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3895" windowHeight="14475"/>
  </bookViews>
  <sheets>
    <sheet name="Exponential Model" sheetId="15" r:id="rId1"/>
    <sheet name="Exponential Model_Removed Wells" sheetId="14" r:id="rId2"/>
    <sheet name="Harmonic Model" sheetId="16" r:id="rId3"/>
    <sheet name="Harmonic Model_Removed Wells" sheetId="17" r:id="rId4"/>
  </sheets>
  <definedNames>
    <definedName name="_03_12Combined">#REF!</definedName>
  </definedNames>
  <calcPr calcId="145621"/>
</workbook>
</file>

<file path=xl/calcChain.xml><?xml version="1.0" encoding="utf-8"?>
<calcChain xmlns="http://schemas.openxmlformats.org/spreadsheetml/2006/main">
  <c r="CA203" i="17" l="1"/>
  <c r="BX3" i="17"/>
  <c r="BY3" i="17"/>
  <c r="BZ3" i="17"/>
  <c r="BX4" i="17"/>
  <c r="BY4" i="17"/>
  <c r="BZ4" i="17"/>
  <c r="BX5" i="17"/>
  <c r="BY5" i="17"/>
  <c r="BZ5" i="17"/>
  <c r="BX6" i="17"/>
  <c r="BY6" i="17"/>
  <c r="BZ6" i="17"/>
  <c r="BX7" i="17"/>
  <c r="BY7" i="17"/>
  <c r="BZ7" i="17"/>
  <c r="BX8" i="17"/>
  <c r="BY8" i="17"/>
  <c r="BZ8" i="17"/>
  <c r="BX9" i="17"/>
  <c r="BY9" i="17"/>
  <c r="BZ9" i="17"/>
  <c r="BX10" i="17"/>
  <c r="BY10" i="17"/>
  <c r="BZ10" i="17"/>
  <c r="BX11" i="17"/>
  <c r="BY11" i="17"/>
  <c r="BZ11" i="17"/>
  <c r="BX12" i="17"/>
  <c r="BY12" i="17"/>
  <c r="BZ12" i="17"/>
  <c r="BX13" i="17"/>
  <c r="BY13" i="17"/>
  <c r="BZ13" i="17"/>
  <c r="BX14" i="17"/>
  <c r="BY14" i="17"/>
  <c r="BZ14" i="17"/>
  <c r="BX15" i="17"/>
  <c r="BY15" i="17"/>
  <c r="BZ15" i="17"/>
  <c r="BX16" i="17"/>
  <c r="BY16" i="17"/>
  <c r="BZ16" i="17"/>
  <c r="BX17" i="17"/>
  <c r="BY17" i="17"/>
  <c r="BZ17" i="17"/>
  <c r="BX18" i="17"/>
  <c r="BY18" i="17"/>
  <c r="BZ18" i="17"/>
  <c r="BX19" i="17"/>
  <c r="BY19" i="17"/>
  <c r="BZ19" i="17"/>
  <c r="BX20" i="17"/>
  <c r="BY20" i="17"/>
  <c r="BZ20" i="17"/>
  <c r="BX21" i="17"/>
  <c r="BY21" i="17"/>
  <c r="BZ21" i="17"/>
  <c r="BX22" i="17"/>
  <c r="BY22" i="17"/>
  <c r="BZ22" i="17"/>
  <c r="BX23" i="17"/>
  <c r="BY23" i="17"/>
  <c r="BZ23" i="17"/>
  <c r="BX24" i="17"/>
  <c r="BY24" i="17"/>
  <c r="BZ24" i="17"/>
  <c r="BX25" i="17"/>
  <c r="BY25" i="17"/>
  <c r="BZ25" i="17"/>
  <c r="BX26" i="17"/>
  <c r="BY26" i="17"/>
  <c r="BZ26" i="17"/>
  <c r="BX27" i="17"/>
  <c r="BY27" i="17"/>
  <c r="BZ27" i="17"/>
  <c r="BX28" i="17"/>
  <c r="BY28" i="17"/>
  <c r="BZ28" i="17"/>
  <c r="BX29" i="17"/>
  <c r="BY29" i="17"/>
  <c r="BZ29" i="17"/>
  <c r="BX30" i="17"/>
  <c r="BY30" i="17"/>
  <c r="BZ30" i="17"/>
  <c r="BX31" i="17"/>
  <c r="BY31" i="17"/>
  <c r="BZ31" i="17"/>
  <c r="BX32" i="17"/>
  <c r="BY32" i="17"/>
  <c r="BZ32" i="17"/>
  <c r="BX33" i="17"/>
  <c r="BY33" i="17"/>
  <c r="BZ33" i="17"/>
  <c r="BX34" i="17"/>
  <c r="BY34" i="17"/>
  <c r="BZ34" i="17"/>
  <c r="BX35" i="17"/>
  <c r="BY35" i="17"/>
  <c r="BZ35" i="17"/>
  <c r="BX36" i="17"/>
  <c r="BY36" i="17"/>
  <c r="BZ36" i="17"/>
  <c r="BX37" i="17"/>
  <c r="BY37" i="17"/>
  <c r="BZ37" i="17"/>
  <c r="BX38" i="17"/>
  <c r="BY38" i="17"/>
  <c r="BZ38" i="17"/>
  <c r="BX39" i="17"/>
  <c r="BY39" i="17"/>
  <c r="BZ39" i="17"/>
  <c r="BX40" i="17"/>
  <c r="BY40" i="17"/>
  <c r="BZ40" i="17"/>
  <c r="BX41" i="17"/>
  <c r="BY41" i="17"/>
  <c r="BZ41" i="17"/>
  <c r="BX42" i="17"/>
  <c r="BY42" i="17"/>
  <c r="BZ42" i="17"/>
  <c r="BX43" i="17"/>
  <c r="BY43" i="17"/>
  <c r="BZ43" i="17"/>
  <c r="BX44" i="17"/>
  <c r="BY44" i="17"/>
  <c r="BZ44" i="17"/>
  <c r="BX45" i="17"/>
  <c r="BY45" i="17"/>
  <c r="BZ45" i="17"/>
  <c r="BX46" i="17"/>
  <c r="BY46" i="17"/>
  <c r="BZ46" i="17"/>
  <c r="BX47" i="17"/>
  <c r="BY47" i="17"/>
  <c r="BZ47" i="17"/>
  <c r="BX48" i="17"/>
  <c r="BY48" i="17"/>
  <c r="BZ48" i="17"/>
  <c r="BX49" i="17"/>
  <c r="BY49" i="17"/>
  <c r="BZ49" i="17"/>
  <c r="BX50" i="17"/>
  <c r="BY50" i="17"/>
  <c r="BZ50" i="17"/>
  <c r="BX51" i="17"/>
  <c r="BY51" i="17"/>
  <c r="BZ51" i="17"/>
  <c r="BX52" i="17"/>
  <c r="BY52" i="17"/>
  <c r="BZ52" i="17"/>
  <c r="BX53" i="17"/>
  <c r="BY53" i="17"/>
  <c r="BZ53" i="17"/>
  <c r="BX54" i="17"/>
  <c r="BY54" i="17"/>
  <c r="BZ54" i="17"/>
  <c r="BX55" i="17"/>
  <c r="BY55" i="17"/>
  <c r="BZ55" i="17"/>
  <c r="BX56" i="17"/>
  <c r="BY56" i="17"/>
  <c r="BZ56" i="17"/>
  <c r="BX57" i="17"/>
  <c r="BY57" i="17"/>
  <c r="BZ57" i="17"/>
  <c r="BX58" i="17"/>
  <c r="BY58" i="17"/>
  <c r="BZ58" i="17"/>
  <c r="BX59" i="17"/>
  <c r="BY59" i="17"/>
  <c r="BZ59" i="17"/>
  <c r="BX60" i="17"/>
  <c r="BY60" i="17"/>
  <c r="BZ60" i="17"/>
  <c r="BX61" i="17"/>
  <c r="BY61" i="17"/>
  <c r="BZ61" i="17"/>
  <c r="BX62" i="17"/>
  <c r="BY62" i="17"/>
  <c r="BZ62" i="17"/>
  <c r="BX63" i="17"/>
  <c r="BY63" i="17"/>
  <c r="BZ63" i="17"/>
  <c r="BX64" i="17"/>
  <c r="BY64" i="17"/>
  <c r="BZ64" i="17"/>
  <c r="BX65" i="17"/>
  <c r="BY65" i="17"/>
  <c r="BZ65" i="17"/>
  <c r="BX66" i="17"/>
  <c r="BY66" i="17"/>
  <c r="BZ66" i="17"/>
  <c r="BX67" i="17"/>
  <c r="BY67" i="17"/>
  <c r="BZ67" i="17"/>
  <c r="BX68" i="17"/>
  <c r="BY68" i="17"/>
  <c r="BZ68" i="17"/>
  <c r="BX69" i="17"/>
  <c r="BY69" i="17"/>
  <c r="BZ69" i="17"/>
  <c r="BX70" i="17"/>
  <c r="BY70" i="17"/>
  <c r="BZ70" i="17"/>
  <c r="BX71" i="17"/>
  <c r="BY71" i="17"/>
  <c r="BZ71" i="17"/>
  <c r="BX72" i="17"/>
  <c r="BY72" i="17"/>
  <c r="BZ72" i="17"/>
  <c r="BX73" i="17"/>
  <c r="BY73" i="17"/>
  <c r="BZ73" i="17"/>
  <c r="BX74" i="17"/>
  <c r="BY74" i="17"/>
  <c r="BZ74" i="17"/>
  <c r="BX75" i="17"/>
  <c r="BY75" i="17"/>
  <c r="BZ75" i="17"/>
  <c r="BX76" i="17"/>
  <c r="BY76" i="17"/>
  <c r="BZ76" i="17"/>
  <c r="BX77" i="17"/>
  <c r="BY77" i="17"/>
  <c r="BZ77" i="17"/>
  <c r="BX78" i="17"/>
  <c r="BY78" i="17"/>
  <c r="BZ78" i="17"/>
  <c r="BX79" i="17"/>
  <c r="BY79" i="17"/>
  <c r="BZ79" i="17"/>
  <c r="BX80" i="17"/>
  <c r="BY80" i="17"/>
  <c r="BZ80" i="17"/>
  <c r="BX81" i="17"/>
  <c r="BY81" i="17"/>
  <c r="BZ81" i="17"/>
  <c r="BX82" i="17"/>
  <c r="BY82" i="17"/>
  <c r="BZ82" i="17"/>
  <c r="BX83" i="17"/>
  <c r="BY83" i="17"/>
  <c r="BZ83" i="17"/>
  <c r="BX84" i="17"/>
  <c r="BY84" i="17"/>
  <c r="BZ84" i="17"/>
  <c r="BX85" i="17"/>
  <c r="BY85" i="17"/>
  <c r="BZ85" i="17"/>
  <c r="BX86" i="17"/>
  <c r="BY86" i="17"/>
  <c r="BZ86" i="17"/>
  <c r="BX87" i="17"/>
  <c r="BY87" i="17"/>
  <c r="BZ87" i="17"/>
  <c r="BX88" i="17"/>
  <c r="BY88" i="17"/>
  <c r="BZ88" i="17"/>
  <c r="BX89" i="17"/>
  <c r="BY89" i="17"/>
  <c r="BZ89" i="17"/>
  <c r="BX90" i="17"/>
  <c r="BY90" i="17"/>
  <c r="BZ90" i="17"/>
  <c r="BX91" i="17"/>
  <c r="BY91" i="17"/>
  <c r="BZ91" i="17"/>
  <c r="BX92" i="17"/>
  <c r="BY92" i="17"/>
  <c r="BZ92" i="17"/>
  <c r="BX93" i="17"/>
  <c r="BY93" i="17"/>
  <c r="BZ93" i="17"/>
  <c r="BX94" i="17"/>
  <c r="BY94" i="17"/>
  <c r="BZ94" i="17"/>
  <c r="BX95" i="17"/>
  <c r="BY95" i="17"/>
  <c r="BZ95" i="17"/>
  <c r="BX96" i="17"/>
  <c r="BY96" i="17"/>
  <c r="BZ96" i="17"/>
  <c r="BX97" i="17"/>
  <c r="BY97" i="17"/>
  <c r="BZ97" i="17"/>
  <c r="BX98" i="17"/>
  <c r="BY98" i="17"/>
  <c r="BZ98" i="17"/>
  <c r="BX99" i="17"/>
  <c r="BY99" i="17"/>
  <c r="BZ99" i="17"/>
  <c r="BX100" i="17"/>
  <c r="BY100" i="17"/>
  <c r="BZ100" i="17"/>
  <c r="BX101" i="17"/>
  <c r="BY101" i="17"/>
  <c r="BZ101" i="17"/>
  <c r="BX102" i="17"/>
  <c r="BY102" i="17"/>
  <c r="BZ102" i="17"/>
  <c r="BX103" i="17"/>
  <c r="BY103" i="17"/>
  <c r="BZ103" i="17"/>
  <c r="BX104" i="17"/>
  <c r="BY104" i="17"/>
  <c r="BZ104" i="17"/>
  <c r="BX105" i="17"/>
  <c r="BY105" i="17"/>
  <c r="BZ105" i="17"/>
  <c r="BX106" i="17"/>
  <c r="BY106" i="17"/>
  <c r="BZ106" i="17"/>
  <c r="BX107" i="17"/>
  <c r="BY107" i="17"/>
  <c r="BZ107" i="17"/>
  <c r="BX108" i="17"/>
  <c r="BY108" i="17"/>
  <c r="BZ108" i="17"/>
  <c r="BX109" i="17"/>
  <c r="BY109" i="17"/>
  <c r="BZ109" i="17"/>
  <c r="BX110" i="17"/>
  <c r="BY110" i="17"/>
  <c r="BZ110" i="17"/>
  <c r="BX111" i="17"/>
  <c r="BY111" i="17"/>
  <c r="BZ111" i="17"/>
  <c r="BX112" i="17"/>
  <c r="BY112" i="17"/>
  <c r="BZ112" i="17"/>
  <c r="BX113" i="17"/>
  <c r="BY113" i="17"/>
  <c r="BZ113" i="17"/>
  <c r="BX114" i="17"/>
  <c r="BY114" i="17"/>
  <c r="BZ114" i="17"/>
  <c r="BX115" i="17"/>
  <c r="BY115" i="17"/>
  <c r="BZ115" i="17"/>
  <c r="BX116" i="17"/>
  <c r="BY116" i="17"/>
  <c r="BZ116" i="17"/>
  <c r="BX117" i="17"/>
  <c r="BY117" i="17"/>
  <c r="BZ117" i="17"/>
  <c r="BX118" i="17"/>
  <c r="BY118" i="17"/>
  <c r="BZ118" i="17"/>
  <c r="BX119" i="17"/>
  <c r="BY119" i="17"/>
  <c r="BZ119" i="17"/>
  <c r="BX120" i="17"/>
  <c r="BY120" i="17"/>
  <c r="BZ120" i="17"/>
  <c r="BX121" i="17"/>
  <c r="BY121" i="17"/>
  <c r="BZ121" i="17"/>
  <c r="BX122" i="17"/>
  <c r="BY122" i="17"/>
  <c r="BZ122" i="17"/>
  <c r="BX123" i="17"/>
  <c r="BY123" i="17"/>
  <c r="BZ123" i="17"/>
  <c r="BX124" i="17"/>
  <c r="BY124" i="17"/>
  <c r="BZ124" i="17"/>
  <c r="BX125" i="17"/>
  <c r="BY125" i="17"/>
  <c r="BZ125" i="17"/>
  <c r="BX126" i="17"/>
  <c r="BY126" i="17"/>
  <c r="BZ126" i="17"/>
  <c r="BX127" i="17"/>
  <c r="BY127" i="17"/>
  <c r="BZ127" i="17"/>
  <c r="BX128" i="17"/>
  <c r="BY128" i="17"/>
  <c r="BZ128" i="17"/>
  <c r="BX129" i="17"/>
  <c r="BY129" i="17"/>
  <c r="BZ129" i="17"/>
  <c r="BX130" i="17"/>
  <c r="BY130" i="17"/>
  <c r="BZ130" i="17"/>
  <c r="BX131" i="17"/>
  <c r="BY131" i="17"/>
  <c r="BZ131" i="17"/>
  <c r="BX132" i="17"/>
  <c r="BY132" i="17"/>
  <c r="BZ132" i="17"/>
  <c r="BX133" i="17"/>
  <c r="BY133" i="17"/>
  <c r="BZ133" i="17"/>
  <c r="BX134" i="17"/>
  <c r="BY134" i="17"/>
  <c r="BZ134" i="17"/>
  <c r="BX135" i="17"/>
  <c r="BY135" i="17"/>
  <c r="BZ135" i="17"/>
  <c r="BX136" i="17"/>
  <c r="BY136" i="17"/>
  <c r="BZ136" i="17"/>
  <c r="BX137" i="17"/>
  <c r="BY137" i="17"/>
  <c r="BZ137" i="17"/>
  <c r="BX138" i="17"/>
  <c r="BY138" i="17"/>
  <c r="BZ138" i="17"/>
  <c r="BX139" i="17"/>
  <c r="BY139" i="17"/>
  <c r="BZ139" i="17"/>
  <c r="BX140" i="17"/>
  <c r="BY140" i="17"/>
  <c r="BZ140" i="17"/>
  <c r="BX141" i="17"/>
  <c r="BY141" i="17"/>
  <c r="BZ141" i="17"/>
  <c r="BX142" i="17"/>
  <c r="BY142" i="17"/>
  <c r="BZ142" i="17"/>
  <c r="BX143" i="17"/>
  <c r="BY143" i="17"/>
  <c r="BZ143" i="17"/>
  <c r="BX144" i="17"/>
  <c r="BY144" i="17"/>
  <c r="BZ144" i="17"/>
  <c r="BX145" i="17"/>
  <c r="BY145" i="17"/>
  <c r="BZ145" i="17"/>
  <c r="BX146" i="17"/>
  <c r="BY146" i="17"/>
  <c r="BZ146" i="17"/>
  <c r="BX147" i="17"/>
  <c r="BY147" i="17"/>
  <c r="BZ147" i="17"/>
  <c r="BX148" i="17"/>
  <c r="BY148" i="17"/>
  <c r="BZ148" i="17"/>
  <c r="BX149" i="17"/>
  <c r="BY149" i="17"/>
  <c r="BZ149" i="17"/>
  <c r="BX150" i="17"/>
  <c r="BY150" i="17"/>
  <c r="BZ150" i="17"/>
  <c r="BX151" i="17"/>
  <c r="BY151" i="17"/>
  <c r="BZ151" i="17"/>
  <c r="BX152" i="17"/>
  <c r="BY152" i="17"/>
  <c r="BZ152" i="17"/>
  <c r="BX153" i="17"/>
  <c r="BY153" i="17"/>
  <c r="BZ153" i="17"/>
  <c r="BX154" i="17"/>
  <c r="BY154" i="17"/>
  <c r="BZ154" i="17"/>
  <c r="BX155" i="17"/>
  <c r="BY155" i="17"/>
  <c r="BZ155" i="17"/>
  <c r="BX156" i="17"/>
  <c r="BY156" i="17"/>
  <c r="BZ156" i="17"/>
  <c r="BX157" i="17"/>
  <c r="BY157" i="17"/>
  <c r="BZ157" i="17"/>
  <c r="BX158" i="17"/>
  <c r="BY158" i="17"/>
  <c r="BZ158" i="17"/>
  <c r="BX159" i="17"/>
  <c r="BY159" i="17"/>
  <c r="BZ159" i="17"/>
  <c r="BX160" i="17"/>
  <c r="BY160" i="17"/>
  <c r="BZ160" i="17"/>
  <c r="BX161" i="17"/>
  <c r="BY161" i="17"/>
  <c r="BZ161" i="17"/>
  <c r="BX162" i="17"/>
  <c r="BY162" i="17"/>
  <c r="BZ162" i="17"/>
  <c r="BX163" i="17"/>
  <c r="BY163" i="17"/>
  <c r="BZ163" i="17"/>
  <c r="BX164" i="17"/>
  <c r="BY164" i="17"/>
  <c r="BZ164" i="17"/>
  <c r="BX165" i="17"/>
  <c r="BY165" i="17"/>
  <c r="BZ165" i="17"/>
  <c r="BX166" i="17"/>
  <c r="BY166" i="17"/>
  <c r="BZ166" i="17"/>
  <c r="BX167" i="17"/>
  <c r="BY167" i="17"/>
  <c r="BZ167" i="17"/>
  <c r="BX168" i="17"/>
  <c r="BY168" i="17"/>
  <c r="BZ168" i="17"/>
  <c r="BX169" i="17"/>
  <c r="BY169" i="17"/>
  <c r="BZ169" i="17"/>
  <c r="BX170" i="17"/>
  <c r="BY170" i="17"/>
  <c r="BZ170" i="17"/>
  <c r="BX171" i="17"/>
  <c r="BY171" i="17"/>
  <c r="BZ171" i="17"/>
  <c r="BX172" i="17"/>
  <c r="BY172" i="17"/>
  <c r="BZ172" i="17"/>
  <c r="BX173" i="17"/>
  <c r="BY173" i="17"/>
  <c r="BZ173" i="17"/>
  <c r="BX174" i="17"/>
  <c r="BY174" i="17"/>
  <c r="BZ174" i="17"/>
  <c r="BX175" i="17"/>
  <c r="BY175" i="17"/>
  <c r="BZ175" i="17"/>
  <c r="BX176" i="17"/>
  <c r="BY176" i="17"/>
  <c r="BZ176" i="17"/>
  <c r="BX177" i="17"/>
  <c r="BY177" i="17"/>
  <c r="BZ177" i="17"/>
  <c r="BX178" i="17"/>
  <c r="BY178" i="17"/>
  <c r="BZ178" i="17"/>
  <c r="BX179" i="17"/>
  <c r="BY179" i="17"/>
  <c r="BZ179" i="17"/>
  <c r="BX180" i="17"/>
  <c r="BY180" i="17"/>
  <c r="BZ180" i="17"/>
  <c r="BX181" i="17"/>
  <c r="BY181" i="17"/>
  <c r="BZ181" i="17"/>
  <c r="BX182" i="17"/>
  <c r="BY182" i="17"/>
  <c r="BZ182" i="17"/>
  <c r="BX183" i="17"/>
  <c r="BY183" i="17"/>
  <c r="BZ183" i="17"/>
  <c r="BX184" i="17"/>
  <c r="BY184" i="17"/>
  <c r="BZ184" i="17"/>
  <c r="BX185" i="17"/>
  <c r="BY185" i="17"/>
  <c r="BZ185" i="17"/>
  <c r="BX186" i="17"/>
  <c r="BY186" i="17"/>
  <c r="BZ186" i="17"/>
  <c r="BX187" i="17"/>
  <c r="BY187" i="17"/>
  <c r="BZ187" i="17"/>
  <c r="BX188" i="17"/>
  <c r="BY188" i="17"/>
  <c r="BZ188" i="17"/>
  <c r="BX189" i="17"/>
  <c r="BY189" i="17"/>
  <c r="BZ189" i="17"/>
  <c r="BX190" i="17"/>
  <c r="BY190" i="17"/>
  <c r="BZ190" i="17"/>
  <c r="BX191" i="17"/>
  <c r="BY191" i="17"/>
  <c r="BZ191" i="17"/>
  <c r="BX192" i="17"/>
  <c r="BY192" i="17"/>
  <c r="BZ192" i="17"/>
  <c r="BX193" i="17"/>
  <c r="BY193" i="17"/>
  <c r="BZ193" i="17"/>
  <c r="BX194" i="17"/>
  <c r="BY194" i="17"/>
  <c r="BZ194" i="17"/>
  <c r="BX195" i="17"/>
  <c r="BY195" i="17"/>
  <c r="BZ195" i="17"/>
  <c r="BX196" i="17"/>
  <c r="BY196" i="17"/>
  <c r="BZ196" i="17"/>
  <c r="BX197" i="17"/>
  <c r="BY197" i="17"/>
  <c r="BZ197" i="17"/>
  <c r="BX198" i="17"/>
  <c r="BY198" i="17"/>
  <c r="BZ198" i="17"/>
  <c r="BX199" i="17"/>
  <c r="BY199" i="17"/>
  <c r="BZ199" i="17"/>
  <c r="BX200" i="17"/>
  <c r="BY200" i="17"/>
  <c r="BZ200" i="17"/>
  <c r="BX201" i="17"/>
  <c r="BY201" i="17"/>
  <c r="BZ201" i="17"/>
  <c r="BZ2" i="17"/>
  <c r="BY2" i="17"/>
  <c r="BX2" i="17"/>
  <c r="BE202" i="17"/>
  <c r="BF202" i="17"/>
  <c r="BG202" i="17"/>
  <c r="BH202" i="17"/>
  <c r="BI202" i="17"/>
  <c r="BJ202" i="17"/>
  <c r="BK202" i="17"/>
  <c r="BL202" i="17"/>
  <c r="BM202" i="17"/>
  <c r="BN202" i="17"/>
  <c r="BO202" i="17"/>
  <c r="BP202" i="17"/>
  <c r="BQ202" i="17"/>
  <c r="BR202" i="17"/>
  <c r="BS202" i="17"/>
  <c r="BT202" i="17"/>
  <c r="BU202" i="17"/>
  <c r="BV202" i="17"/>
  <c r="BW202" i="17"/>
  <c r="BD202" i="17"/>
  <c r="BN3" i="17"/>
  <c r="BO3" i="17"/>
  <c r="BP3" i="17"/>
  <c r="BQ3" i="17"/>
  <c r="BR3" i="17"/>
  <c r="BS3" i="17"/>
  <c r="BT3" i="17"/>
  <c r="BU3" i="17"/>
  <c r="BV3" i="17"/>
  <c r="BW3" i="17"/>
  <c r="BN4" i="17"/>
  <c r="BO4" i="17"/>
  <c r="BP4" i="17"/>
  <c r="BQ4" i="17"/>
  <c r="BR4" i="17"/>
  <c r="BS4" i="17"/>
  <c r="BT4" i="17"/>
  <c r="BU4" i="17"/>
  <c r="BV4" i="17"/>
  <c r="BW4" i="17"/>
  <c r="BN5" i="17"/>
  <c r="BO5" i="17"/>
  <c r="BP5" i="17"/>
  <c r="BQ5" i="17"/>
  <c r="BR5" i="17"/>
  <c r="BS5" i="17"/>
  <c r="BT5" i="17"/>
  <c r="BU5" i="17"/>
  <c r="BV5" i="17"/>
  <c r="BW5" i="17"/>
  <c r="BN6" i="17"/>
  <c r="BO6" i="17"/>
  <c r="BP6" i="17"/>
  <c r="BQ6" i="17"/>
  <c r="BR6" i="17"/>
  <c r="BS6" i="17"/>
  <c r="BT6" i="17"/>
  <c r="BU6" i="17"/>
  <c r="BV6" i="17"/>
  <c r="BW6" i="17"/>
  <c r="BN7" i="17"/>
  <c r="BO7" i="17"/>
  <c r="BP7" i="17"/>
  <c r="BQ7" i="17"/>
  <c r="BR7" i="17"/>
  <c r="BS7" i="17"/>
  <c r="BT7" i="17"/>
  <c r="BU7" i="17"/>
  <c r="BV7" i="17"/>
  <c r="BW7" i="17"/>
  <c r="BN8" i="17"/>
  <c r="BO8" i="17"/>
  <c r="BP8" i="17"/>
  <c r="BQ8" i="17"/>
  <c r="BR8" i="17"/>
  <c r="BS8" i="17"/>
  <c r="BT8" i="17"/>
  <c r="BU8" i="17"/>
  <c r="BV8" i="17"/>
  <c r="BW8" i="17"/>
  <c r="BN9" i="17"/>
  <c r="BO9" i="17"/>
  <c r="BP9" i="17"/>
  <c r="BQ9" i="17"/>
  <c r="BR9" i="17"/>
  <c r="BS9" i="17"/>
  <c r="BT9" i="17"/>
  <c r="BU9" i="17"/>
  <c r="BV9" i="17"/>
  <c r="BW9" i="17"/>
  <c r="BN10" i="17"/>
  <c r="BO10" i="17"/>
  <c r="BP10" i="17"/>
  <c r="BQ10" i="17"/>
  <c r="BR10" i="17"/>
  <c r="BS10" i="17"/>
  <c r="BT10" i="17"/>
  <c r="BU10" i="17"/>
  <c r="BV10" i="17"/>
  <c r="BW10" i="17"/>
  <c r="BN11" i="17"/>
  <c r="BO11" i="17"/>
  <c r="BP11" i="17"/>
  <c r="BQ11" i="17"/>
  <c r="BR11" i="17"/>
  <c r="BS11" i="17"/>
  <c r="BT11" i="17"/>
  <c r="BU11" i="17"/>
  <c r="BV11" i="17"/>
  <c r="BW11" i="17"/>
  <c r="BN12" i="17"/>
  <c r="BO12" i="17"/>
  <c r="BP12" i="17"/>
  <c r="BQ12" i="17"/>
  <c r="BR12" i="17"/>
  <c r="BS12" i="17"/>
  <c r="BT12" i="17"/>
  <c r="BU12" i="17"/>
  <c r="BV12" i="17"/>
  <c r="BW12" i="17"/>
  <c r="BN13" i="17"/>
  <c r="BO13" i="17"/>
  <c r="BP13" i="17"/>
  <c r="BQ13" i="17"/>
  <c r="BR13" i="17"/>
  <c r="BS13" i="17"/>
  <c r="BT13" i="17"/>
  <c r="BU13" i="17"/>
  <c r="BV13" i="17"/>
  <c r="BW13" i="17"/>
  <c r="BN14" i="17"/>
  <c r="BO14" i="17"/>
  <c r="BP14" i="17"/>
  <c r="BQ14" i="17"/>
  <c r="BR14" i="17"/>
  <c r="BS14" i="17"/>
  <c r="BT14" i="17"/>
  <c r="BU14" i="17"/>
  <c r="BV14" i="17"/>
  <c r="BW14" i="17"/>
  <c r="BN15" i="17"/>
  <c r="BO15" i="17"/>
  <c r="BP15" i="17"/>
  <c r="BQ15" i="17"/>
  <c r="BR15" i="17"/>
  <c r="BS15" i="17"/>
  <c r="BT15" i="17"/>
  <c r="BU15" i="17"/>
  <c r="BV15" i="17"/>
  <c r="BW15" i="17"/>
  <c r="BN16" i="17"/>
  <c r="BO16" i="17"/>
  <c r="BP16" i="17"/>
  <c r="BQ16" i="17"/>
  <c r="BR16" i="17"/>
  <c r="BS16" i="17"/>
  <c r="BT16" i="17"/>
  <c r="BU16" i="17"/>
  <c r="BV16" i="17"/>
  <c r="BW16" i="17"/>
  <c r="BN17" i="17"/>
  <c r="BO17" i="17"/>
  <c r="BP17" i="17"/>
  <c r="BQ17" i="17"/>
  <c r="BR17" i="17"/>
  <c r="BS17" i="17"/>
  <c r="BT17" i="17"/>
  <c r="BU17" i="17"/>
  <c r="BV17" i="17"/>
  <c r="BW17" i="17"/>
  <c r="BN18" i="17"/>
  <c r="BO18" i="17"/>
  <c r="BP18" i="17"/>
  <c r="BQ18" i="17"/>
  <c r="BR18" i="17"/>
  <c r="BS18" i="17"/>
  <c r="BT18" i="17"/>
  <c r="BU18" i="17"/>
  <c r="BV18" i="17"/>
  <c r="BW18" i="17"/>
  <c r="BN19" i="17"/>
  <c r="BO19" i="17"/>
  <c r="BP19" i="17"/>
  <c r="BQ19" i="17"/>
  <c r="BR19" i="17"/>
  <c r="BS19" i="17"/>
  <c r="BT19" i="17"/>
  <c r="BU19" i="17"/>
  <c r="BV19" i="17"/>
  <c r="BW19" i="17"/>
  <c r="BN20" i="17"/>
  <c r="BO20" i="17"/>
  <c r="BP20" i="17"/>
  <c r="BQ20" i="17"/>
  <c r="BR20" i="17"/>
  <c r="BS20" i="17"/>
  <c r="BT20" i="17"/>
  <c r="BU20" i="17"/>
  <c r="BV20" i="17"/>
  <c r="BW20" i="17"/>
  <c r="BN21" i="17"/>
  <c r="BO21" i="17"/>
  <c r="BP21" i="17"/>
  <c r="BQ21" i="17"/>
  <c r="BR21" i="17"/>
  <c r="BS21" i="17"/>
  <c r="BT21" i="17"/>
  <c r="BU21" i="17"/>
  <c r="BV21" i="17"/>
  <c r="BW21" i="17"/>
  <c r="BN22" i="17"/>
  <c r="BO22" i="17"/>
  <c r="BP22" i="17"/>
  <c r="BQ22" i="17"/>
  <c r="BR22" i="17"/>
  <c r="BS22" i="17"/>
  <c r="BT22" i="17"/>
  <c r="BU22" i="17"/>
  <c r="BV22" i="17"/>
  <c r="BW22" i="17"/>
  <c r="BN23" i="17"/>
  <c r="BO23" i="17"/>
  <c r="BP23" i="17"/>
  <c r="BQ23" i="17"/>
  <c r="BR23" i="17"/>
  <c r="BS23" i="17"/>
  <c r="BT23" i="17"/>
  <c r="BU23" i="17"/>
  <c r="BV23" i="17"/>
  <c r="BW23" i="17"/>
  <c r="BN24" i="17"/>
  <c r="BO24" i="17"/>
  <c r="BP24" i="17"/>
  <c r="BQ24" i="17"/>
  <c r="BR24" i="17"/>
  <c r="BS24" i="17"/>
  <c r="BT24" i="17"/>
  <c r="BU24" i="17"/>
  <c r="BV24" i="17"/>
  <c r="BW24" i="17"/>
  <c r="BN25" i="17"/>
  <c r="BO25" i="17"/>
  <c r="BP25" i="17"/>
  <c r="BQ25" i="17"/>
  <c r="BR25" i="17"/>
  <c r="BS25" i="17"/>
  <c r="BT25" i="17"/>
  <c r="BU25" i="17"/>
  <c r="BV25" i="17"/>
  <c r="BW25" i="17"/>
  <c r="BN26" i="17"/>
  <c r="BO26" i="17"/>
  <c r="BP26" i="17"/>
  <c r="BQ26" i="17"/>
  <c r="BR26" i="17"/>
  <c r="BS26" i="17"/>
  <c r="BT26" i="17"/>
  <c r="BU26" i="17"/>
  <c r="BV26" i="17"/>
  <c r="BW26" i="17"/>
  <c r="BN27" i="17"/>
  <c r="BO27" i="17"/>
  <c r="BP27" i="17"/>
  <c r="BQ27" i="17"/>
  <c r="BR27" i="17"/>
  <c r="BS27" i="17"/>
  <c r="BT27" i="17"/>
  <c r="BU27" i="17"/>
  <c r="BV27" i="17"/>
  <c r="BW27" i="17"/>
  <c r="BN28" i="17"/>
  <c r="BO28" i="17"/>
  <c r="BP28" i="17"/>
  <c r="BQ28" i="17"/>
  <c r="BR28" i="17"/>
  <c r="BS28" i="17"/>
  <c r="BT28" i="17"/>
  <c r="BU28" i="17"/>
  <c r="BV28" i="17"/>
  <c r="BW28" i="17"/>
  <c r="BN29" i="17"/>
  <c r="BO29" i="17"/>
  <c r="BP29" i="17"/>
  <c r="BQ29" i="17"/>
  <c r="BR29" i="17"/>
  <c r="BS29" i="17"/>
  <c r="BT29" i="17"/>
  <c r="BU29" i="17"/>
  <c r="BV29" i="17"/>
  <c r="BW29" i="17"/>
  <c r="BN30" i="17"/>
  <c r="BO30" i="17"/>
  <c r="BP30" i="17"/>
  <c r="BQ30" i="17"/>
  <c r="BR30" i="17"/>
  <c r="BS30" i="17"/>
  <c r="BT30" i="17"/>
  <c r="BU30" i="17"/>
  <c r="BV30" i="17"/>
  <c r="BW30" i="17"/>
  <c r="BN31" i="17"/>
  <c r="BO31" i="17"/>
  <c r="BP31" i="17"/>
  <c r="BQ31" i="17"/>
  <c r="BR31" i="17"/>
  <c r="BS31" i="17"/>
  <c r="BT31" i="17"/>
  <c r="BU31" i="17"/>
  <c r="BV31" i="17"/>
  <c r="BW31" i="17"/>
  <c r="BN32" i="17"/>
  <c r="BO32" i="17"/>
  <c r="BP32" i="17"/>
  <c r="BQ32" i="17"/>
  <c r="BR32" i="17"/>
  <c r="BS32" i="17"/>
  <c r="BT32" i="17"/>
  <c r="BU32" i="17"/>
  <c r="BV32" i="17"/>
  <c r="BW32" i="17"/>
  <c r="BN33" i="17"/>
  <c r="BO33" i="17"/>
  <c r="BP33" i="17"/>
  <c r="BQ33" i="17"/>
  <c r="BR33" i="17"/>
  <c r="BS33" i="17"/>
  <c r="BT33" i="17"/>
  <c r="BU33" i="17"/>
  <c r="BV33" i="17"/>
  <c r="BW33" i="17"/>
  <c r="BN34" i="17"/>
  <c r="BO34" i="17"/>
  <c r="BP34" i="17"/>
  <c r="BQ34" i="17"/>
  <c r="BR34" i="17"/>
  <c r="BS34" i="17"/>
  <c r="BT34" i="17"/>
  <c r="BU34" i="17"/>
  <c r="BV34" i="17"/>
  <c r="BW34" i="17"/>
  <c r="BN35" i="17"/>
  <c r="BO35" i="17"/>
  <c r="BP35" i="17"/>
  <c r="BQ35" i="17"/>
  <c r="BR35" i="17"/>
  <c r="BS35" i="17"/>
  <c r="BT35" i="17"/>
  <c r="BU35" i="17"/>
  <c r="BV35" i="17"/>
  <c r="BW35" i="17"/>
  <c r="BN36" i="17"/>
  <c r="BO36" i="17"/>
  <c r="BP36" i="17"/>
  <c r="BQ36" i="17"/>
  <c r="BR36" i="17"/>
  <c r="BS36" i="17"/>
  <c r="BT36" i="17"/>
  <c r="BU36" i="17"/>
  <c r="BV36" i="17"/>
  <c r="BW36" i="17"/>
  <c r="BN37" i="17"/>
  <c r="BO37" i="17"/>
  <c r="BP37" i="17"/>
  <c r="BQ37" i="17"/>
  <c r="BR37" i="17"/>
  <c r="BS37" i="17"/>
  <c r="BT37" i="17"/>
  <c r="BU37" i="17"/>
  <c r="BV37" i="17"/>
  <c r="BW37" i="17"/>
  <c r="BN38" i="17"/>
  <c r="BO38" i="17"/>
  <c r="BP38" i="17"/>
  <c r="BQ38" i="17"/>
  <c r="BR38" i="17"/>
  <c r="BS38" i="17"/>
  <c r="BT38" i="17"/>
  <c r="BU38" i="17"/>
  <c r="BV38" i="17"/>
  <c r="BW38" i="17"/>
  <c r="BN39" i="17"/>
  <c r="BO39" i="17"/>
  <c r="BP39" i="17"/>
  <c r="BQ39" i="17"/>
  <c r="BR39" i="17"/>
  <c r="BS39" i="17"/>
  <c r="BT39" i="17"/>
  <c r="BU39" i="17"/>
  <c r="BV39" i="17"/>
  <c r="BW39" i="17"/>
  <c r="BN40" i="17"/>
  <c r="BO40" i="17"/>
  <c r="BP40" i="17"/>
  <c r="BQ40" i="17"/>
  <c r="BR40" i="17"/>
  <c r="BS40" i="17"/>
  <c r="BT40" i="17"/>
  <c r="BU40" i="17"/>
  <c r="BV40" i="17"/>
  <c r="BW40" i="17"/>
  <c r="BN41" i="17"/>
  <c r="BO41" i="17"/>
  <c r="BP41" i="17"/>
  <c r="BQ41" i="17"/>
  <c r="BR41" i="17"/>
  <c r="BS41" i="17"/>
  <c r="BT41" i="17"/>
  <c r="BU41" i="17"/>
  <c r="BV41" i="17"/>
  <c r="BW41" i="17"/>
  <c r="BN42" i="17"/>
  <c r="BO42" i="17"/>
  <c r="BP42" i="17"/>
  <c r="BQ42" i="17"/>
  <c r="BR42" i="17"/>
  <c r="BS42" i="17"/>
  <c r="BT42" i="17"/>
  <c r="BU42" i="17"/>
  <c r="BV42" i="17"/>
  <c r="BW42" i="17"/>
  <c r="BN43" i="17"/>
  <c r="BO43" i="17"/>
  <c r="BP43" i="17"/>
  <c r="BQ43" i="17"/>
  <c r="BR43" i="17"/>
  <c r="BS43" i="17"/>
  <c r="BT43" i="17"/>
  <c r="BU43" i="17"/>
  <c r="BV43" i="17"/>
  <c r="BW43" i="17"/>
  <c r="BN44" i="17"/>
  <c r="BO44" i="17"/>
  <c r="BP44" i="17"/>
  <c r="BQ44" i="17"/>
  <c r="BR44" i="17"/>
  <c r="BS44" i="17"/>
  <c r="BT44" i="17"/>
  <c r="BU44" i="17"/>
  <c r="BV44" i="17"/>
  <c r="BW44" i="17"/>
  <c r="BN45" i="17"/>
  <c r="BO45" i="17"/>
  <c r="BP45" i="17"/>
  <c r="BQ45" i="17"/>
  <c r="BR45" i="17"/>
  <c r="BS45" i="17"/>
  <c r="BT45" i="17"/>
  <c r="BU45" i="17"/>
  <c r="BV45" i="17"/>
  <c r="BW45" i="17"/>
  <c r="BN46" i="17"/>
  <c r="BO46" i="17"/>
  <c r="BP46" i="17"/>
  <c r="BQ46" i="17"/>
  <c r="BR46" i="17"/>
  <c r="BS46" i="17"/>
  <c r="BT46" i="17"/>
  <c r="BU46" i="17"/>
  <c r="BV46" i="17"/>
  <c r="BW46" i="17"/>
  <c r="BN47" i="17"/>
  <c r="BO47" i="17"/>
  <c r="BP47" i="17"/>
  <c r="BQ47" i="17"/>
  <c r="BR47" i="17"/>
  <c r="BS47" i="17"/>
  <c r="BT47" i="17"/>
  <c r="BU47" i="17"/>
  <c r="BV47" i="17"/>
  <c r="BW47" i="17"/>
  <c r="BN48" i="17"/>
  <c r="BO48" i="17"/>
  <c r="BP48" i="17"/>
  <c r="BQ48" i="17"/>
  <c r="BR48" i="17"/>
  <c r="BS48" i="17"/>
  <c r="BT48" i="17"/>
  <c r="BU48" i="17"/>
  <c r="BV48" i="17"/>
  <c r="BW48" i="17"/>
  <c r="BN49" i="17"/>
  <c r="BO49" i="17"/>
  <c r="BP49" i="17"/>
  <c r="BQ49" i="17"/>
  <c r="BR49" i="17"/>
  <c r="BS49" i="17"/>
  <c r="BT49" i="17"/>
  <c r="BU49" i="17"/>
  <c r="BV49" i="17"/>
  <c r="BW49" i="17"/>
  <c r="BN50" i="17"/>
  <c r="BO50" i="17"/>
  <c r="BP50" i="17"/>
  <c r="BQ50" i="17"/>
  <c r="BR50" i="17"/>
  <c r="BS50" i="17"/>
  <c r="BT50" i="17"/>
  <c r="BU50" i="17"/>
  <c r="BV50" i="17"/>
  <c r="BW50" i="17"/>
  <c r="BN51" i="17"/>
  <c r="BO51" i="17"/>
  <c r="BP51" i="17"/>
  <c r="BQ51" i="17"/>
  <c r="BR51" i="17"/>
  <c r="BS51" i="17"/>
  <c r="BT51" i="17"/>
  <c r="BU51" i="17"/>
  <c r="BV51" i="17"/>
  <c r="BW51" i="17"/>
  <c r="BN52" i="17"/>
  <c r="BO52" i="17"/>
  <c r="BP52" i="17"/>
  <c r="BQ52" i="17"/>
  <c r="BR52" i="17"/>
  <c r="BS52" i="17"/>
  <c r="BT52" i="17"/>
  <c r="BU52" i="17"/>
  <c r="BV52" i="17"/>
  <c r="BW52" i="17"/>
  <c r="BN53" i="17"/>
  <c r="BO53" i="17"/>
  <c r="BP53" i="17"/>
  <c r="BQ53" i="17"/>
  <c r="BR53" i="17"/>
  <c r="BS53" i="17"/>
  <c r="BT53" i="17"/>
  <c r="BU53" i="17"/>
  <c r="BV53" i="17"/>
  <c r="BW53" i="17"/>
  <c r="BN54" i="17"/>
  <c r="BO54" i="17"/>
  <c r="BP54" i="17"/>
  <c r="BQ54" i="17"/>
  <c r="BR54" i="17"/>
  <c r="BS54" i="17"/>
  <c r="BT54" i="17"/>
  <c r="BU54" i="17"/>
  <c r="BV54" i="17"/>
  <c r="BW54" i="17"/>
  <c r="BN55" i="17"/>
  <c r="BO55" i="17"/>
  <c r="BP55" i="17"/>
  <c r="BQ55" i="17"/>
  <c r="BR55" i="17"/>
  <c r="BS55" i="17"/>
  <c r="BT55" i="17"/>
  <c r="BU55" i="17"/>
  <c r="BV55" i="17"/>
  <c r="BW55" i="17"/>
  <c r="BN56" i="17"/>
  <c r="BO56" i="17"/>
  <c r="BP56" i="17"/>
  <c r="BQ56" i="17"/>
  <c r="BR56" i="17"/>
  <c r="BS56" i="17"/>
  <c r="BT56" i="17"/>
  <c r="BU56" i="17"/>
  <c r="BV56" i="17"/>
  <c r="BW56" i="17"/>
  <c r="BN57" i="17"/>
  <c r="BO57" i="17"/>
  <c r="BP57" i="17"/>
  <c r="BQ57" i="17"/>
  <c r="BR57" i="17"/>
  <c r="BS57" i="17"/>
  <c r="BT57" i="17"/>
  <c r="BU57" i="17"/>
  <c r="BV57" i="17"/>
  <c r="BW57" i="17"/>
  <c r="BN58" i="17"/>
  <c r="BO58" i="17"/>
  <c r="BP58" i="17"/>
  <c r="BQ58" i="17"/>
  <c r="BR58" i="17"/>
  <c r="BS58" i="17"/>
  <c r="BT58" i="17"/>
  <c r="BU58" i="17"/>
  <c r="BV58" i="17"/>
  <c r="BW58" i="17"/>
  <c r="BN59" i="17"/>
  <c r="BO59" i="17"/>
  <c r="BP59" i="17"/>
  <c r="BQ59" i="17"/>
  <c r="BR59" i="17"/>
  <c r="BS59" i="17"/>
  <c r="BT59" i="17"/>
  <c r="BU59" i="17"/>
  <c r="BV59" i="17"/>
  <c r="BW59" i="17"/>
  <c r="BN60" i="17"/>
  <c r="BO60" i="17"/>
  <c r="BP60" i="17"/>
  <c r="BQ60" i="17"/>
  <c r="BR60" i="17"/>
  <c r="BS60" i="17"/>
  <c r="BT60" i="17"/>
  <c r="BU60" i="17"/>
  <c r="BV60" i="17"/>
  <c r="BW60" i="17"/>
  <c r="BN61" i="17"/>
  <c r="BO61" i="17"/>
  <c r="BP61" i="17"/>
  <c r="BQ61" i="17"/>
  <c r="BR61" i="17"/>
  <c r="BS61" i="17"/>
  <c r="BT61" i="17"/>
  <c r="BU61" i="17"/>
  <c r="BV61" i="17"/>
  <c r="BW61" i="17"/>
  <c r="BN62" i="17"/>
  <c r="BO62" i="17"/>
  <c r="BP62" i="17"/>
  <c r="BQ62" i="17"/>
  <c r="BR62" i="17"/>
  <c r="BS62" i="17"/>
  <c r="BT62" i="17"/>
  <c r="BU62" i="17"/>
  <c r="BV62" i="17"/>
  <c r="BW62" i="17"/>
  <c r="BN63" i="17"/>
  <c r="BO63" i="17"/>
  <c r="BP63" i="17"/>
  <c r="BQ63" i="17"/>
  <c r="BR63" i="17"/>
  <c r="BS63" i="17"/>
  <c r="BT63" i="17"/>
  <c r="BU63" i="17"/>
  <c r="BV63" i="17"/>
  <c r="BW63" i="17"/>
  <c r="BN64" i="17"/>
  <c r="BO64" i="17"/>
  <c r="BP64" i="17"/>
  <c r="BQ64" i="17"/>
  <c r="BR64" i="17"/>
  <c r="BS64" i="17"/>
  <c r="BT64" i="17"/>
  <c r="BU64" i="17"/>
  <c r="BV64" i="17"/>
  <c r="BW64" i="17"/>
  <c r="BN65" i="17"/>
  <c r="BO65" i="17"/>
  <c r="BP65" i="17"/>
  <c r="BQ65" i="17"/>
  <c r="BR65" i="17"/>
  <c r="BS65" i="17"/>
  <c r="BT65" i="17"/>
  <c r="BU65" i="17"/>
  <c r="BV65" i="17"/>
  <c r="BW65" i="17"/>
  <c r="BN66" i="17"/>
  <c r="BO66" i="17"/>
  <c r="BP66" i="17"/>
  <c r="BQ66" i="17"/>
  <c r="BR66" i="17"/>
  <c r="BS66" i="17"/>
  <c r="BT66" i="17"/>
  <c r="BU66" i="17"/>
  <c r="BV66" i="17"/>
  <c r="BW66" i="17"/>
  <c r="BN67" i="17"/>
  <c r="BO67" i="17"/>
  <c r="BP67" i="17"/>
  <c r="BQ67" i="17"/>
  <c r="BR67" i="17"/>
  <c r="BS67" i="17"/>
  <c r="BT67" i="17"/>
  <c r="BU67" i="17"/>
  <c r="BV67" i="17"/>
  <c r="BW67" i="17"/>
  <c r="BN68" i="17"/>
  <c r="BO68" i="17"/>
  <c r="BP68" i="17"/>
  <c r="BQ68" i="17"/>
  <c r="BR68" i="17"/>
  <c r="BS68" i="17"/>
  <c r="BT68" i="17"/>
  <c r="BU68" i="17"/>
  <c r="BV68" i="17"/>
  <c r="BW68" i="17"/>
  <c r="BN69" i="17"/>
  <c r="BO69" i="17"/>
  <c r="BP69" i="17"/>
  <c r="BQ69" i="17"/>
  <c r="BR69" i="17"/>
  <c r="BS69" i="17"/>
  <c r="BT69" i="17"/>
  <c r="BU69" i="17"/>
  <c r="BV69" i="17"/>
  <c r="BW69" i="17"/>
  <c r="BN70" i="17"/>
  <c r="BO70" i="17"/>
  <c r="BP70" i="17"/>
  <c r="BQ70" i="17"/>
  <c r="BR70" i="17"/>
  <c r="BS70" i="17"/>
  <c r="BT70" i="17"/>
  <c r="BU70" i="17"/>
  <c r="BV70" i="17"/>
  <c r="BW70" i="17"/>
  <c r="BN71" i="17"/>
  <c r="BO71" i="17"/>
  <c r="BP71" i="17"/>
  <c r="BQ71" i="17"/>
  <c r="BR71" i="17"/>
  <c r="BS71" i="17"/>
  <c r="BT71" i="17"/>
  <c r="BU71" i="17"/>
  <c r="BV71" i="17"/>
  <c r="BW71" i="17"/>
  <c r="BN72" i="17"/>
  <c r="BO72" i="17"/>
  <c r="BP72" i="17"/>
  <c r="BQ72" i="17"/>
  <c r="BR72" i="17"/>
  <c r="BS72" i="17"/>
  <c r="BT72" i="17"/>
  <c r="BU72" i="17"/>
  <c r="BV72" i="17"/>
  <c r="BW72" i="17"/>
  <c r="BN73" i="17"/>
  <c r="BO73" i="17"/>
  <c r="BP73" i="17"/>
  <c r="BQ73" i="17"/>
  <c r="BR73" i="17"/>
  <c r="BS73" i="17"/>
  <c r="BT73" i="17"/>
  <c r="BU73" i="17"/>
  <c r="BV73" i="17"/>
  <c r="BW73" i="17"/>
  <c r="BN74" i="17"/>
  <c r="BO74" i="17"/>
  <c r="BP74" i="17"/>
  <c r="BQ74" i="17"/>
  <c r="BR74" i="17"/>
  <c r="BS74" i="17"/>
  <c r="BT74" i="17"/>
  <c r="BU74" i="17"/>
  <c r="BV74" i="17"/>
  <c r="BW74" i="17"/>
  <c r="BN75" i="17"/>
  <c r="BO75" i="17"/>
  <c r="BP75" i="17"/>
  <c r="BQ75" i="17"/>
  <c r="BR75" i="17"/>
  <c r="BS75" i="17"/>
  <c r="BT75" i="17"/>
  <c r="BU75" i="17"/>
  <c r="BV75" i="17"/>
  <c r="BW75" i="17"/>
  <c r="BN76" i="17"/>
  <c r="BO76" i="17"/>
  <c r="BP76" i="17"/>
  <c r="BQ76" i="17"/>
  <c r="BR76" i="17"/>
  <c r="BS76" i="17"/>
  <c r="BT76" i="17"/>
  <c r="BU76" i="17"/>
  <c r="BV76" i="17"/>
  <c r="BW76" i="17"/>
  <c r="BN77" i="17"/>
  <c r="BO77" i="17"/>
  <c r="BP77" i="17"/>
  <c r="BQ77" i="17"/>
  <c r="BR77" i="17"/>
  <c r="BS77" i="17"/>
  <c r="BT77" i="17"/>
  <c r="BU77" i="17"/>
  <c r="BV77" i="17"/>
  <c r="BW77" i="17"/>
  <c r="BN78" i="17"/>
  <c r="BO78" i="17"/>
  <c r="BP78" i="17"/>
  <c r="BQ78" i="17"/>
  <c r="BR78" i="17"/>
  <c r="BS78" i="17"/>
  <c r="BT78" i="17"/>
  <c r="BU78" i="17"/>
  <c r="BV78" i="17"/>
  <c r="BW78" i="17"/>
  <c r="BN79" i="17"/>
  <c r="BO79" i="17"/>
  <c r="BP79" i="17"/>
  <c r="BQ79" i="17"/>
  <c r="BR79" i="17"/>
  <c r="BS79" i="17"/>
  <c r="BT79" i="17"/>
  <c r="BU79" i="17"/>
  <c r="BV79" i="17"/>
  <c r="BW79" i="17"/>
  <c r="BN80" i="17"/>
  <c r="BO80" i="17"/>
  <c r="BP80" i="17"/>
  <c r="BQ80" i="17"/>
  <c r="BR80" i="17"/>
  <c r="BS80" i="17"/>
  <c r="BT80" i="17"/>
  <c r="BU80" i="17"/>
  <c r="BV80" i="17"/>
  <c r="BW80" i="17"/>
  <c r="BN81" i="17"/>
  <c r="BO81" i="17"/>
  <c r="BP81" i="17"/>
  <c r="BQ81" i="17"/>
  <c r="BR81" i="17"/>
  <c r="BS81" i="17"/>
  <c r="BT81" i="17"/>
  <c r="BU81" i="17"/>
  <c r="BV81" i="17"/>
  <c r="BW81" i="17"/>
  <c r="BN82" i="17"/>
  <c r="BO82" i="17"/>
  <c r="BP82" i="17"/>
  <c r="BQ82" i="17"/>
  <c r="BR82" i="17"/>
  <c r="BS82" i="17"/>
  <c r="BT82" i="17"/>
  <c r="BU82" i="17"/>
  <c r="BV82" i="17"/>
  <c r="BW82" i="17"/>
  <c r="BN83" i="17"/>
  <c r="BO83" i="17"/>
  <c r="BP83" i="17"/>
  <c r="BQ83" i="17"/>
  <c r="BR83" i="17"/>
  <c r="BS83" i="17"/>
  <c r="BT83" i="17"/>
  <c r="BU83" i="17"/>
  <c r="BV83" i="17"/>
  <c r="BW83" i="17"/>
  <c r="BN84" i="17"/>
  <c r="BO84" i="17"/>
  <c r="BP84" i="17"/>
  <c r="BQ84" i="17"/>
  <c r="BR84" i="17"/>
  <c r="BS84" i="17"/>
  <c r="BT84" i="17"/>
  <c r="BU84" i="17"/>
  <c r="BV84" i="17"/>
  <c r="BW84" i="17"/>
  <c r="BN85" i="17"/>
  <c r="BO85" i="17"/>
  <c r="BP85" i="17"/>
  <c r="BQ85" i="17"/>
  <c r="BR85" i="17"/>
  <c r="BS85" i="17"/>
  <c r="BT85" i="17"/>
  <c r="BU85" i="17"/>
  <c r="BV85" i="17"/>
  <c r="BW85" i="17"/>
  <c r="BN86" i="17"/>
  <c r="BO86" i="17"/>
  <c r="BP86" i="17"/>
  <c r="BQ86" i="17"/>
  <c r="BR86" i="17"/>
  <c r="BS86" i="17"/>
  <c r="BT86" i="17"/>
  <c r="BU86" i="17"/>
  <c r="BV86" i="17"/>
  <c r="BW86" i="17"/>
  <c r="BN87" i="17"/>
  <c r="BO87" i="17"/>
  <c r="BP87" i="17"/>
  <c r="BQ87" i="17"/>
  <c r="BR87" i="17"/>
  <c r="BS87" i="17"/>
  <c r="BT87" i="17"/>
  <c r="BU87" i="17"/>
  <c r="BV87" i="17"/>
  <c r="BW87" i="17"/>
  <c r="BN88" i="17"/>
  <c r="BO88" i="17"/>
  <c r="BP88" i="17"/>
  <c r="BQ88" i="17"/>
  <c r="BR88" i="17"/>
  <c r="BS88" i="17"/>
  <c r="BT88" i="17"/>
  <c r="BU88" i="17"/>
  <c r="BV88" i="17"/>
  <c r="BW88" i="17"/>
  <c r="BN89" i="17"/>
  <c r="BO89" i="17"/>
  <c r="BP89" i="17"/>
  <c r="BQ89" i="17"/>
  <c r="BR89" i="17"/>
  <c r="BS89" i="17"/>
  <c r="BT89" i="17"/>
  <c r="BU89" i="17"/>
  <c r="BV89" i="17"/>
  <c r="BW89" i="17"/>
  <c r="BN90" i="17"/>
  <c r="BO90" i="17"/>
  <c r="BP90" i="17"/>
  <c r="BQ90" i="17"/>
  <c r="BR90" i="17"/>
  <c r="BS90" i="17"/>
  <c r="BT90" i="17"/>
  <c r="BU90" i="17"/>
  <c r="BV90" i="17"/>
  <c r="BW90" i="17"/>
  <c r="BN91" i="17"/>
  <c r="BO91" i="17"/>
  <c r="BP91" i="17"/>
  <c r="BQ91" i="17"/>
  <c r="BR91" i="17"/>
  <c r="BS91" i="17"/>
  <c r="BT91" i="17"/>
  <c r="BU91" i="17"/>
  <c r="BV91" i="17"/>
  <c r="BW91" i="17"/>
  <c r="BN92" i="17"/>
  <c r="BO92" i="17"/>
  <c r="BP92" i="17"/>
  <c r="BQ92" i="17"/>
  <c r="BR92" i="17"/>
  <c r="BS92" i="17"/>
  <c r="BT92" i="17"/>
  <c r="BU92" i="17"/>
  <c r="BV92" i="17"/>
  <c r="BW92" i="17"/>
  <c r="BN93" i="17"/>
  <c r="BO93" i="17"/>
  <c r="BP93" i="17"/>
  <c r="BQ93" i="17"/>
  <c r="BR93" i="17"/>
  <c r="BS93" i="17"/>
  <c r="BT93" i="17"/>
  <c r="BU93" i="17"/>
  <c r="BV93" i="17"/>
  <c r="BW93" i="17"/>
  <c r="BN94" i="17"/>
  <c r="BO94" i="17"/>
  <c r="BP94" i="17"/>
  <c r="BQ94" i="17"/>
  <c r="BR94" i="17"/>
  <c r="BS94" i="17"/>
  <c r="BT94" i="17"/>
  <c r="BU94" i="17"/>
  <c r="BV94" i="17"/>
  <c r="BW94" i="17"/>
  <c r="BN95" i="17"/>
  <c r="BO95" i="17"/>
  <c r="BP95" i="17"/>
  <c r="BQ95" i="17"/>
  <c r="BR95" i="17"/>
  <c r="BS95" i="17"/>
  <c r="BT95" i="17"/>
  <c r="BU95" i="17"/>
  <c r="BV95" i="17"/>
  <c r="BW95" i="17"/>
  <c r="BN96" i="17"/>
  <c r="BO96" i="17"/>
  <c r="BP96" i="17"/>
  <c r="BQ96" i="17"/>
  <c r="BR96" i="17"/>
  <c r="BS96" i="17"/>
  <c r="BT96" i="17"/>
  <c r="BU96" i="17"/>
  <c r="BV96" i="17"/>
  <c r="BW96" i="17"/>
  <c r="BN97" i="17"/>
  <c r="BO97" i="17"/>
  <c r="BP97" i="17"/>
  <c r="BQ97" i="17"/>
  <c r="BR97" i="17"/>
  <c r="BS97" i="17"/>
  <c r="BT97" i="17"/>
  <c r="BU97" i="17"/>
  <c r="BV97" i="17"/>
  <c r="BW97" i="17"/>
  <c r="BN98" i="17"/>
  <c r="BO98" i="17"/>
  <c r="BP98" i="17"/>
  <c r="BQ98" i="17"/>
  <c r="BR98" i="17"/>
  <c r="BS98" i="17"/>
  <c r="BT98" i="17"/>
  <c r="BU98" i="17"/>
  <c r="BV98" i="17"/>
  <c r="BW98" i="17"/>
  <c r="BN99" i="17"/>
  <c r="BO99" i="17"/>
  <c r="BP99" i="17"/>
  <c r="BQ99" i="17"/>
  <c r="BR99" i="17"/>
  <c r="BS99" i="17"/>
  <c r="BT99" i="17"/>
  <c r="BU99" i="17"/>
  <c r="BV99" i="17"/>
  <c r="BW99" i="17"/>
  <c r="BN100" i="17"/>
  <c r="BO100" i="17"/>
  <c r="BP100" i="17"/>
  <c r="BQ100" i="17"/>
  <c r="BR100" i="17"/>
  <c r="BS100" i="17"/>
  <c r="BT100" i="17"/>
  <c r="BU100" i="17"/>
  <c r="BV100" i="17"/>
  <c r="BW100" i="17"/>
  <c r="BN101" i="17"/>
  <c r="BO101" i="17"/>
  <c r="BP101" i="17"/>
  <c r="BQ101" i="17"/>
  <c r="BR101" i="17"/>
  <c r="BS101" i="17"/>
  <c r="BT101" i="17"/>
  <c r="BU101" i="17"/>
  <c r="BV101" i="17"/>
  <c r="BW101" i="17"/>
  <c r="BN102" i="17"/>
  <c r="BO102" i="17"/>
  <c r="BP102" i="17"/>
  <c r="BQ102" i="17"/>
  <c r="BR102" i="17"/>
  <c r="BS102" i="17"/>
  <c r="BT102" i="17"/>
  <c r="BU102" i="17"/>
  <c r="BV102" i="17"/>
  <c r="BW102" i="17"/>
  <c r="BN103" i="17"/>
  <c r="BO103" i="17"/>
  <c r="BP103" i="17"/>
  <c r="BQ103" i="17"/>
  <c r="BR103" i="17"/>
  <c r="BS103" i="17"/>
  <c r="BT103" i="17"/>
  <c r="BU103" i="17"/>
  <c r="BV103" i="17"/>
  <c r="BW103" i="17"/>
  <c r="BN104" i="17"/>
  <c r="BO104" i="17"/>
  <c r="BP104" i="17"/>
  <c r="BQ104" i="17"/>
  <c r="BR104" i="17"/>
  <c r="BS104" i="17"/>
  <c r="BT104" i="17"/>
  <c r="BU104" i="17"/>
  <c r="BV104" i="17"/>
  <c r="BW104" i="17"/>
  <c r="BN105" i="17"/>
  <c r="BO105" i="17"/>
  <c r="BP105" i="17"/>
  <c r="BQ105" i="17"/>
  <c r="BR105" i="17"/>
  <c r="BS105" i="17"/>
  <c r="BT105" i="17"/>
  <c r="BU105" i="17"/>
  <c r="BV105" i="17"/>
  <c r="BW105" i="17"/>
  <c r="BN106" i="17"/>
  <c r="BO106" i="17"/>
  <c r="BP106" i="17"/>
  <c r="BQ106" i="17"/>
  <c r="BR106" i="17"/>
  <c r="BS106" i="17"/>
  <c r="BT106" i="17"/>
  <c r="BU106" i="17"/>
  <c r="BV106" i="17"/>
  <c r="BW106" i="17"/>
  <c r="BN107" i="17"/>
  <c r="BO107" i="17"/>
  <c r="BP107" i="17"/>
  <c r="BQ107" i="17"/>
  <c r="BR107" i="17"/>
  <c r="BS107" i="17"/>
  <c r="BT107" i="17"/>
  <c r="BU107" i="17"/>
  <c r="BV107" i="17"/>
  <c r="BW107" i="17"/>
  <c r="BN108" i="17"/>
  <c r="BO108" i="17"/>
  <c r="BP108" i="17"/>
  <c r="BQ108" i="17"/>
  <c r="BR108" i="17"/>
  <c r="BS108" i="17"/>
  <c r="BT108" i="17"/>
  <c r="BU108" i="17"/>
  <c r="BV108" i="17"/>
  <c r="BW108" i="17"/>
  <c r="BN109" i="17"/>
  <c r="BO109" i="17"/>
  <c r="BP109" i="17"/>
  <c r="BQ109" i="17"/>
  <c r="BR109" i="17"/>
  <c r="BS109" i="17"/>
  <c r="BT109" i="17"/>
  <c r="BU109" i="17"/>
  <c r="BV109" i="17"/>
  <c r="BW109" i="17"/>
  <c r="BN110" i="17"/>
  <c r="BO110" i="17"/>
  <c r="BP110" i="17"/>
  <c r="BQ110" i="17"/>
  <c r="BR110" i="17"/>
  <c r="BS110" i="17"/>
  <c r="BT110" i="17"/>
  <c r="BU110" i="17"/>
  <c r="BV110" i="17"/>
  <c r="BW110" i="17"/>
  <c r="BN111" i="17"/>
  <c r="BO111" i="17"/>
  <c r="BP111" i="17"/>
  <c r="BQ111" i="17"/>
  <c r="BR111" i="17"/>
  <c r="BS111" i="17"/>
  <c r="BT111" i="17"/>
  <c r="BU111" i="17"/>
  <c r="BV111" i="17"/>
  <c r="BW111" i="17"/>
  <c r="BN112" i="17"/>
  <c r="BO112" i="17"/>
  <c r="BP112" i="17"/>
  <c r="BQ112" i="17"/>
  <c r="BR112" i="17"/>
  <c r="BS112" i="17"/>
  <c r="BT112" i="17"/>
  <c r="BU112" i="17"/>
  <c r="BV112" i="17"/>
  <c r="BW112" i="17"/>
  <c r="BN113" i="17"/>
  <c r="BO113" i="17"/>
  <c r="BP113" i="17"/>
  <c r="BQ113" i="17"/>
  <c r="BR113" i="17"/>
  <c r="BS113" i="17"/>
  <c r="BT113" i="17"/>
  <c r="BU113" i="17"/>
  <c r="BV113" i="17"/>
  <c r="BW113" i="17"/>
  <c r="BN114" i="17"/>
  <c r="BO114" i="17"/>
  <c r="BP114" i="17"/>
  <c r="BQ114" i="17"/>
  <c r="BR114" i="17"/>
  <c r="BS114" i="17"/>
  <c r="BT114" i="17"/>
  <c r="BU114" i="17"/>
  <c r="BV114" i="17"/>
  <c r="BW114" i="17"/>
  <c r="BN115" i="17"/>
  <c r="BO115" i="17"/>
  <c r="BP115" i="17"/>
  <c r="BQ115" i="17"/>
  <c r="BR115" i="17"/>
  <c r="BS115" i="17"/>
  <c r="BT115" i="17"/>
  <c r="BU115" i="17"/>
  <c r="BV115" i="17"/>
  <c r="BW115" i="17"/>
  <c r="BN116" i="17"/>
  <c r="BO116" i="17"/>
  <c r="BP116" i="17"/>
  <c r="BQ116" i="17"/>
  <c r="BR116" i="17"/>
  <c r="BS116" i="17"/>
  <c r="BT116" i="17"/>
  <c r="BU116" i="17"/>
  <c r="BV116" i="17"/>
  <c r="BW116" i="17"/>
  <c r="BN117" i="17"/>
  <c r="BO117" i="17"/>
  <c r="BP117" i="17"/>
  <c r="BQ117" i="17"/>
  <c r="BR117" i="17"/>
  <c r="BS117" i="17"/>
  <c r="BT117" i="17"/>
  <c r="BU117" i="17"/>
  <c r="BV117" i="17"/>
  <c r="BW117" i="17"/>
  <c r="BN118" i="17"/>
  <c r="BO118" i="17"/>
  <c r="BP118" i="17"/>
  <c r="BQ118" i="17"/>
  <c r="BR118" i="17"/>
  <c r="BS118" i="17"/>
  <c r="BT118" i="17"/>
  <c r="BU118" i="17"/>
  <c r="BV118" i="17"/>
  <c r="BW118" i="17"/>
  <c r="BN119" i="17"/>
  <c r="BO119" i="17"/>
  <c r="BP119" i="17"/>
  <c r="BQ119" i="17"/>
  <c r="BR119" i="17"/>
  <c r="BS119" i="17"/>
  <c r="BT119" i="17"/>
  <c r="BU119" i="17"/>
  <c r="BV119" i="17"/>
  <c r="BW119" i="17"/>
  <c r="BN120" i="17"/>
  <c r="BO120" i="17"/>
  <c r="BP120" i="17"/>
  <c r="BQ120" i="17"/>
  <c r="BR120" i="17"/>
  <c r="BS120" i="17"/>
  <c r="BT120" i="17"/>
  <c r="BU120" i="17"/>
  <c r="BV120" i="17"/>
  <c r="BW120" i="17"/>
  <c r="BN121" i="17"/>
  <c r="BO121" i="17"/>
  <c r="BP121" i="17"/>
  <c r="BQ121" i="17"/>
  <c r="BR121" i="17"/>
  <c r="BS121" i="17"/>
  <c r="BT121" i="17"/>
  <c r="BU121" i="17"/>
  <c r="BV121" i="17"/>
  <c r="BW121" i="17"/>
  <c r="BN122" i="17"/>
  <c r="BO122" i="17"/>
  <c r="BP122" i="17"/>
  <c r="BQ122" i="17"/>
  <c r="BR122" i="17"/>
  <c r="BS122" i="17"/>
  <c r="BT122" i="17"/>
  <c r="BU122" i="17"/>
  <c r="BV122" i="17"/>
  <c r="BW122" i="17"/>
  <c r="BN123" i="17"/>
  <c r="BO123" i="17"/>
  <c r="BP123" i="17"/>
  <c r="BQ123" i="17"/>
  <c r="BR123" i="17"/>
  <c r="BS123" i="17"/>
  <c r="BT123" i="17"/>
  <c r="BU123" i="17"/>
  <c r="BV123" i="17"/>
  <c r="BW123" i="17"/>
  <c r="BN124" i="17"/>
  <c r="BO124" i="17"/>
  <c r="BP124" i="17"/>
  <c r="BQ124" i="17"/>
  <c r="BR124" i="17"/>
  <c r="BS124" i="17"/>
  <c r="BT124" i="17"/>
  <c r="BU124" i="17"/>
  <c r="BV124" i="17"/>
  <c r="BW124" i="17"/>
  <c r="BN125" i="17"/>
  <c r="BO125" i="17"/>
  <c r="BP125" i="17"/>
  <c r="BQ125" i="17"/>
  <c r="BR125" i="17"/>
  <c r="BS125" i="17"/>
  <c r="BT125" i="17"/>
  <c r="BU125" i="17"/>
  <c r="BV125" i="17"/>
  <c r="BW125" i="17"/>
  <c r="BN126" i="17"/>
  <c r="BO126" i="17"/>
  <c r="BP126" i="17"/>
  <c r="BQ126" i="17"/>
  <c r="BR126" i="17"/>
  <c r="BS126" i="17"/>
  <c r="BT126" i="17"/>
  <c r="BU126" i="17"/>
  <c r="BV126" i="17"/>
  <c r="BW126" i="17"/>
  <c r="BN127" i="17"/>
  <c r="BO127" i="17"/>
  <c r="BP127" i="17"/>
  <c r="BQ127" i="17"/>
  <c r="BR127" i="17"/>
  <c r="BS127" i="17"/>
  <c r="BT127" i="17"/>
  <c r="BU127" i="17"/>
  <c r="BV127" i="17"/>
  <c r="BW127" i="17"/>
  <c r="BN128" i="17"/>
  <c r="BO128" i="17"/>
  <c r="BP128" i="17"/>
  <c r="BQ128" i="17"/>
  <c r="BR128" i="17"/>
  <c r="BS128" i="17"/>
  <c r="BT128" i="17"/>
  <c r="BU128" i="17"/>
  <c r="BV128" i="17"/>
  <c r="BW128" i="17"/>
  <c r="BN129" i="17"/>
  <c r="BO129" i="17"/>
  <c r="BP129" i="17"/>
  <c r="BQ129" i="17"/>
  <c r="BR129" i="17"/>
  <c r="BS129" i="17"/>
  <c r="BT129" i="17"/>
  <c r="BU129" i="17"/>
  <c r="BV129" i="17"/>
  <c r="BW129" i="17"/>
  <c r="BN130" i="17"/>
  <c r="BO130" i="17"/>
  <c r="BP130" i="17"/>
  <c r="BQ130" i="17"/>
  <c r="BR130" i="17"/>
  <c r="BS130" i="17"/>
  <c r="BT130" i="17"/>
  <c r="BU130" i="17"/>
  <c r="BV130" i="17"/>
  <c r="BW130" i="17"/>
  <c r="BN131" i="17"/>
  <c r="BO131" i="17"/>
  <c r="BP131" i="17"/>
  <c r="BQ131" i="17"/>
  <c r="BR131" i="17"/>
  <c r="BS131" i="17"/>
  <c r="BT131" i="17"/>
  <c r="BU131" i="17"/>
  <c r="BV131" i="17"/>
  <c r="BW131" i="17"/>
  <c r="BN132" i="17"/>
  <c r="BO132" i="17"/>
  <c r="BP132" i="17"/>
  <c r="BQ132" i="17"/>
  <c r="BR132" i="17"/>
  <c r="BS132" i="17"/>
  <c r="BT132" i="17"/>
  <c r="BU132" i="17"/>
  <c r="BV132" i="17"/>
  <c r="BW132" i="17"/>
  <c r="BN133" i="17"/>
  <c r="BO133" i="17"/>
  <c r="BP133" i="17"/>
  <c r="BQ133" i="17"/>
  <c r="BR133" i="17"/>
  <c r="BS133" i="17"/>
  <c r="BT133" i="17"/>
  <c r="BU133" i="17"/>
  <c r="BV133" i="17"/>
  <c r="BW133" i="17"/>
  <c r="BN134" i="17"/>
  <c r="BO134" i="17"/>
  <c r="BP134" i="17"/>
  <c r="BQ134" i="17"/>
  <c r="BR134" i="17"/>
  <c r="BS134" i="17"/>
  <c r="BT134" i="17"/>
  <c r="BU134" i="17"/>
  <c r="BV134" i="17"/>
  <c r="BW134" i="17"/>
  <c r="BN135" i="17"/>
  <c r="BO135" i="17"/>
  <c r="BP135" i="17"/>
  <c r="BQ135" i="17"/>
  <c r="BR135" i="17"/>
  <c r="BS135" i="17"/>
  <c r="BT135" i="17"/>
  <c r="BU135" i="17"/>
  <c r="BV135" i="17"/>
  <c r="BW135" i="17"/>
  <c r="BN136" i="17"/>
  <c r="BO136" i="17"/>
  <c r="BP136" i="17"/>
  <c r="BQ136" i="17"/>
  <c r="BR136" i="17"/>
  <c r="BS136" i="17"/>
  <c r="BT136" i="17"/>
  <c r="BU136" i="17"/>
  <c r="BV136" i="17"/>
  <c r="BW136" i="17"/>
  <c r="BN137" i="17"/>
  <c r="BO137" i="17"/>
  <c r="BP137" i="17"/>
  <c r="BQ137" i="17"/>
  <c r="BR137" i="17"/>
  <c r="BS137" i="17"/>
  <c r="BT137" i="17"/>
  <c r="BU137" i="17"/>
  <c r="BV137" i="17"/>
  <c r="BW137" i="17"/>
  <c r="BN138" i="17"/>
  <c r="BO138" i="17"/>
  <c r="BP138" i="17"/>
  <c r="BQ138" i="17"/>
  <c r="BR138" i="17"/>
  <c r="BS138" i="17"/>
  <c r="BT138" i="17"/>
  <c r="BU138" i="17"/>
  <c r="BV138" i="17"/>
  <c r="BW138" i="17"/>
  <c r="BN139" i="17"/>
  <c r="BO139" i="17"/>
  <c r="BP139" i="17"/>
  <c r="BQ139" i="17"/>
  <c r="BR139" i="17"/>
  <c r="BS139" i="17"/>
  <c r="BT139" i="17"/>
  <c r="BU139" i="17"/>
  <c r="BV139" i="17"/>
  <c r="BW139" i="17"/>
  <c r="BN140" i="17"/>
  <c r="BO140" i="17"/>
  <c r="BP140" i="17"/>
  <c r="BQ140" i="17"/>
  <c r="BR140" i="17"/>
  <c r="BS140" i="17"/>
  <c r="BT140" i="17"/>
  <c r="BU140" i="17"/>
  <c r="BV140" i="17"/>
  <c r="BW140" i="17"/>
  <c r="BN141" i="17"/>
  <c r="BO141" i="17"/>
  <c r="BP141" i="17"/>
  <c r="BQ141" i="17"/>
  <c r="BR141" i="17"/>
  <c r="BS141" i="17"/>
  <c r="BT141" i="17"/>
  <c r="BU141" i="17"/>
  <c r="BV141" i="17"/>
  <c r="BW141" i="17"/>
  <c r="BN142" i="17"/>
  <c r="BO142" i="17"/>
  <c r="BP142" i="17"/>
  <c r="BQ142" i="17"/>
  <c r="BR142" i="17"/>
  <c r="BS142" i="17"/>
  <c r="BT142" i="17"/>
  <c r="BU142" i="17"/>
  <c r="BV142" i="17"/>
  <c r="BW142" i="17"/>
  <c r="BN143" i="17"/>
  <c r="BO143" i="17"/>
  <c r="BP143" i="17"/>
  <c r="BQ143" i="17"/>
  <c r="BR143" i="17"/>
  <c r="BS143" i="17"/>
  <c r="BT143" i="17"/>
  <c r="BU143" i="17"/>
  <c r="BV143" i="17"/>
  <c r="BW143" i="17"/>
  <c r="BN144" i="17"/>
  <c r="BO144" i="17"/>
  <c r="BP144" i="17"/>
  <c r="BQ144" i="17"/>
  <c r="BR144" i="17"/>
  <c r="BS144" i="17"/>
  <c r="BT144" i="17"/>
  <c r="BU144" i="17"/>
  <c r="BV144" i="17"/>
  <c r="BW144" i="17"/>
  <c r="BN145" i="17"/>
  <c r="BO145" i="17"/>
  <c r="BP145" i="17"/>
  <c r="BQ145" i="17"/>
  <c r="BR145" i="17"/>
  <c r="BS145" i="17"/>
  <c r="BT145" i="17"/>
  <c r="BU145" i="17"/>
  <c r="BV145" i="17"/>
  <c r="BW145" i="17"/>
  <c r="BN146" i="17"/>
  <c r="BO146" i="17"/>
  <c r="BP146" i="17"/>
  <c r="BQ146" i="17"/>
  <c r="BR146" i="17"/>
  <c r="BS146" i="17"/>
  <c r="BT146" i="17"/>
  <c r="BU146" i="17"/>
  <c r="BV146" i="17"/>
  <c r="BW146" i="17"/>
  <c r="BN147" i="17"/>
  <c r="BO147" i="17"/>
  <c r="BP147" i="17"/>
  <c r="BQ147" i="17"/>
  <c r="BR147" i="17"/>
  <c r="BS147" i="17"/>
  <c r="BT147" i="17"/>
  <c r="BU147" i="17"/>
  <c r="BV147" i="17"/>
  <c r="BW147" i="17"/>
  <c r="BN148" i="17"/>
  <c r="BO148" i="17"/>
  <c r="BP148" i="17"/>
  <c r="BQ148" i="17"/>
  <c r="BR148" i="17"/>
  <c r="BS148" i="17"/>
  <c r="BT148" i="17"/>
  <c r="BU148" i="17"/>
  <c r="BV148" i="17"/>
  <c r="BW148" i="17"/>
  <c r="BN149" i="17"/>
  <c r="BO149" i="17"/>
  <c r="BP149" i="17"/>
  <c r="BQ149" i="17"/>
  <c r="BR149" i="17"/>
  <c r="BS149" i="17"/>
  <c r="BT149" i="17"/>
  <c r="BU149" i="17"/>
  <c r="BV149" i="17"/>
  <c r="BW149" i="17"/>
  <c r="BN150" i="17"/>
  <c r="BO150" i="17"/>
  <c r="BP150" i="17"/>
  <c r="BQ150" i="17"/>
  <c r="BR150" i="17"/>
  <c r="BS150" i="17"/>
  <c r="BT150" i="17"/>
  <c r="BU150" i="17"/>
  <c r="BV150" i="17"/>
  <c r="BW150" i="17"/>
  <c r="BN151" i="17"/>
  <c r="BO151" i="17"/>
  <c r="BP151" i="17"/>
  <c r="BQ151" i="17"/>
  <c r="BR151" i="17"/>
  <c r="BS151" i="17"/>
  <c r="BT151" i="17"/>
  <c r="BU151" i="17"/>
  <c r="BV151" i="17"/>
  <c r="BW151" i="17"/>
  <c r="BN152" i="17"/>
  <c r="BO152" i="17"/>
  <c r="BP152" i="17"/>
  <c r="BQ152" i="17"/>
  <c r="BR152" i="17"/>
  <c r="BS152" i="17"/>
  <c r="BT152" i="17"/>
  <c r="BU152" i="17"/>
  <c r="BV152" i="17"/>
  <c r="BW152" i="17"/>
  <c r="BN153" i="17"/>
  <c r="BO153" i="17"/>
  <c r="BP153" i="17"/>
  <c r="BQ153" i="17"/>
  <c r="BR153" i="17"/>
  <c r="BS153" i="17"/>
  <c r="BT153" i="17"/>
  <c r="BU153" i="17"/>
  <c r="BV153" i="17"/>
  <c r="BW153" i="17"/>
  <c r="BN154" i="17"/>
  <c r="BO154" i="17"/>
  <c r="BP154" i="17"/>
  <c r="BQ154" i="17"/>
  <c r="BR154" i="17"/>
  <c r="BS154" i="17"/>
  <c r="BT154" i="17"/>
  <c r="BU154" i="17"/>
  <c r="BV154" i="17"/>
  <c r="BW154" i="17"/>
  <c r="BN155" i="17"/>
  <c r="BO155" i="17"/>
  <c r="BP155" i="17"/>
  <c r="BQ155" i="17"/>
  <c r="BR155" i="17"/>
  <c r="BS155" i="17"/>
  <c r="BT155" i="17"/>
  <c r="BU155" i="17"/>
  <c r="BV155" i="17"/>
  <c r="BW155" i="17"/>
  <c r="BN156" i="17"/>
  <c r="BO156" i="17"/>
  <c r="BP156" i="17"/>
  <c r="BQ156" i="17"/>
  <c r="BR156" i="17"/>
  <c r="BS156" i="17"/>
  <c r="BT156" i="17"/>
  <c r="BU156" i="17"/>
  <c r="BV156" i="17"/>
  <c r="BW156" i="17"/>
  <c r="BN157" i="17"/>
  <c r="BO157" i="17"/>
  <c r="BP157" i="17"/>
  <c r="BQ157" i="17"/>
  <c r="BR157" i="17"/>
  <c r="BS157" i="17"/>
  <c r="BT157" i="17"/>
  <c r="BU157" i="17"/>
  <c r="BV157" i="17"/>
  <c r="BW157" i="17"/>
  <c r="BN158" i="17"/>
  <c r="BO158" i="17"/>
  <c r="BP158" i="17"/>
  <c r="BQ158" i="17"/>
  <c r="BR158" i="17"/>
  <c r="BS158" i="17"/>
  <c r="BT158" i="17"/>
  <c r="BU158" i="17"/>
  <c r="BV158" i="17"/>
  <c r="BW158" i="17"/>
  <c r="BN159" i="17"/>
  <c r="BO159" i="17"/>
  <c r="BP159" i="17"/>
  <c r="BQ159" i="17"/>
  <c r="BR159" i="17"/>
  <c r="BS159" i="17"/>
  <c r="BT159" i="17"/>
  <c r="BU159" i="17"/>
  <c r="BV159" i="17"/>
  <c r="BW159" i="17"/>
  <c r="BN160" i="17"/>
  <c r="BO160" i="17"/>
  <c r="BP160" i="17"/>
  <c r="BQ160" i="17"/>
  <c r="BR160" i="17"/>
  <c r="BS160" i="17"/>
  <c r="BT160" i="17"/>
  <c r="BU160" i="17"/>
  <c r="BV160" i="17"/>
  <c r="BW160" i="17"/>
  <c r="BN161" i="17"/>
  <c r="BO161" i="17"/>
  <c r="BP161" i="17"/>
  <c r="BQ161" i="17"/>
  <c r="BR161" i="17"/>
  <c r="BS161" i="17"/>
  <c r="BT161" i="17"/>
  <c r="BU161" i="17"/>
  <c r="BV161" i="17"/>
  <c r="BW161" i="17"/>
  <c r="BN162" i="17"/>
  <c r="BO162" i="17"/>
  <c r="BP162" i="17"/>
  <c r="BQ162" i="17"/>
  <c r="BR162" i="17"/>
  <c r="BS162" i="17"/>
  <c r="BT162" i="17"/>
  <c r="BU162" i="17"/>
  <c r="BV162" i="17"/>
  <c r="BW162" i="17"/>
  <c r="BN163" i="17"/>
  <c r="BO163" i="17"/>
  <c r="BP163" i="17"/>
  <c r="BQ163" i="17"/>
  <c r="BR163" i="17"/>
  <c r="BS163" i="17"/>
  <c r="BT163" i="17"/>
  <c r="BU163" i="17"/>
  <c r="BV163" i="17"/>
  <c r="BW163" i="17"/>
  <c r="BN164" i="17"/>
  <c r="BO164" i="17"/>
  <c r="BP164" i="17"/>
  <c r="BQ164" i="17"/>
  <c r="BR164" i="17"/>
  <c r="BS164" i="17"/>
  <c r="BT164" i="17"/>
  <c r="BU164" i="17"/>
  <c r="BV164" i="17"/>
  <c r="BW164" i="17"/>
  <c r="BN165" i="17"/>
  <c r="BO165" i="17"/>
  <c r="BP165" i="17"/>
  <c r="BQ165" i="17"/>
  <c r="BR165" i="17"/>
  <c r="BS165" i="17"/>
  <c r="BT165" i="17"/>
  <c r="BU165" i="17"/>
  <c r="BV165" i="17"/>
  <c r="BW165" i="17"/>
  <c r="BN166" i="17"/>
  <c r="BO166" i="17"/>
  <c r="BP166" i="17"/>
  <c r="BQ166" i="17"/>
  <c r="BR166" i="17"/>
  <c r="BS166" i="17"/>
  <c r="BT166" i="17"/>
  <c r="BU166" i="17"/>
  <c r="BV166" i="17"/>
  <c r="BW166" i="17"/>
  <c r="BN167" i="17"/>
  <c r="BO167" i="17"/>
  <c r="BP167" i="17"/>
  <c r="BQ167" i="17"/>
  <c r="BR167" i="17"/>
  <c r="BS167" i="17"/>
  <c r="BT167" i="17"/>
  <c r="BU167" i="17"/>
  <c r="BV167" i="17"/>
  <c r="BW167" i="17"/>
  <c r="BN168" i="17"/>
  <c r="BO168" i="17"/>
  <c r="BP168" i="17"/>
  <c r="BQ168" i="17"/>
  <c r="BR168" i="17"/>
  <c r="BS168" i="17"/>
  <c r="BT168" i="17"/>
  <c r="BU168" i="17"/>
  <c r="BV168" i="17"/>
  <c r="BW168" i="17"/>
  <c r="BN169" i="17"/>
  <c r="BO169" i="17"/>
  <c r="BP169" i="17"/>
  <c r="BQ169" i="17"/>
  <c r="BR169" i="17"/>
  <c r="BS169" i="17"/>
  <c r="BT169" i="17"/>
  <c r="BU169" i="17"/>
  <c r="BV169" i="17"/>
  <c r="BW169" i="17"/>
  <c r="BN170" i="17"/>
  <c r="BO170" i="17"/>
  <c r="BP170" i="17"/>
  <c r="BQ170" i="17"/>
  <c r="BR170" i="17"/>
  <c r="BS170" i="17"/>
  <c r="BT170" i="17"/>
  <c r="BU170" i="17"/>
  <c r="BV170" i="17"/>
  <c r="BW170" i="17"/>
  <c r="BN171" i="17"/>
  <c r="BO171" i="17"/>
  <c r="BP171" i="17"/>
  <c r="BQ171" i="17"/>
  <c r="BR171" i="17"/>
  <c r="BS171" i="17"/>
  <c r="BT171" i="17"/>
  <c r="BU171" i="17"/>
  <c r="BV171" i="17"/>
  <c r="BW171" i="17"/>
  <c r="BN172" i="17"/>
  <c r="BO172" i="17"/>
  <c r="BP172" i="17"/>
  <c r="BQ172" i="17"/>
  <c r="BR172" i="17"/>
  <c r="BS172" i="17"/>
  <c r="BT172" i="17"/>
  <c r="BU172" i="17"/>
  <c r="BV172" i="17"/>
  <c r="BW172" i="17"/>
  <c r="BN173" i="17"/>
  <c r="BO173" i="17"/>
  <c r="BP173" i="17"/>
  <c r="BQ173" i="17"/>
  <c r="BR173" i="17"/>
  <c r="BS173" i="17"/>
  <c r="BT173" i="17"/>
  <c r="BU173" i="17"/>
  <c r="BV173" i="17"/>
  <c r="BW173" i="17"/>
  <c r="BN174" i="17"/>
  <c r="BO174" i="17"/>
  <c r="BP174" i="17"/>
  <c r="BQ174" i="17"/>
  <c r="BR174" i="17"/>
  <c r="BS174" i="17"/>
  <c r="BT174" i="17"/>
  <c r="BU174" i="17"/>
  <c r="BV174" i="17"/>
  <c r="BW174" i="17"/>
  <c r="BN175" i="17"/>
  <c r="BO175" i="17"/>
  <c r="BP175" i="17"/>
  <c r="BQ175" i="17"/>
  <c r="BR175" i="17"/>
  <c r="BS175" i="17"/>
  <c r="BT175" i="17"/>
  <c r="BU175" i="17"/>
  <c r="BV175" i="17"/>
  <c r="BW175" i="17"/>
  <c r="BN176" i="17"/>
  <c r="BO176" i="17"/>
  <c r="BP176" i="17"/>
  <c r="BQ176" i="17"/>
  <c r="BR176" i="17"/>
  <c r="BS176" i="17"/>
  <c r="BT176" i="17"/>
  <c r="BU176" i="17"/>
  <c r="BV176" i="17"/>
  <c r="BW176" i="17"/>
  <c r="BN177" i="17"/>
  <c r="BO177" i="17"/>
  <c r="BP177" i="17"/>
  <c r="BQ177" i="17"/>
  <c r="BR177" i="17"/>
  <c r="BS177" i="17"/>
  <c r="BT177" i="17"/>
  <c r="BU177" i="17"/>
  <c r="BV177" i="17"/>
  <c r="BW177" i="17"/>
  <c r="BN178" i="17"/>
  <c r="BO178" i="17"/>
  <c r="BP178" i="17"/>
  <c r="BQ178" i="17"/>
  <c r="BR178" i="17"/>
  <c r="BS178" i="17"/>
  <c r="BT178" i="17"/>
  <c r="BU178" i="17"/>
  <c r="BV178" i="17"/>
  <c r="BW178" i="17"/>
  <c r="BN179" i="17"/>
  <c r="BO179" i="17"/>
  <c r="BP179" i="17"/>
  <c r="BQ179" i="17"/>
  <c r="BR179" i="17"/>
  <c r="BS179" i="17"/>
  <c r="BT179" i="17"/>
  <c r="BU179" i="17"/>
  <c r="BV179" i="17"/>
  <c r="BW179" i="17"/>
  <c r="BN180" i="17"/>
  <c r="BO180" i="17"/>
  <c r="BP180" i="17"/>
  <c r="BQ180" i="17"/>
  <c r="BR180" i="17"/>
  <c r="BS180" i="17"/>
  <c r="BT180" i="17"/>
  <c r="BU180" i="17"/>
  <c r="BV180" i="17"/>
  <c r="BW180" i="17"/>
  <c r="BN181" i="17"/>
  <c r="BO181" i="17"/>
  <c r="BP181" i="17"/>
  <c r="BQ181" i="17"/>
  <c r="BR181" i="17"/>
  <c r="BS181" i="17"/>
  <c r="BT181" i="17"/>
  <c r="BU181" i="17"/>
  <c r="BV181" i="17"/>
  <c r="BW181" i="17"/>
  <c r="BN182" i="17"/>
  <c r="BO182" i="17"/>
  <c r="BP182" i="17"/>
  <c r="BQ182" i="17"/>
  <c r="BR182" i="17"/>
  <c r="BS182" i="17"/>
  <c r="BT182" i="17"/>
  <c r="BU182" i="17"/>
  <c r="BV182" i="17"/>
  <c r="BW182" i="17"/>
  <c r="BN183" i="17"/>
  <c r="BO183" i="17"/>
  <c r="BP183" i="17"/>
  <c r="BQ183" i="17"/>
  <c r="BR183" i="17"/>
  <c r="BS183" i="17"/>
  <c r="BT183" i="17"/>
  <c r="BU183" i="17"/>
  <c r="BV183" i="17"/>
  <c r="BW183" i="17"/>
  <c r="BN184" i="17"/>
  <c r="BO184" i="17"/>
  <c r="BP184" i="17"/>
  <c r="BQ184" i="17"/>
  <c r="BR184" i="17"/>
  <c r="BS184" i="17"/>
  <c r="BT184" i="17"/>
  <c r="BU184" i="17"/>
  <c r="BV184" i="17"/>
  <c r="BW184" i="17"/>
  <c r="BN185" i="17"/>
  <c r="BO185" i="17"/>
  <c r="BP185" i="17"/>
  <c r="BQ185" i="17"/>
  <c r="BR185" i="17"/>
  <c r="BS185" i="17"/>
  <c r="BT185" i="17"/>
  <c r="BU185" i="17"/>
  <c r="BV185" i="17"/>
  <c r="BW185" i="17"/>
  <c r="BN186" i="17"/>
  <c r="BO186" i="17"/>
  <c r="BP186" i="17"/>
  <c r="BQ186" i="17"/>
  <c r="BR186" i="17"/>
  <c r="BS186" i="17"/>
  <c r="BT186" i="17"/>
  <c r="BU186" i="17"/>
  <c r="BV186" i="17"/>
  <c r="BW186" i="17"/>
  <c r="BN187" i="17"/>
  <c r="BO187" i="17"/>
  <c r="BP187" i="17"/>
  <c r="BQ187" i="17"/>
  <c r="BR187" i="17"/>
  <c r="BS187" i="17"/>
  <c r="BT187" i="17"/>
  <c r="BU187" i="17"/>
  <c r="BV187" i="17"/>
  <c r="BW187" i="17"/>
  <c r="BN188" i="17"/>
  <c r="BO188" i="17"/>
  <c r="BP188" i="17"/>
  <c r="BQ188" i="17"/>
  <c r="BR188" i="17"/>
  <c r="BS188" i="17"/>
  <c r="BT188" i="17"/>
  <c r="BU188" i="17"/>
  <c r="BV188" i="17"/>
  <c r="BW188" i="17"/>
  <c r="BN189" i="17"/>
  <c r="BO189" i="17"/>
  <c r="BP189" i="17"/>
  <c r="BQ189" i="17"/>
  <c r="BR189" i="17"/>
  <c r="BS189" i="17"/>
  <c r="BT189" i="17"/>
  <c r="BU189" i="17"/>
  <c r="BV189" i="17"/>
  <c r="BW189" i="17"/>
  <c r="BN190" i="17"/>
  <c r="BO190" i="17"/>
  <c r="BP190" i="17"/>
  <c r="BQ190" i="17"/>
  <c r="BR190" i="17"/>
  <c r="BS190" i="17"/>
  <c r="BT190" i="17"/>
  <c r="BU190" i="17"/>
  <c r="BV190" i="17"/>
  <c r="BW190" i="17"/>
  <c r="BN191" i="17"/>
  <c r="BO191" i="17"/>
  <c r="BP191" i="17"/>
  <c r="BQ191" i="17"/>
  <c r="BR191" i="17"/>
  <c r="BS191" i="17"/>
  <c r="BT191" i="17"/>
  <c r="BU191" i="17"/>
  <c r="BV191" i="17"/>
  <c r="BW191" i="17"/>
  <c r="BN192" i="17"/>
  <c r="BO192" i="17"/>
  <c r="BP192" i="17"/>
  <c r="BQ192" i="17"/>
  <c r="BR192" i="17"/>
  <c r="BS192" i="17"/>
  <c r="BT192" i="17"/>
  <c r="BU192" i="17"/>
  <c r="BV192" i="17"/>
  <c r="BW192" i="17"/>
  <c r="BN193" i="17"/>
  <c r="BO193" i="17"/>
  <c r="BP193" i="17"/>
  <c r="BQ193" i="17"/>
  <c r="BR193" i="17"/>
  <c r="BS193" i="17"/>
  <c r="BT193" i="17"/>
  <c r="BU193" i="17"/>
  <c r="BV193" i="17"/>
  <c r="BW193" i="17"/>
  <c r="BN194" i="17"/>
  <c r="BO194" i="17"/>
  <c r="BP194" i="17"/>
  <c r="BQ194" i="17"/>
  <c r="BR194" i="17"/>
  <c r="BS194" i="17"/>
  <c r="BT194" i="17"/>
  <c r="BU194" i="17"/>
  <c r="BV194" i="17"/>
  <c r="BW194" i="17"/>
  <c r="BN195" i="17"/>
  <c r="BO195" i="17"/>
  <c r="BP195" i="17"/>
  <c r="BQ195" i="17"/>
  <c r="BR195" i="17"/>
  <c r="BS195" i="17"/>
  <c r="BT195" i="17"/>
  <c r="BU195" i="17"/>
  <c r="BV195" i="17"/>
  <c r="BW195" i="17"/>
  <c r="BN196" i="17"/>
  <c r="BO196" i="17"/>
  <c r="BP196" i="17"/>
  <c r="BQ196" i="17"/>
  <c r="BR196" i="17"/>
  <c r="BS196" i="17"/>
  <c r="BT196" i="17"/>
  <c r="BU196" i="17"/>
  <c r="BV196" i="17"/>
  <c r="BW196" i="17"/>
  <c r="BN197" i="17"/>
  <c r="BO197" i="17"/>
  <c r="BP197" i="17"/>
  <c r="BQ197" i="17"/>
  <c r="BR197" i="17"/>
  <c r="BS197" i="17"/>
  <c r="BT197" i="17"/>
  <c r="BU197" i="17"/>
  <c r="BV197" i="17"/>
  <c r="BW197" i="17"/>
  <c r="BN198" i="17"/>
  <c r="BO198" i="17"/>
  <c r="BP198" i="17"/>
  <c r="BQ198" i="17"/>
  <c r="BR198" i="17"/>
  <c r="BS198" i="17"/>
  <c r="BT198" i="17"/>
  <c r="BU198" i="17"/>
  <c r="BV198" i="17"/>
  <c r="BW198" i="17"/>
  <c r="BN199" i="17"/>
  <c r="BO199" i="17"/>
  <c r="BP199" i="17"/>
  <c r="BQ199" i="17"/>
  <c r="BR199" i="17"/>
  <c r="BS199" i="17"/>
  <c r="BT199" i="17"/>
  <c r="BU199" i="17"/>
  <c r="BV199" i="17"/>
  <c r="BW199" i="17"/>
  <c r="BN200" i="17"/>
  <c r="BO200" i="17"/>
  <c r="BP200" i="17"/>
  <c r="BQ200" i="17"/>
  <c r="BR200" i="17"/>
  <c r="BS200" i="17"/>
  <c r="BT200" i="17"/>
  <c r="BU200" i="17"/>
  <c r="BV200" i="17"/>
  <c r="BW200" i="17"/>
  <c r="BN201" i="17"/>
  <c r="BO201" i="17"/>
  <c r="BP201" i="17"/>
  <c r="BQ201" i="17"/>
  <c r="BR201" i="17"/>
  <c r="BS201" i="17"/>
  <c r="BT201" i="17"/>
  <c r="BU201" i="17"/>
  <c r="BV201" i="17"/>
  <c r="BW201" i="17"/>
  <c r="BO2" i="17"/>
  <c r="BP2" i="17"/>
  <c r="BQ2" i="17"/>
  <c r="BR2" i="17"/>
  <c r="BS2" i="17"/>
  <c r="BT2" i="17"/>
  <c r="BU2" i="17"/>
  <c r="BV2" i="17"/>
  <c r="BW2" i="17"/>
  <c r="BN2" i="17"/>
  <c r="BI179" i="17"/>
  <c r="BM179" i="17"/>
  <c r="BD180" i="17"/>
  <c r="BH180" i="17"/>
  <c r="BL180" i="17"/>
  <c r="BF181" i="17"/>
  <c r="BJ181" i="17"/>
  <c r="BF183" i="17"/>
  <c r="BJ183" i="17"/>
  <c r="BD184" i="17"/>
  <c r="BH184" i="17"/>
  <c r="BL184" i="17"/>
  <c r="BF185" i="17"/>
  <c r="BG185" i="17"/>
  <c r="BJ185" i="17"/>
  <c r="BK185" i="17"/>
  <c r="BE188" i="17"/>
  <c r="BI188" i="17"/>
  <c r="BM188" i="17"/>
  <c r="BG191" i="17"/>
  <c r="BK191" i="17"/>
  <c r="BD192" i="17"/>
  <c r="BE192" i="17"/>
  <c r="BH192" i="17"/>
  <c r="BI192" i="17"/>
  <c r="BL192" i="17"/>
  <c r="BM192" i="17"/>
  <c r="BF193" i="17"/>
  <c r="BG193" i="17"/>
  <c r="BJ193" i="17"/>
  <c r="BK193" i="17"/>
  <c r="BF195" i="17"/>
  <c r="BJ195" i="17"/>
  <c r="BD196" i="17"/>
  <c r="BH196" i="17"/>
  <c r="BL196" i="17"/>
  <c r="BG197" i="17"/>
  <c r="BK197" i="17"/>
  <c r="BD198" i="17"/>
  <c r="BH198" i="17"/>
  <c r="BL198" i="17"/>
  <c r="BF199" i="17"/>
  <c r="BG199" i="17"/>
  <c r="BJ199" i="17"/>
  <c r="BK199" i="17"/>
  <c r="BF201" i="17"/>
  <c r="BG201" i="17"/>
  <c r="BJ201" i="17"/>
  <c r="BK201" i="17"/>
  <c r="AK201" i="17"/>
  <c r="AJ201" i="17"/>
  <c r="AT201" i="17" s="1"/>
  <c r="AI201" i="17"/>
  <c r="BM201" i="17" s="1"/>
  <c r="AH201" i="17"/>
  <c r="BL201" i="17" s="1"/>
  <c r="AG201" i="17"/>
  <c r="AF201" i="17"/>
  <c r="AE201" i="17"/>
  <c r="BI201" i="17" s="1"/>
  <c r="AD201" i="17"/>
  <c r="BH201" i="17" s="1"/>
  <c r="AC201" i="17"/>
  <c r="AB201" i="17"/>
  <c r="AA201" i="17"/>
  <c r="BE201" i="17" s="1"/>
  <c r="Z201" i="17"/>
  <c r="BD201" i="17" s="1"/>
  <c r="AK200" i="17"/>
  <c r="AJ200" i="17"/>
  <c r="AT200" i="17" s="1"/>
  <c r="AI200" i="17"/>
  <c r="BM200" i="17" s="1"/>
  <c r="AH200" i="17"/>
  <c r="BL200" i="17" s="1"/>
  <c r="AG200" i="17"/>
  <c r="BK200" i="17" s="1"/>
  <c r="AF200" i="17"/>
  <c r="BJ200" i="17" s="1"/>
  <c r="AE200" i="17"/>
  <c r="BI200" i="17" s="1"/>
  <c r="AD200" i="17"/>
  <c r="BH200" i="17" s="1"/>
  <c r="AC200" i="17"/>
  <c r="BG200" i="17" s="1"/>
  <c r="AB200" i="17"/>
  <c r="BF200" i="17" s="1"/>
  <c r="AA200" i="17"/>
  <c r="BE200" i="17" s="1"/>
  <c r="Z200" i="17"/>
  <c r="BD200" i="17" s="1"/>
  <c r="AK199" i="17"/>
  <c r="AJ199" i="17"/>
  <c r="AT199" i="17" s="1"/>
  <c r="AI199" i="17"/>
  <c r="BM199" i="17" s="1"/>
  <c r="AH199" i="17"/>
  <c r="BL199" i="17" s="1"/>
  <c r="AG199" i="17"/>
  <c r="AF199" i="17"/>
  <c r="AE199" i="17"/>
  <c r="BI199" i="17" s="1"/>
  <c r="AD199" i="17"/>
  <c r="BH199" i="17" s="1"/>
  <c r="AC199" i="17"/>
  <c r="AB199" i="17"/>
  <c r="AA199" i="17"/>
  <c r="BE199" i="17" s="1"/>
  <c r="Z199" i="17"/>
  <c r="BD199" i="17" s="1"/>
  <c r="AK198" i="17"/>
  <c r="AL198" i="17" s="1"/>
  <c r="AJ198" i="17"/>
  <c r="AT198" i="17" s="1"/>
  <c r="AI198" i="17"/>
  <c r="BM198" i="17" s="1"/>
  <c r="AH198" i="17"/>
  <c r="AG198" i="17"/>
  <c r="BK198" i="17" s="1"/>
  <c r="AF198" i="17"/>
  <c r="BJ198" i="17" s="1"/>
  <c r="AE198" i="17"/>
  <c r="BI198" i="17" s="1"/>
  <c r="AD198" i="17"/>
  <c r="AC198" i="17"/>
  <c r="BG198" i="17" s="1"/>
  <c r="AB198" i="17"/>
  <c r="BF198" i="17" s="1"/>
  <c r="AA198" i="17"/>
  <c r="BE198" i="17" s="1"/>
  <c r="Z198" i="17"/>
  <c r="AK197" i="17"/>
  <c r="AJ197" i="17"/>
  <c r="AT197" i="17" s="1"/>
  <c r="AI197" i="17"/>
  <c r="BM197" i="17" s="1"/>
  <c r="AH197" i="17"/>
  <c r="BL197" i="17" s="1"/>
  <c r="AG197" i="17"/>
  <c r="AF197" i="17"/>
  <c r="BJ197" i="17" s="1"/>
  <c r="AE197" i="17"/>
  <c r="BI197" i="17" s="1"/>
  <c r="AD197" i="17"/>
  <c r="BH197" i="17" s="1"/>
  <c r="AC197" i="17"/>
  <c r="AB197" i="17"/>
  <c r="BF197" i="17" s="1"/>
  <c r="AA197" i="17"/>
  <c r="BE197" i="17" s="1"/>
  <c r="Z197" i="17"/>
  <c r="BD197" i="17" s="1"/>
  <c r="AK196" i="17"/>
  <c r="AJ196" i="17"/>
  <c r="AT196" i="17" s="1"/>
  <c r="AI196" i="17"/>
  <c r="BM196" i="17" s="1"/>
  <c r="AH196" i="17"/>
  <c r="AG196" i="17"/>
  <c r="BK196" i="17" s="1"/>
  <c r="AF196" i="17"/>
  <c r="BJ196" i="17" s="1"/>
  <c r="AE196" i="17"/>
  <c r="BI196" i="17" s="1"/>
  <c r="AD196" i="17"/>
  <c r="AC196" i="17"/>
  <c r="BG196" i="17" s="1"/>
  <c r="AB196" i="17"/>
  <c r="BF196" i="17" s="1"/>
  <c r="AA196" i="17"/>
  <c r="BE196" i="17" s="1"/>
  <c r="Z196" i="17"/>
  <c r="AK195" i="17"/>
  <c r="AU195" i="17" s="1"/>
  <c r="AJ195" i="17"/>
  <c r="AT195" i="17" s="1"/>
  <c r="AI195" i="17"/>
  <c r="BM195" i="17" s="1"/>
  <c r="AH195" i="17"/>
  <c r="BL195" i="17" s="1"/>
  <c r="AG195" i="17"/>
  <c r="BK195" i="17" s="1"/>
  <c r="AF195" i="17"/>
  <c r="AE195" i="17"/>
  <c r="BI195" i="17" s="1"/>
  <c r="AD195" i="17"/>
  <c r="BH195" i="17" s="1"/>
  <c r="AC195" i="17"/>
  <c r="BG195" i="17" s="1"/>
  <c r="AB195" i="17"/>
  <c r="AA195" i="17"/>
  <c r="BE195" i="17" s="1"/>
  <c r="Z195" i="17"/>
  <c r="BD195" i="17" s="1"/>
  <c r="AL194" i="17"/>
  <c r="AK194" i="17"/>
  <c r="AU194" i="17" s="1"/>
  <c r="AJ194" i="17"/>
  <c r="AT194" i="17" s="1"/>
  <c r="AI194" i="17"/>
  <c r="BM194" i="17" s="1"/>
  <c r="AH194" i="17"/>
  <c r="BL194" i="17" s="1"/>
  <c r="AG194" i="17"/>
  <c r="BK194" i="17" s="1"/>
  <c r="AF194" i="17"/>
  <c r="BJ194" i="17" s="1"/>
  <c r="AE194" i="17"/>
  <c r="BI194" i="17" s="1"/>
  <c r="AD194" i="17"/>
  <c r="BH194" i="17" s="1"/>
  <c r="AC194" i="17"/>
  <c r="BG194" i="17" s="1"/>
  <c r="AB194" i="17"/>
  <c r="BF194" i="17" s="1"/>
  <c r="AA194" i="17"/>
  <c r="BE194" i="17" s="1"/>
  <c r="Z194" i="17"/>
  <c r="BD194" i="17" s="1"/>
  <c r="AK193" i="17"/>
  <c r="AJ193" i="17"/>
  <c r="AT193" i="17" s="1"/>
  <c r="AI193" i="17"/>
  <c r="BM193" i="17" s="1"/>
  <c r="AH193" i="17"/>
  <c r="BL193" i="17" s="1"/>
  <c r="AG193" i="17"/>
  <c r="AF193" i="17"/>
  <c r="AE193" i="17"/>
  <c r="BI193" i="17" s="1"/>
  <c r="AD193" i="17"/>
  <c r="BH193" i="17" s="1"/>
  <c r="AC193" i="17"/>
  <c r="AB193" i="17"/>
  <c r="AA193" i="17"/>
  <c r="BE193" i="17" s="1"/>
  <c r="Z193" i="17"/>
  <c r="BD193" i="17" s="1"/>
  <c r="AK192" i="17"/>
  <c r="AJ192" i="17"/>
  <c r="AT192" i="17" s="1"/>
  <c r="AI192" i="17"/>
  <c r="AH192" i="17"/>
  <c r="AG192" i="17"/>
  <c r="BK192" i="17" s="1"/>
  <c r="AF192" i="17"/>
  <c r="BJ192" i="17" s="1"/>
  <c r="AE192" i="17"/>
  <c r="AD192" i="17"/>
  <c r="AC192" i="17"/>
  <c r="BG192" i="17" s="1"/>
  <c r="AB192" i="17"/>
  <c r="BF192" i="17" s="1"/>
  <c r="AA192" i="17"/>
  <c r="Z192" i="17"/>
  <c r="AM191" i="17"/>
  <c r="AW191" i="17" s="1"/>
  <c r="AL191" i="17"/>
  <c r="AK191" i="17"/>
  <c r="AJ191" i="17"/>
  <c r="AT191" i="17" s="1"/>
  <c r="AI191" i="17"/>
  <c r="BM191" i="17" s="1"/>
  <c r="AH191" i="17"/>
  <c r="BL191" i="17" s="1"/>
  <c r="AG191" i="17"/>
  <c r="AF191" i="17"/>
  <c r="BJ191" i="17" s="1"/>
  <c r="AE191" i="17"/>
  <c r="BI191" i="17" s="1"/>
  <c r="AD191" i="17"/>
  <c r="BH191" i="17" s="1"/>
  <c r="AC191" i="17"/>
  <c r="AB191" i="17"/>
  <c r="BF191" i="17" s="1"/>
  <c r="AA191" i="17"/>
  <c r="BE191" i="17" s="1"/>
  <c r="Z191" i="17"/>
  <c r="BD191" i="17" s="1"/>
  <c r="AM190" i="17"/>
  <c r="AL190" i="17"/>
  <c r="AV190" i="17" s="1"/>
  <c r="AK190" i="17"/>
  <c r="AU190" i="17" s="1"/>
  <c r="AJ190" i="17"/>
  <c r="AT190" i="17" s="1"/>
  <c r="AI190" i="17"/>
  <c r="BM190" i="17" s="1"/>
  <c r="AH190" i="17"/>
  <c r="BL190" i="17" s="1"/>
  <c r="AG190" i="17"/>
  <c r="BK190" i="17" s="1"/>
  <c r="AF190" i="17"/>
  <c r="BJ190" i="17" s="1"/>
  <c r="AE190" i="17"/>
  <c r="BI190" i="17" s="1"/>
  <c r="AD190" i="17"/>
  <c r="BH190" i="17" s="1"/>
  <c r="AC190" i="17"/>
  <c r="BG190" i="17" s="1"/>
  <c r="AB190" i="17"/>
  <c r="BF190" i="17" s="1"/>
  <c r="AA190" i="17"/>
  <c r="BE190" i="17" s="1"/>
  <c r="Z190" i="17"/>
  <c r="BD190" i="17" s="1"/>
  <c r="AK189" i="17"/>
  <c r="AJ189" i="17"/>
  <c r="AT189" i="17" s="1"/>
  <c r="AI189" i="17"/>
  <c r="BM189" i="17" s="1"/>
  <c r="AH189" i="17"/>
  <c r="BL189" i="17" s="1"/>
  <c r="AG189" i="17"/>
  <c r="BK189" i="17" s="1"/>
  <c r="AF189" i="17"/>
  <c r="BJ189" i="17" s="1"/>
  <c r="AE189" i="17"/>
  <c r="BI189" i="17" s="1"/>
  <c r="AD189" i="17"/>
  <c r="BH189" i="17" s="1"/>
  <c r="AC189" i="17"/>
  <c r="BG189" i="17" s="1"/>
  <c r="AB189" i="17"/>
  <c r="BF189" i="17" s="1"/>
  <c r="AA189" i="17"/>
  <c r="BE189" i="17" s="1"/>
  <c r="Z189" i="17"/>
  <c r="BD189" i="17" s="1"/>
  <c r="AK188" i="17"/>
  <c r="AJ188" i="17"/>
  <c r="AT188" i="17" s="1"/>
  <c r="AI188" i="17"/>
  <c r="AH188" i="17"/>
  <c r="BL188" i="17" s="1"/>
  <c r="AG188" i="17"/>
  <c r="BK188" i="17" s="1"/>
  <c r="AF188" i="17"/>
  <c r="BJ188" i="17" s="1"/>
  <c r="AE188" i="17"/>
  <c r="AD188" i="17"/>
  <c r="BH188" i="17" s="1"/>
  <c r="AC188" i="17"/>
  <c r="BG188" i="17" s="1"/>
  <c r="AB188" i="17"/>
  <c r="BF188" i="17" s="1"/>
  <c r="AA188" i="17"/>
  <c r="Z188" i="17"/>
  <c r="BD188" i="17" s="1"/>
  <c r="AK187" i="17"/>
  <c r="AJ187" i="17"/>
  <c r="AT187" i="17" s="1"/>
  <c r="AI187" i="17"/>
  <c r="BM187" i="17" s="1"/>
  <c r="AH187" i="17"/>
  <c r="BL187" i="17" s="1"/>
  <c r="AG187" i="17"/>
  <c r="BK187" i="17" s="1"/>
  <c r="AF187" i="17"/>
  <c r="BJ187" i="17" s="1"/>
  <c r="AE187" i="17"/>
  <c r="BI187" i="17" s="1"/>
  <c r="AD187" i="17"/>
  <c r="BH187" i="17" s="1"/>
  <c r="AC187" i="17"/>
  <c r="BG187" i="17" s="1"/>
  <c r="AB187" i="17"/>
  <c r="BF187" i="17" s="1"/>
  <c r="AA187" i="17"/>
  <c r="BE187" i="17" s="1"/>
  <c r="Z187" i="17"/>
  <c r="BD187" i="17" s="1"/>
  <c r="AL186" i="17"/>
  <c r="AK186" i="17"/>
  <c r="AU186" i="17" s="1"/>
  <c r="AJ186" i="17"/>
  <c r="AT186" i="17" s="1"/>
  <c r="AI186" i="17"/>
  <c r="BM186" i="17" s="1"/>
  <c r="AH186" i="17"/>
  <c r="BL186" i="17" s="1"/>
  <c r="AG186" i="17"/>
  <c r="BK186" i="17" s="1"/>
  <c r="AF186" i="17"/>
  <c r="BJ186" i="17" s="1"/>
  <c r="AE186" i="17"/>
  <c r="BI186" i="17" s="1"/>
  <c r="AD186" i="17"/>
  <c r="BH186" i="17" s="1"/>
  <c r="AC186" i="17"/>
  <c r="BG186" i="17" s="1"/>
  <c r="AB186" i="17"/>
  <c r="BF186" i="17" s="1"/>
  <c r="AA186" i="17"/>
  <c r="BE186" i="17" s="1"/>
  <c r="Z186" i="17"/>
  <c r="BD186" i="17" s="1"/>
  <c r="AK185" i="17"/>
  <c r="AJ185" i="17"/>
  <c r="AT185" i="17" s="1"/>
  <c r="AI185" i="17"/>
  <c r="BM185" i="17" s="1"/>
  <c r="AH185" i="17"/>
  <c r="BL185" i="17" s="1"/>
  <c r="AG185" i="17"/>
  <c r="AF185" i="17"/>
  <c r="AE185" i="17"/>
  <c r="BI185" i="17" s="1"/>
  <c r="AD185" i="17"/>
  <c r="BH185" i="17" s="1"/>
  <c r="AC185" i="17"/>
  <c r="AB185" i="17"/>
  <c r="AA185" i="17"/>
  <c r="BE185" i="17" s="1"/>
  <c r="Z185" i="17"/>
  <c r="BD185" i="17" s="1"/>
  <c r="AK184" i="17"/>
  <c r="AJ184" i="17"/>
  <c r="AT184" i="17" s="1"/>
  <c r="AI184" i="17"/>
  <c r="BM184" i="17" s="1"/>
  <c r="AH184" i="17"/>
  <c r="AG184" i="17"/>
  <c r="BK184" i="17" s="1"/>
  <c r="AF184" i="17"/>
  <c r="BJ184" i="17" s="1"/>
  <c r="AE184" i="17"/>
  <c r="BI184" i="17" s="1"/>
  <c r="AD184" i="17"/>
  <c r="AC184" i="17"/>
  <c r="BG184" i="17" s="1"/>
  <c r="AB184" i="17"/>
  <c r="BF184" i="17" s="1"/>
  <c r="AA184" i="17"/>
  <c r="BE184" i="17" s="1"/>
  <c r="Z184" i="17"/>
  <c r="AL183" i="17"/>
  <c r="AK183" i="17"/>
  <c r="AU183" i="17" s="1"/>
  <c r="AJ183" i="17"/>
  <c r="AT183" i="17" s="1"/>
  <c r="AI183" i="17"/>
  <c r="BM183" i="17" s="1"/>
  <c r="AH183" i="17"/>
  <c r="BL183" i="17" s="1"/>
  <c r="AG183" i="17"/>
  <c r="BK183" i="17" s="1"/>
  <c r="AF183" i="17"/>
  <c r="AE183" i="17"/>
  <c r="BI183" i="17" s="1"/>
  <c r="AD183" i="17"/>
  <c r="BH183" i="17" s="1"/>
  <c r="AC183" i="17"/>
  <c r="BG183" i="17" s="1"/>
  <c r="AB183" i="17"/>
  <c r="AA183" i="17"/>
  <c r="BE183" i="17" s="1"/>
  <c r="Z183" i="17"/>
  <c r="BD183" i="17" s="1"/>
  <c r="AL182" i="17"/>
  <c r="AK182" i="17"/>
  <c r="AU182" i="17" s="1"/>
  <c r="AJ182" i="17"/>
  <c r="AT182" i="17" s="1"/>
  <c r="AI182" i="17"/>
  <c r="BM182" i="17" s="1"/>
  <c r="AH182" i="17"/>
  <c r="BL182" i="17" s="1"/>
  <c r="AG182" i="17"/>
  <c r="BK182" i="17" s="1"/>
  <c r="AF182" i="17"/>
  <c r="BJ182" i="17" s="1"/>
  <c r="AE182" i="17"/>
  <c r="BI182" i="17" s="1"/>
  <c r="AD182" i="17"/>
  <c r="BH182" i="17" s="1"/>
  <c r="AC182" i="17"/>
  <c r="AB182" i="17"/>
  <c r="BF182" i="17" s="1"/>
  <c r="AA182" i="17"/>
  <c r="BE182" i="17" s="1"/>
  <c r="Z182" i="17"/>
  <c r="BD182" i="17" s="1"/>
  <c r="AK181" i="17"/>
  <c r="AJ181" i="17"/>
  <c r="AT181" i="17" s="1"/>
  <c r="AI181" i="17"/>
  <c r="BM181" i="17" s="1"/>
  <c r="AH181" i="17"/>
  <c r="BL181" i="17" s="1"/>
  <c r="AG181" i="17"/>
  <c r="BK181" i="17" s="1"/>
  <c r="AF181" i="17"/>
  <c r="AE181" i="17"/>
  <c r="BI181" i="17" s="1"/>
  <c r="AD181" i="17"/>
  <c r="BH181" i="17" s="1"/>
  <c r="AC181" i="17"/>
  <c r="BG181" i="17" s="1"/>
  <c r="AB181" i="17"/>
  <c r="AA181" i="17"/>
  <c r="BE181" i="17" s="1"/>
  <c r="Z181" i="17"/>
  <c r="BD181" i="17" s="1"/>
  <c r="AK180" i="17"/>
  <c r="AJ180" i="17"/>
  <c r="AT180" i="17" s="1"/>
  <c r="AI180" i="17"/>
  <c r="BM180" i="17" s="1"/>
  <c r="AH180" i="17"/>
  <c r="AG180" i="17"/>
  <c r="BK180" i="17" s="1"/>
  <c r="AF180" i="17"/>
  <c r="BJ180" i="17" s="1"/>
  <c r="AE180" i="17"/>
  <c r="BI180" i="17" s="1"/>
  <c r="AD180" i="17"/>
  <c r="AC180" i="17"/>
  <c r="BG180" i="17" s="1"/>
  <c r="AB180" i="17"/>
  <c r="BF180" i="17" s="1"/>
  <c r="AA180" i="17"/>
  <c r="BE180" i="17" s="1"/>
  <c r="Z180" i="17"/>
  <c r="AL179" i="17"/>
  <c r="AK179" i="17"/>
  <c r="AU179" i="17" s="1"/>
  <c r="AJ179" i="17"/>
  <c r="AT179" i="17" s="1"/>
  <c r="AI179" i="17"/>
  <c r="AH179" i="17"/>
  <c r="BL179" i="17" s="1"/>
  <c r="AG179" i="17"/>
  <c r="BK179" i="17" s="1"/>
  <c r="AF179" i="17"/>
  <c r="BJ179" i="17" s="1"/>
  <c r="AE179" i="17"/>
  <c r="AD179" i="17"/>
  <c r="BH179" i="17" s="1"/>
  <c r="AC179" i="17"/>
  <c r="BG179" i="17" s="1"/>
  <c r="AB179" i="17"/>
  <c r="BF179" i="17" s="1"/>
  <c r="AA179" i="17"/>
  <c r="BE179" i="17" s="1"/>
  <c r="Z179" i="17"/>
  <c r="BD179" i="17" s="1"/>
  <c r="AK178" i="17"/>
  <c r="AJ178" i="17"/>
  <c r="AT178" i="17" s="1"/>
  <c r="AI178" i="17"/>
  <c r="BM178" i="17" s="1"/>
  <c r="AH178" i="17"/>
  <c r="BL178" i="17" s="1"/>
  <c r="AG178" i="17"/>
  <c r="BK178" i="17" s="1"/>
  <c r="AF178" i="17"/>
  <c r="BJ178" i="17" s="1"/>
  <c r="AE178" i="17"/>
  <c r="BI178" i="17" s="1"/>
  <c r="AD178" i="17"/>
  <c r="BH178" i="17" s="1"/>
  <c r="AC178" i="17"/>
  <c r="BG178" i="17" s="1"/>
  <c r="AB178" i="17"/>
  <c r="BF178" i="17" s="1"/>
  <c r="AA178" i="17"/>
  <c r="BE178" i="17" s="1"/>
  <c r="Z178" i="17"/>
  <c r="BD178" i="17" s="1"/>
  <c r="AK177" i="17"/>
  <c r="AJ177" i="17"/>
  <c r="AT177" i="17" s="1"/>
  <c r="AI177" i="17"/>
  <c r="BM177" i="17" s="1"/>
  <c r="AH177" i="17"/>
  <c r="BL177" i="17" s="1"/>
  <c r="AG177" i="17"/>
  <c r="BK177" i="17" s="1"/>
  <c r="AF177" i="17"/>
  <c r="BJ177" i="17" s="1"/>
  <c r="AE177" i="17"/>
  <c r="BI177" i="17" s="1"/>
  <c r="AD177" i="17"/>
  <c r="BH177" i="17" s="1"/>
  <c r="AC177" i="17"/>
  <c r="BG177" i="17" s="1"/>
  <c r="AB177" i="17"/>
  <c r="BF177" i="17" s="1"/>
  <c r="AA177" i="17"/>
  <c r="BE177" i="17" s="1"/>
  <c r="Z177" i="17"/>
  <c r="BD177" i="17" s="1"/>
  <c r="AL176" i="17"/>
  <c r="AK176" i="17"/>
  <c r="AJ176" i="17"/>
  <c r="AT176" i="17" s="1"/>
  <c r="AI176" i="17"/>
  <c r="BM176" i="17" s="1"/>
  <c r="AH176" i="17"/>
  <c r="BL176" i="17" s="1"/>
  <c r="AG176" i="17"/>
  <c r="BK176" i="17" s="1"/>
  <c r="AF176" i="17"/>
  <c r="BJ176" i="17" s="1"/>
  <c r="AE176" i="17"/>
  <c r="BI176" i="17" s="1"/>
  <c r="AD176" i="17"/>
  <c r="BH176" i="17" s="1"/>
  <c r="AC176" i="17"/>
  <c r="BG176" i="17" s="1"/>
  <c r="AB176" i="17"/>
  <c r="BF176" i="17" s="1"/>
  <c r="AA176" i="17"/>
  <c r="BE176" i="17" s="1"/>
  <c r="Z176" i="17"/>
  <c r="BD176" i="17" s="1"/>
  <c r="AK175" i="17"/>
  <c r="AJ175" i="17"/>
  <c r="AT175" i="17" s="1"/>
  <c r="AI175" i="17"/>
  <c r="BM175" i="17" s="1"/>
  <c r="AH175" i="17"/>
  <c r="BL175" i="17" s="1"/>
  <c r="AG175" i="17"/>
  <c r="BK175" i="17" s="1"/>
  <c r="AF175" i="17"/>
  <c r="BJ175" i="17" s="1"/>
  <c r="AE175" i="17"/>
  <c r="BI175" i="17" s="1"/>
  <c r="AD175" i="17"/>
  <c r="BH175" i="17" s="1"/>
  <c r="AC175" i="17"/>
  <c r="BG175" i="17" s="1"/>
  <c r="AB175" i="17"/>
  <c r="BF175" i="17" s="1"/>
  <c r="AA175" i="17"/>
  <c r="BE175" i="17" s="1"/>
  <c r="Z175" i="17"/>
  <c r="BD175" i="17" s="1"/>
  <c r="AK174" i="17"/>
  <c r="AJ174" i="17"/>
  <c r="AT174" i="17" s="1"/>
  <c r="AI174" i="17"/>
  <c r="BM174" i="17" s="1"/>
  <c r="AH174" i="17"/>
  <c r="BL174" i="17" s="1"/>
  <c r="AG174" i="17"/>
  <c r="AF174" i="17"/>
  <c r="BJ174" i="17" s="1"/>
  <c r="AE174" i="17"/>
  <c r="BI174" i="17" s="1"/>
  <c r="AD174" i="17"/>
  <c r="BH174" i="17" s="1"/>
  <c r="AC174" i="17"/>
  <c r="BG174" i="17" s="1"/>
  <c r="AB174" i="17"/>
  <c r="BF174" i="17" s="1"/>
  <c r="AA174" i="17"/>
  <c r="BE174" i="17" s="1"/>
  <c r="Z174" i="17"/>
  <c r="BD174" i="17" s="1"/>
  <c r="AK173" i="17"/>
  <c r="AL173" i="17" s="1"/>
  <c r="AJ173" i="17"/>
  <c r="AT173" i="17" s="1"/>
  <c r="AI173" i="17"/>
  <c r="BM173" i="17" s="1"/>
  <c r="AH173" i="17"/>
  <c r="BL173" i="17" s="1"/>
  <c r="AG173" i="17"/>
  <c r="BK173" i="17" s="1"/>
  <c r="AF173" i="17"/>
  <c r="BJ173" i="17" s="1"/>
  <c r="AE173" i="17"/>
  <c r="BI173" i="17" s="1"/>
  <c r="AD173" i="17"/>
  <c r="BH173" i="17" s="1"/>
  <c r="AC173" i="17"/>
  <c r="BG173" i="17" s="1"/>
  <c r="AB173" i="17"/>
  <c r="BF173" i="17" s="1"/>
  <c r="AA173" i="17"/>
  <c r="BE173" i="17" s="1"/>
  <c r="Z173" i="17"/>
  <c r="BD173" i="17" s="1"/>
  <c r="AK172" i="17"/>
  <c r="AJ172" i="17"/>
  <c r="AT172" i="17" s="1"/>
  <c r="AI172" i="17"/>
  <c r="BM172" i="17" s="1"/>
  <c r="AH172" i="17"/>
  <c r="BL172" i="17" s="1"/>
  <c r="AG172" i="17"/>
  <c r="BK172" i="17" s="1"/>
  <c r="AF172" i="17"/>
  <c r="BJ172" i="17" s="1"/>
  <c r="AE172" i="17"/>
  <c r="BI172" i="17" s="1"/>
  <c r="AD172" i="17"/>
  <c r="BH172" i="17" s="1"/>
  <c r="AC172" i="17"/>
  <c r="BG172" i="17" s="1"/>
  <c r="AB172" i="17"/>
  <c r="BF172" i="17" s="1"/>
  <c r="AA172" i="17"/>
  <c r="BE172" i="17" s="1"/>
  <c r="Z172" i="17"/>
  <c r="BD172" i="17" s="1"/>
  <c r="AK171" i="17"/>
  <c r="AJ171" i="17"/>
  <c r="AT171" i="17" s="1"/>
  <c r="AI171" i="17"/>
  <c r="BM171" i="17" s="1"/>
  <c r="AH171" i="17"/>
  <c r="BL171" i="17" s="1"/>
  <c r="AG171" i="17"/>
  <c r="BK171" i="17" s="1"/>
  <c r="AF171" i="17"/>
  <c r="BJ171" i="17" s="1"/>
  <c r="AE171" i="17"/>
  <c r="AD171" i="17"/>
  <c r="BH171" i="17" s="1"/>
  <c r="AC171" i="17"/>
  <c r="BG171" i="17" s="1"/>
  <c r="AB171" i="17"/>
  <c r="BF171" i="17" s="1"/>
  <c r="AA171" i="17"/>
  <c r="BE171" i="17" s="1"/>
  <c r="Z171" i="17"/>
  <c r="BD171" i="17" s="1"/>
  <c r="AL170" i="17"/>
  <c r="AK170" i="17"/>
  <c r="AU170" i="17" s="1"/>
  <c r="AJ170" i="17"/>
  <c r="AT170" i="17" s="1"/>
  <c r="AI170" i="17"/>
  <c r="BM170" i="17" s="1"/>
  <c r="AH170" i="17"/>
  <c r="BL170" i="17" s="1"/>
  <c r="AG170" i="17"/>
  <c r="BK170" i="17" s="1"/>
  <c r="AF170" i="17"/>
  <c r="BJ170" i="17" s="1"/>
  <c r="AE170" i="17"/>
  <c r="BI170" i="17" s="1"/>
  <c r="AD170" i="17"/>
  <c r="BH170" i="17" s="1"/>
  <c r="AC170" i="17"/>
  <c r="BG170" i="17" s="1"/>
  <c r="AB170" i="17"/>
  <c r="BF170" i="17" s="1"/>
  <c r="AA170" i="17"/>
  <c r="BE170" i="17" s="1"/>
  <c r="Z170" i="17"/>
  <c r="BD170" i="17" s="1"/>
  <c r="AK169" i="17"/>
  <c r="AJ169" i="17"/>
  <c r="AT169" i="17" s="1"/>
  <c r="AI169" i="17"/>
  <c r="BM169" i="17" s="1"/>
  <c r="AH169" i="17"/>
  <c r="BL169" i="17" s="1"/>
  <c r="AG169" i="17"/>
  <c r="BK169" i="17" s="1"/>
  <c r="AF169" i="17"/>
  <c r="BJ169" i="17" s="1"/>
  <c r="AE169" i="17"/>
  <c r="BI169" i="17" s="1"/>
  <c r="AD169" i="17"/>
  <c r="BH169" i="17" s="1"/>
  <c r="AC169" i="17"/>
  <c r="BG169" i="17" s="1"/>
  <c r="AB169" i="17"/>
  <c r="BF169" i="17" s="1"/>
  <c r="AA169" i="17"/>
  <c r="BE169" i="17" s="1"/>
  <c r="Z169" i="17"/>
  <c r="BD169" i="17" s="1"/>
  <c r="AK168" i="17"/>
  <c r="AJ168" i="17"/>
  <c r="AT168" i="17" s="1"/>
  <c r="AI168" i="17"/>
  <c r="BM168" i="17" s="1"/>
  <c r="AH168" i="17"/>
  <c r="BL168" i="17" s="1"/>
  <c r="AG168" i="17"/>
  <c r="BK168" i="17" s="1"/>
  <c r="AF168" i="17"/>
  <c r="BJ168" i="17" s="1"/>
  <c r="AE168" i="17"/>
  <c r="BI168" i="17" s="1"/>
  <c r="AD168" i="17"/>
  <c r="BH168" i="17" s="1"/>
  <c r="AC168" i="17"/>
  <c r="BG168" i="17" s="1"/>
  <c r="AB168" i="17"/>
  <c r="BF168" i="17" s="1"/>
  <c r="AA168" i="17"/>
  <c r="BE168" i="17" s="1"/>
  <c r="Z168" i="17"/>
  <c r="BD168" i="17" s="1"/>
  <c r="AK167" i="17"/>
  <c r="AJ167" i="17"/>
  <c r="AT167" i="17" s="1"/>
  <c r="AI167" i="17"/>
  <c r="BM167" i="17" s="1"/>
  <c r="AH167" i="17"/>
  <c r="BL167" i="17" s="1"/>
  <c r="AG167" i="17"/>
  <c r="BK167" i="17" s="1"/>
  <c r="AF167" i="17"/>
  <c r="BJ167" i="17" s="1"/>
  <c r="AE167" i="17"/>
  <c r="BI167" i="17" s="1"/>
  <c r="AD167" i="17"/>
  <c r="BH167" i="17" s="1"/>
  <c r="AC167" i="17"/>
  <c r="BG167" i="17" s="1"/>
  <c r="AB167" i="17"/>
  <c r="BF167" i="17" s="1"/>
  <c r="AA167" i="17"/>
  <c r="BE167" i="17" s="1"/>
  <c r="Z167" i="17"/>
  <c r="BD167" i="17" s="1"/>
  <c r="AL166" i="17"/>
  <c r="AK166" i="17"/>
  <c r="AU166" i="17" s="1"/>
  <c r="AJ166" i="17"/>
  <c r="AT166" i="17" s="1"/>
  <c r="AI166" i="17"/>
  <c r="BM166" i="17" s="1"/>
  <c r="AH166" i="17"/>
  <c r="BL166" i="17" s="1"/>
  <c r="AG166" i="17"/>
  <c r="BK166" i="17" s="1"/>
  <c r="AF166" i="17"/>
  <c r="BJ166" i="17" s="1"/>
  <c r="AE166" i="17"/>
  <c r="BI166" i="17" s="1"/>
  <c r="AD166" i="17"/>
  <c r="BH166" i="17" s="1"/>
  <c r="AC166" i="17"/>
  <c r="BG166" i="17" s="1"/>
  <c r="AB166" i="17"/>
  <c r="BF166" i="17" s="1"/>
  <c r="AA166" i="17"/>
  <c r="BE166" i="17" s="1"/>
  <c r="Z166" i="17"/>
  <c r="BD166" i="17" s="1"/>
  <c r="AK165" i="17"/>
  <c r="AJ165" i="17"/>
  <c r="AT165" i="17" s="1"/>
  <c r="AI165" i="17"/>
  <c r="BM165" i="17" s="1"/>
  <c r="AH165" i="17"/>
  <c r="BL165" i="17" s="1"/>
  <c r="AG165" i="17"/>
  <c r="BK165" i="17" s="1"/>
  <c r="AF165" i="17"/>
  <c r="BJ165" i="17" s="1"/>
  <c r="AE165" i="17"/>
  <c r="BI165" i="17" s="1"/>
  <c r="AD165" i="17"/>
  <c r="BH165" i="17" s="1"/>
  <c r="AC165" i="17"/>
  <c r="AB165" i="17"/>
  <c r="BF165" i="17" s="1"/>
  <c r="AA165" i="17"/>
  <c r="BE165" i="17" s="1"/>
  <c r="Z165" i="17"/>
  <c r="BD165" i="17" s="1"/>
  <c r="AK164" i="17"/>
  <c r="AJ164" i="17"/>
  <c r="AT164" i="17" s="1"/>
  <c r="AI164" i="17"/>
  <c r="BM164" i="17" s="1"/>
  <c r="AH164" i="17"/>
  <c r="BL164" i="17" s="1"/>
  <c r="AG164" i="17"/>
  <c r="BK164" i="17" s="1"/>
  <c r="AF164" i="17"/>
  <c r="BJ164" i="17" s="1"/>
  <c r="AE164" i="17"/>
  <c r="BI164" i="17" s="1"/>
  <c r="AD164" i="17"/>
  <c r="BH164" i="17" s="1"/>
  <c r="AC164" i="17"/>
  <c r="BG164" i="17" s="1"/>
  <c r="AB164" i="17"/>
  <c r="BF164" i="17" s="1"/>
  <c r="AA164" i="17"/>
  <c r="BE164" i="17" s="1"/>
  <c r="Z164" i="17"/>
  <c r="BD164" i="17" s="1"/>
  <c r="AL163" i="17"/>
  <c r="AK163" i="17"/>
  <c r="AJ163" i="17"/>
  <c r="AT163" i="17" s="1"/>
  <c r="AI163" i="17"/>
  <c r="BM163" i="17" s="1"/>
  <c r="AH163" i="17"/>
  <c r="BL163" i="17" s="1"/>
  <c r="AG163" i="17"/>
  <c r="BK163" i="17" s="1"/>
  <c r="AF163" i="17"/>
  <c r="BJ163" i="17" s="1"/>
  <c r="AE163" i="17"/>
  <c r="BI163" i="17" s="1"/>
  <c r="AD163" i="17"/>
  <c r="BH163" i="17" s="1"/>
  <c r="AC163" i="17"/>
  <c r="BG163" i="17" s="1"/>
  <c r="AB163" i="17"/>
  <c r="BF163" i="17" s="1"/>
  <c r="AA163" i="17"/>
  <c r="BE163" i="17" s="1"/>
  <c r="Z163" i="17"/>
  <c r="BD163" i="17" s="1"/>
  <c r="AK162" i="17"/>
  <c r="AJ162" i="17"/>
  <c r="AT162" i="17" s="1"/>
  <c r="AI162" i="17"/>
  <c r="BM162" i="17" s="1"/>
  <c r="AH162" i="17"/>
  <c r="BL162" i="17" s="1"/>
  <c r="AG162" i="17"/>
  <c r="BK162" i="17" s="1"/>
  <c r="AF162" i="17"/>
  <c r="BJ162" i="17" s="1"/>
  <c r="AE162" i="17"/>
  <c r="BI162" i="17" s="1"/>
  <c r="AD162" i="17"/>
  <c r="BH162" i="17" s="1"/>
  <c r="AC162" i="17"/>
  <c r="BG162" i="17" s="1"/>
  <c r="AB162" i="17"/>
  <c r="BF162" i="17" s="1"/>
  <c r="AA162" i="17"/>
  <c r="BE162" i="17" s="1"/>
  <c r="Z162" i="17"/>
  <c r="BD162" i="17" s="1"/>
  <c r="AK161" i="17"/>
  <c r="AJ161" i="17"/>
  <c r="AT161" i="17" s="1"/>
  <c r="AI161" i="17"/>
  <c r="BM161" i="17" s="1"/>
  <c r="AH161" i="17"/>
  <c r="BL161" i="17" s="1"/>
  <c r="AG161" i="17"/>
  <c r="BK161" i="17" s="1"/>
  <c r="AF161" i="17"/>
  <c r="BJ161" i="17" s="1"/>
  <c r="AE161" i="17"/>
  <c r="BI161" i="17" s="1"/>
  <c r="AD161" i="17"/>
  <c r="BH161" i="17" s="1"/>
  <c r="AC161" i="17"/>
  <c r="BG161" i="17" s="1"/>
  <c r="AB161" i="17"/>
  <c r="BF161" i="17" s="1"/>
  <c r="AA161" i="17"/>
  <c r="BE161" i="17" s="1"/>
  <c r="Z161" i="17"/>
  <c r="AK160" i="17"/>
  <c r="AJ160" i="17"/>
  <c r="AT160" i="17" s="1"/>
  <c r="AI160" i="17"/>
  <c r="BM160" i="17" s="1"/>
  <c r="AH160" i="17"/>
  <c r="BL160" i="17" s="1"/>
  <c r="AG160" i="17"/>
  <c r="BK160" i="17" s="1"/>
  <c r="AF160" i="17"/>
  <c r="BJ160" i="17" s="1"/>
  <c r="AE160" i="17"/>
  <c r="BI160" i="17" s="1"/>
  <c r="AD160" i="17"/>
  <c r="BH160" i="17" s="1"/>
  <c r="AC160" i="17"/>
  <c r="BG160" i="17" s="1"/>
  <c r="AB160" i="17"/>
  <c r="BF160" i="17" s="1"/>
  <c r="AA160" i="17"/>
  <c r="BE160" i="17" s="1"/>
  <c r="Z160" i="17"/>
  <c r="BD160" i="17" s="1"/>
  <c r="AL159" i="17"/>
  <c r="AK159" i="17"/>
  <c r="AJ159" i="17"/>
  <c r="AT159" i="17" s="1"/>
  <c r="AI159" i="17"/>
  <c r="BM159" i="17" s="1"/>
  <c r="AH159" i="17"/>
  <c r="BL159" i="17" s="1"/>
  <c r="AG159" i="17"/>
  <c r="BK159" i="17" s="1"/>
  <c r="AF159" i="17"/>
  <c r="BJ159" i="17" s="1"/>
  <c r="AE159" i="17"/>
  <c r="BI159" i="17" s="1"/>
  <c r="AD159" i="17"/>
  <c r="BH159" i="17" s="1"/>
  <c r="AC159" i="17"/>
  <c r="BG159" i="17" s="1"/>
  <c r="AB159" i="17"/>
  <c r="BF159" i="17" s="1"/>
  <c r="AA159" i="17"/>
  <c r="BE159" i="17" s="1"/>
  <c r="Z159" i="17"/>
  <c r="BD159" i="17" s="1"/>
  <c r="AK158" i="17"/>
  <c r="AJ158" i="17"/>
  <c r="AT158" i="17" s="1"/>
  <c r="AI158" i="17"/>
  <c r="BM158" i="17" s="1"/>
  <c r="AH158" i="17"/>
  <c r="BL158" i="17" s="1"/>
  <c r="AG158" i="17"/>
  <c r="BK158" i="17" s="1"/>
  <c r="AF158" i="17"/>
  <c r="BJ158" i="17" s="1"/>
  <c r="AE158" i="17"/>
  <c r="BI158" i="17" s="1"/>
  <c r="AD158" i="17"/>
  <c r="BH158" i="17" s="1"/>
  <c r="AC158" i="17"/>
  <c r="BG158" i="17" s="1"/>
  <c r="AB158" i="17"/>
  <c r="BF158" i="17" s="1"/>
  <c r="AA158" i="17"/>
  <c r="BE158" i="17" s="1"/>
  <c r="Z158" i="17"/>
  <c r="BD158" i="17" s="1"/>
  <c r="AK157" i="17"/>
  <c r="AJ157" i="17"/>
  <c r="AT157" i="17" s="1"/>
  <c r="AI157" i="17"/>
  <c r="BM157" i="17" s="1"/>
  <c r="AH157" i="17"/>
  <c r="BL157" i="17" s="1"/>
  <c r="AG157" i="17"/>
  <c r="BK157" i="17" s="1"/>
  <c r="AF157" i="17"/>
  <c r="BJ157" i="17" s="1"/>
  <c r="AE157" i="17"/>
  <c r="BI157" i="17" s="1"/>
  <c r="AD157" i="17"/>
  <c r="BH157" i="17" s="1"/>
  <c r="AC157" i="17"/>
  <c r="BG157" i="17" s="1"/>
  <c r="AB157" i="17"/>
  <c r="BF157" i="17" s="1"/>
  <c r="AA157" i="17"/>
  <c r="BE157" i="17" s="1"/>
  <c r="Z157" i="17"/>
  <c r="BD157" i="17" s="1"/>
  <c r="AK156" i="17"/>
  <c r="AJ156" i="17"/>
  <c r="AT156" i="17" s="1"/>
  <c r="AI156" i="17"/>
  <c r="BM156" i="17" s="1"/>
  <c r="AH156" i="17"/>
  <c r="BL156" i="17" s="1"/>
  <c r="AG156" i="17"/>
  <c r="BK156" i="17" s="1"/>
  <c r="AF156" i="17"/>
  <c r="BJ156" i="17" s="1"/>
  <c r="AE156" i="17"/>
  <c r="BI156" i="17" s="1"/>
  <c r="AD156" i="17"/>
  <c r="BH156" i="17" s="1"/>
  <c r="AC156" i="17"/>
  <c r="BG156" i="17" s="1"/>
  <c r="AB156" i="17"/>
  <c r="BF156" i="17" s="1"/>
  <c r="AA156" i="17"/>
  <c r="Z156" i="17"/>
  <c r="BD156" i="17" s="1"/>
  <c r="AL155" i="17"/>
  <c r="AV155" i="17" s="1"/>
  <c r="AK155" i="17"/>
  <c r="AU155" i="17" s="1"/>
  <c r="AJ155" i="17"/>
  <c r="AT155" i="17" s="1"/>
  <c r="AI155" i="17"/>
  <c r="BM155" i="17" s="1"/>
  <c r="AH155" i="17"/>
  <c r="BL155" i="17" s="1"/>
  <c r="AG155" i="17"/>
  <c r="BK155" i="17" s="1"/>
  <c r="AF155" i="17"/>
  <c r="BJ155" i="17" s="1"/>
  <c r="AE155" i="17"/>
  <c r="BI155" i="17" s="1"/>
  <c r="AD155" i="17"/>
  <c r="BH155" i="17" s="1"/>
  <c r="AC155" i="17"/>
  <c r="BG155" i="17" s="1"/>
  <c r="AB155" i="17"/>
  <c r="BF155" i="17" s="1"/>
  <c r="AA155" i="17"/>
  <c r="BE155" i="17" s="1"/>
  <c r="Z155" i="17"/>
  <c r="BD155" i="17" s="1"/>
  <c r="AK154" i="17"/>
  <c r="AJ154" i="17"/>
  <c r="AT154" i="17" s="1"/>
  <c r="AI154" i="17"/>
  <c r="BM154" i="17" s="1"/>
  <c r="AH154" i="17"/>
  <c r="BL154" i="17" s="1"/>
  <c r="AG154" i="17"/>
  <c r="BK154" i="17" s="1"/>
  <c r="AF154" i="17"/>
  <c r="BJ154" i="17" s="1"/>
  <c r="AE154" i="17"/>
  <c r="BI154" i="17" s="1"/>
  <c r="AD154" i="17"/>
  <c r="BH154" i="17" s="1"/>
  <c r="AC154" i="17"/>
  <c r="BG154" i="17" s="1"/>
  <c r="AB154" i="17"/>
  <c r="BF154" i="17" s="1"/>
  <c r="AA154" i="17"/>
  <c r="BE154" i="17" s="1"/>
  <c r="Z154" i="17"/>
  <c r="BD154" i="17" s="1"/>
  <c r="AK153" i="17"/>
  <c r="AJ153" i="17"/>
  <c r="AT153" i="17" s="1"/>
  <c r="AI153" i="17"/>
  <c r="BM153" i="17" s="1"/>
  <c r="AH153" i="17"/>
  <c r="BL153" i="17" s="1"/>
  <c r="AG153" i="17"/>
  <c r="BK153" i="17" s="1"/>
  <c r="AF153" i="17"/>
  <c r="BJ153" i="17" s="1"/>
  <c r="AE153" i="17"/>
  <c r="BI153" i="17" s="1"/>
  <c r="AD153" i="17"/>
  <c r="BH153" i="17" s="1"/>
  <c r="AC153" i="17"/>
  <c r="BG153" i="17" s="1"/>
  <c r="AB153" i="17"/>
  <c r="BF153" i="17" s="1"/>
  <c r="AA153" i="17"/>
  <c r="BE153" i="17" s="1"/>
  <c r="Z153" i="17"/>
  <c r="BD153" i="17" s="1"/>
  <c r="AK152" i="17"/>
  <c r="AJ152" i="17"/>
  <c r="AT152" i="17" s="1"/>
  <c r="AI152" i="17"/>
  <c r="BM152" i="17" s="1"/>
  <c r="AH152" i="17"/>
  <c r="BL152" i="17" s="1"/>
  <c r="AG152" i="17"/>
  <c r="BK152" i="17" s="1"/>
  <c r="AF152" i="17"/>
  <c r="BJ152" i="17" s="1"/>
  <c r="AE152" i="17"/>
  <c r="BI152" i="17" s="1"/>
  <c r="AD152" i="17"/>
  <c r="BH152" i="17" s="1"/>
  <c r="AC152" i="17"/>
  <c r="BG152" i="17" s="1"/>
  <c r="AB152" i="17"/>
  <c r="BF152" i="17" s="1"/>
  <c r="AA152" i="17"/>
  <c r="BE152" i="17" s="1"/>
  <c r="Z152" i="17"/>
  <c r="BD152" i="17" s="1"/>
  <c r="AL151" i="17"/>
  <c r="AK151" i="17"/>
  <c r="AJ151" i="17"/>
  <c r="AT151" i="17" s="1"/>
  <c r="AI151" i="17"/>
  <c r="BM151" i="17" s="1"/>
  <c r="AH151" i="17"/>
  <c r="BL151" i="17" s="1"/>
  <c r="AG151" i="17"/>
  <c r="BK151" i="17" s="1"/>
  <c r="AF151" i="17"/>
  <c r="BJ151" i="17" s="1"/>
  <c r="AE151" i="17"/>
  <c r="BI151" i="17" s="1"/>
  <c r="AD151" i="17"/>
  <c r="BH151" i="17" s="1"/>
  <c r="AC151" i="17"/>
  <c r="BG151" i="17" s="1"/>
  <c r="AB151" i="17"/>
  <c r="BF151" i="17" s="1"/>
  <c r="AA151" i="17"/>
  <c r="BE151" i="17" s="1"/>
  <c r="Z151" i="17"/>
  <c r="BD151" i="17" s="1"/>
  <c r="AK150" i="17"/>
  <c r="AJ150" i="17"/>
  <c r="AT150" i="17" s="1"/>
  <c r="AI150" i="17"/>
  <c r="BM150" i="17" s="1"/>
  <c r="AH150" i="17"/>
  <c r="BL150" i="17" s="1"/>
  <c r="AG150" i="17"/>
  <c r="BK150" i="17" s="1"/>
  <c r="AF150" i="17"/>
  <c r="BJ150" i="17" s="1"/>
  <c r="AE150" i="17"/>
  <c r="BI150" i="17" s="1"/>
  <c r="AD150" i="17"/>
  <c r="BH150" i="17" s="1"/>
  <c r="AC150" i="17"/>
  <c r="BG150" i="17" s="1"/>
  <c r="AB150" i="17"/>
  <c r="BF150" i="17" s="1"/>
  <c r="AA150" i="17"/>
  <c r="BE150" i="17" s="1"/>
  <c r="Z150" i="17"/>
  <c r="BD150" i="17" s="1"/>
  <c r="AL149" i="17"/>
  <c r="AV149" i="17" s="1"/>
  <c r="AK149" i="17"/>
  <c r="AU149" i="17" s="1"/>
  <c r="AJ149" i="17"/>
  <c r="AT149" i="17" s="1"/>
  <c r="AI149" i="17"/>
  <c r="BM149" i="17" s="1"/>
  <c r="AH149" i="17"/>
  <c r="BL149" i="17" s="1"/>
  <c r="AG149" i="17"/>
  <c r="BK149" i="17" s="1"/>
  <c r="AF149" i="17"/>
  <c r="BJ149" i="17" s="1"/>
  <c r="AE149" i="17"/>
  <c r="BI149" i="17" s="1"/>
  <c r="AD149" i="17"/>
  <c r="BH149" i="17" s="1"/>
  <c r="AC149" i="17"/>
  <c r="BG149" i="17" s="1"/>
  <c r="AB149" i="17"/>
  <c r="BF149" i="17" s="1"/>
  <c r="AA149" i="17"/>
  <c r="BE149" i="17" s="1"/>
  <c r="Z149" i="17"/>
  <c r="BD149" i="17" s="1"/>
  <c r="AK148" i="17"/>
  <c r="AJ148" i="17"/>
  <c r="AT148" i="17" s="1"/>
  <c r="AI148" i="17"/>
  <c r="BM148" i="17" s="1"/>
  <c r="AH148" i="17"/>
  <c r="BL148" i="17" s="1"/>
  <c r="AG148" i="17"/>
  <c r="BK148" i="17" s="1"/>
  <c r="AF148" i="17"/>
  <c r="BJ148" i="17" s="1"/>
  <c r="AE148" i="17"/>
  <c r="BI148" i="17" s="1"/>
  <c r="AD148" i="17"/>
  <c r="BH148" i="17" s="1"/>
  <c r="AC148" i="17"/>
  <c r="BG148" i="17" s="1"/>
  <c r="AB148" i="17"/>
  <c r="BF148" i="17" s="1"/>
  <c r="AA148" i="17"/>
  <c r="BE148" i="17" s="1"/>
  <c r="Z148" i="17"/>
  <c r="BD148" i="17" s="1"/>
  <c r="AL147" i="17"/>
  <c r="AK147" i="17"/>
  <c r="AU147" i="17" s="1"/>
  <c r="AJ147" i="17"/>
  <c r="AT147" i="17" s="1"/>
  <c r="AI147" i="17"/>
  <c r="BM147" i="17" s="1"/>
  <c r="AH147" i="17"/>
  <c r="BL147" i="17" s="1"/>
  <c r="AG147" i="17"/>
  <c r="BK147" i="17" s="1"/>
  <c r="AF147" i="17"/>
  <c r="BJ147" i="17" s="1"/>
  <c r="AE147" i="17"/>
  <c r="BI147" i="17" s="1"/>
  <c r="AD147" i="17"/>
  <c r="BH147" i="17" s="1"/>
  <c r="AC147" i="17"/>
  <c r="BG147" i="17" s="1"/>
  <c r="AB147" i="17"/>
  <c r="BF147" i="17" s="1"/>
  <c r="AA147" i="17"/>
  <c r="BE147" i="17" s="1"/>
  <c r="Z147" i="17"/>
  <c r="BD147" i="17" s="1"/>
  <c r="AK146" i="17"/>
  <c r="AJ146" i="17"/>
  <c r="AT146" i="17" s="1"/>
  <c r="AI146" i="17"/>
  <c r="BM146" i="17" s="1"/>
  <c r="AH146" i="17"/>
  <c r="BL146" i="17" s="1"/>
  <c r="AG146" i="17"/>
  <c r="BK146" i="17" s="1"/>
  <c r="AF146" i="17"/>
  <c r="BJ146" i="17" s="1"/>
  <c r="AE146" i="17"/>
  <c r="BI146" i="17" s="1"/>
  <c r="AD146" i="17"/>
  <c r="BH146" i="17" s="1"/>
  <c r="AC146" i="17"/>
  <c r="BG146" i="17" s="1"/>
  <c r="AB146" i="17"/>
  <c r="BF146" i="17" s="1"/>
  <c r="AA146" i="17"/>
  <c r="BE146" i="17" s="1"/>
  <c r="Z146" i="17"/>
  <c r="BD146" i="17" s="1"/>
  <c r="AK145" i="17"/>
  <c r="AU145" i="17" s="1"/>
  <c r="AJ145" i="17"/>
  <c r="AT145" i="17" s="1"/>
  <c r="AI145" i="17"/>
  <c r="BM145" i="17" s="1"/>
  <c r="AH145" i="17"/>
  <c r="BL145" i="17" s="1"/>
  <c r="AG145" i="17"/>
  <c r="BK145" i="17" s="1"/>
  <c r="AF145" i="17"/>
  <c r="BJ145" i="17" s="1"/>
  <c r="AE145" i="17"/>
  <c r="BI145" i="17" s="1"/>
  <c r="AD145" i="17"/>
  <c r="BH145" i="17" s="1"/>
  <c r="AC145" i="17"/>
  <c r="BG145" i="17" s="1"/>
  <c r="AB145" i="17"/>
  <c r="BF145" i="17" s="1"/>
  <c r="AA145" i="17"/>
  <c r="BE145" i="17" s="1"/>
  <c r="Z145" i="17"/>
  <c r="BD145" i="17" s="1"/>
  <c r="AM144" i="17"/>
  <c r="AL144" i="17"/>
  <c r="AV144" i="17" s="1"/>
  <c r="AK144" i="17"/>
  <c r="AJ144" i="17"/>
  <c r="AT144" i="17" s="1"/>
  <c r="AI144" i="17"/>
  <c r="BM144" i="17" s="1"/>
  <c r="AH144" i="17"/>
  <c r="BL144" i="17" s="1"/>
  <c r="AG144" i="17"/>
  <c r="BK144" i="17" s="1"/>
  <c r="AF144" i="17"/>
  <c r="BJ144" i="17" s="1"/>
  <c r="AE144" i="17"/>
  <c r="BI144" i="17" s="1"/>
  <c r="AD144" i="17"/>
  <c r="BH144" i="17" s="1"/>
  <c r="AC144" i="17"/>
  <c r="BG144" i="17" s="1"/>
  <c r="AB144" i="17"/>
  <c r="BF144" i="17" s="1"/>
  <c r="AA144" i="17"/>
  <c r="BE144" i="17" s="1"/>
  <c r="Z144" i="17"/>
  <c r="BD144" i="17" s="1"/>
  <c r="AK143" i="17"/>
  <c r="AJ143" i="17"/>
  <c r="AT143" i="17" s="1"/>
  <c r="AI143" i="17"/>
  <c r="BM143" i="17" s="1"/>
  <c r="AH143" i="17"/>
  <c r="BL143" i="17" s="1"/>
  <c r="AG143" i="17"/>
  <c r="BK143" i="17" s="1"/>
  <c r="AF143" i="17"/>
  <c r="BJ143" i="17" s="1"/>
  <c r="AE143" i="17"/>
  <c r="BI143" i="17" s="1"/>
  <c r="AD143" i="17"/>
  <c r="BH143" i="17" s="1"/>
  <c r="AC143" i="17"/>
  <c r="BG143" i="17" s="1"/>
  <c r="AB143" i="17"/>
  <c r="BF143" i="17" s="1"/>
  <c r="AA143" i="17"/>
  <c r="BE143" i="17" s="1"/>
  <c r="Z143" i="17"/>
  <c r="BD143" i="17" s="1"/>
  <c r="AK142" i="17"/>
  <c r="AJ142" i="17"/>
  <c r="AT142" i="17" s="1"/>
  <c r="AI142" i="17"/>
  <c r="BM142" i="17" s="1"/>
  <c r="AH142" i="17"/>
  <c r="BL142" i="17" s="1"/>
  <c r="AG142" i="17"/>
  <c r="BK142" i="17" s="1"/>
  <c r="AF142" i="17"/>
  <c r="BJ142" i="17" s="1"/>
  <c r="AE142" i="17"/>
  <c r="BI142" i="17" s="1"/>
  <c r="AD142" i="17"/>
  <c r="BH142" i="17" s="1"/>
  <c r="AC142" i="17"/>
  <c r="BG142" i="17" s="1"/>
  <c r="AB142" i="17"/>
  <c r="BF142" i="17" s="1"/>
  <c r="AA142" i="17"/>
  <c r="BE142" i="17" s="1"/>
  <c r="Z142" i="17"/>
  <c r="BD142" i="17" s="1"/>
  <c r="AL141" i="17"/>
  <c r="AV141" i="17" s="1"/>
  <c r="AK141" i="17"/>
  <c r="AU141" i="17" s="1"/>
  <c r="AJ141" i="17"/>
  <c r="AT141" i="17" s="1"/>
  <c r="AI141" i="17"/>
  <c r="BM141" i="17" s="1"/>
  <c r="AH141" i="17"/>
  <c r="BL141" i="17" s="1"/>
  <c r="AG141" i="17"/>
  <c r="BK141" i="17" s="1"/>
  <c r="AF141" i="17"/>
  <c r="BJ141" i="17" s="1"/>
  <c r="AE141" i="17"/>
  <c r="BI141" i="17" s="1"/>
  <c r="AD141" i="17"/>
  <c r="BH141" i="17" s="1"/>
  <c r="AC141" i="17"/>
  <c r="BG141" i="17" s="1"/>
  <c r="AB141" i="17"/>
  <c r="BF141" i="17" s="1"/>
  <c r="AA141" i="17"/>
  <c r="BE141" i="17" s="1"/>
  <c r="Z141" i="17"/>
  <c r="AL140" i="17"/>
  <c r="AK140" i="17"/>
  <c r="AJ140" i="17"/>
  <c r="AT140" i="17" s="1"/>
  <c r="AI140" i="17"/>
  <c r="BM140" i="17" s="1"/>
  <c r="AH140" i="17"/>
  <c r="BL140" i="17" s="1"/>
  <c r="AG140" i="17"/>
  <c r="BK140" i="17" s="1"/>
  <c r="AF140" i="17"/>
  <c r="BJ140" i="17" s="1"/>
  <c r="AE140" i="17"/>
  <c r="BI140" i="17" s="1"/>
  <c r="AD140" i="17"/>
  <c r="BH140" i="17" s="1"/>
  <c r="AC140" i="17"/>
  <c r="BG140" i="17" s="1"/>
  <c r="AB140" i="17"/>
  <c r="BF140" i="17" s="1"/>
  <c r="AA140" i="17"/>
  <c r="BE140" i="17" s="1"/>
  <c r="Z140" i="17"/>
  <c r="BD140" i="17" s="1"/>
  <c r="AK139" i="17"/>
  <c r="AJ139" i="17"/>
  <c r="AT139" i="17" s="1"/>
  <c r="AI139" i="17"/>
  <c r="BM139" i="17" s="1"/>
  <c r="AH139" i="17"/>
  <c r="BL139" i="17" s="1"/>
  <c r="AG139" i="17"/>
  <c r="BK139" i="17" s="1"/>
  <c r="AF139" i="17"/>
  <c r="BJ139" i="17" s="1"/>
  <c r="AE139" i="17"/>
  <c r="BI139" i="17" s="1"/>
  <c r="AD139" i="17"/>
  <c r="BH139" i="17" s="1"/>
  <c r="AC139" i="17"/>
  <c r="BG139" i="17" s="1"/>
  <c r="AB139" i="17"/>
  <c r="BF139" i="17" s="1"/>
  <c r="AA139" i="17"/>
  <c r="BE139" i="17" s="1"/>
  <c r="Z139" i="17"/>
  <c r="BD139" i="17" s="1"/>
  <c r="AK138" i="17"/>
  <c r="AJ138" i="17"/>
  <c r="AT138" i="17" s="1"/>
  <c r="AI138" i="17"/>
  <c r="BM138" i="17" s="1"/>
  <c r="AH138" i="17"/>
  <c r="BL138" i="17" s="1"/>
  <c r="AG138" i="17"/>
  <c r="BK138" i="17" s="1"/>
  <c r="AF138" i="17"/>
  <c r="BJ138" i="17" s="1"/>
  <c r="AE138" i="17"/>
  <c r="BI138" i="17" s="1"/>
  <c r="AD138" i="17"/>
  <c r="BH138" i="17" s="1"/>
  <c r="AC138" i="17"/>
  <c r="BG138" i="17" s="1"/>
  <c r="AB138" i="17"/>
  <c r="BF138" i="17" s="1"/>
  <c r="AA138" i="17"/>
  <c r="BE138" i="17" s="1"/>
  <c r="Z138" i="17"/>
  <c r="BD138" i="17" s="1"/>
  <c r="AK137" i="17"/>
  <c r="AJ137" i="17"/>
  <c r="AT137" i="17" s="1"/>
  <c r="AI137" i="17"/>
  <c r="BM137" i="17" s="1"/>
  <c r="AH137" i="17"/>
  <c r="BL137" i="17" s="1"/>
  <c r="AG137" i="17"/>
  <c r="BK137" i="17" s="1"/>
  <c r="AF137" i="17"/>
  <c r="BJ137" i="17" s="1"/>
  <c r="AE137" i="17"/>
  <c r="BI137" i="17" s="1"/>
  <c r="AD137" i="17"/>
  <c r="BH137" i="17" s="1"/>
  <c r="AC137" i="17"/>
  <c r="BG137" i="17" s="1"/>
  <c r="AB137" i="17"/>
  <c r="BF137" i="17" s="1"/>
  <c r="AA137" i="17"/>
  <c r="BE137" i="17" s="1"/>
  <c r="Z137" i="17"/>
  <c r="BD137" i="17" s="1"/>
  <c r="AK136" i="17"/>
  <c r="AJ136" i="17"/>
  <c r="AT136" i="17" s="1"/>
  <c r="AI136" i="17"/>
  <c r="BM136" i="17" s="1"/>
  <c r="AH136" i="17"/>
  <c r="BL136" i="17" s="1"/>
  <c r="AG136" i="17"/>
  <c r="BK136" i="17" s="1"/>
  <c r="AF136" i="17"/>
  <c r="BJ136" i="17" s="1"/>
  <c r="AE136" i="17"/>
  <c r="BI136" i="17" s="1"/>
  <c r="AD136" i="17"/>
  <c r="BH136" i="17" s="1"/>
  <c r="AC136" i="17"/>
  <c r="BG136" i="17" s="1"/>
  <c r="AB136" i="17"/>
  <c r="BF136" i="17" s="1"/>
  <c r="AA136" i="17"/>
  <c r="BE136" i="17" s="1"/>
  <c r="Z136" i="17"/>
  <c r="BD136" i="17" s="1"/>
  <c r="AK135" i="17"/>
  <c r="AJ135" i="17"/>
  <c r="AT135" i="17" s="1"/>
  <c r="AI135" i="17"/>
  <c r="BM135" i="17" s="1"/>
  <c r="AH135" i="17"/>
  <c r="BL135" i="17" s="1"/>
  <c r="AG135" i="17"/>
  <c r="BK135" i="17" s="1"/>
  <c r="AF135" i="17"/>
  <c r="BJ135" i="17" s="1"/>
  <c r="AE135" i="17"/>
  <c r="BI135" i="17" s="1"/>
  <c r="AD135" i="17"/>
  <c r="BH135" i="17" s="1"/>
  <c r="AC135" i="17"/>
  <c r="BG135" i="17" s="1"/>
  <c r="AB135" i="17"/>
  <c r="BF135" i="17" s="1"/>
  <c r="AA135" i="17"/>
  <c r="BE135" i="17" s="1"/>
  <c r="Z135" i="17"/>
  <c r="BD135" i="17" s="1"/>
  <c r="AK134" i="17"/>
  <c r="AU134" i="17" s="1"/>
  <c r="AJ134" i="17"/>
  <c r="AT134" i="17" s="1"/>
  <c r="AI134" i="17"/>
  <c r="BM134" i="17" s="1"/>
  <c r="AH134" i="17"/>
  <c r="BL134" i="17" s="1"/>
  <c r="AG134" i="17"/>
  <c r="BK134" i="17" s="1"/>
  <c r="AF134" i="17"/>
  <c r="BJ134" i="17" s="1"/>
  <c r="AE134" i="17"/>
  <c r="BI134" i="17" s="1"/>
  <c r="AD134" i="17"/>
  <c r="BH134" i="17" s="1"/>
  <c r="AC134" i="17"/>
  <c r="AB134" i="17"/>
  <c r="BF134" i="17" s="1"/>
  <c r="AA134" i="17"/>
  <c r="BE134" i="17" s="1"/>
  <c r="Z134" i="17"/>
  <c r="BD134" i="17" s="1"/>
  <c r="AL133" i="17"/>
  <c r="AK133" i="17"/>
  <c r="AU133" i="17" s="1"/>
  <c r="AJ133" i="17"/>
  <c r="AT133" i="17" s="1"/>
  <c r="AI133" i="17"/>
  <c r="BM133" i="17" s="1"/>
  <c r="AH133" i="17"/>
  <c r="BL133" i="17" s="1"/>
  <c r="AG133" i="17"/>
  <c r="BK133" i="17" s="1"/>
  <c r="AF133" i="17"/>
  <c r="BJ133" i="17" s="1"/>
  <c r="AE133" i="17"/>
  <c r="BI133" i="17" s="1"/>
  <c r="AD133" i="17"/>
  <c r="BH133" i="17" s="1"/>
  <c r="AC133" i="17"/>
  <c r="BG133" i="17" s="1"/>
  <c r="AB133" i="17"/>
  <c r="BF133" i="17" s="1"/>
  <c r="AA133" i="17"/>
  <c r="BE133" i="17" s="1"/>
  <c r="Z133" i="17"/>
  <c r="BD133" i="17" s="1"/>
  <c r="AK132" i="17"/>
  <c r="AJ132" i="17"/>
  <c r="AT132" i="17" s="1"/>
  <c r="AI132" i="17"/>
  <c r="BM132" i="17" s="1"/>
  <c r="AH132" i="17"/>
  <c r="BL132" i="17" s="1"/>
  <c r="AG132" i="17"/>
  <c r="BK132" i="17" s="1"/>
  <c r="AF132" i="17"/>
  <c r="BJ132" i="17" s="1"/>
  <c r="AE132" i="17"/>
  <c r="BI132" i="17" s="1"/>
  <c r="AD132" i="17"/>
  <c r="BH132" i="17" s="1"/>
  <c r="AC132" i="17"/>
  <c r="BG132" i="17" s="1"/>
  <c r="AB132" i="17"/>
  <c r="BF132" i="17" s="1"/>
  <c r="AA132" i="17"/>
  <c r="BE132" i="17" s="1"/>
  <c r="Z132" i="17"/>
  <c r="BD132" i="17" s="1"/>
  <c r="AK131" i="17"/>
  <c r="AJ131" i="17"/>
  <c r="AT131" i="17" s="1"/>
  <c r="AI131" i="17"/>
  <c r="BM131" i="17" s="1"/>
  <c r="AH131" i="17"/>
  <c r="BL131" i="17" s="1"/>
  <c r="AG131" i="17"/>
  <c r="BK131" i="17" s="1"/>
  <c r="AF131" i="17"/>
  <c r="BJ131" i="17" s="1"/>
  <c r="AE131" i="17"/>
  <c r="BI131" i="17" s="1"/>
  <c r="AD131" i="17"/>
  <c r="BH131" i="17" s="1"/>
  <c r="AC131" i="17"/>
  <c r="BG131" i="17" s="1"/>
  <c r="AB131" i="17"/>
  <c r="BF131" i="17" s="1"/>
  <c r="AA131" i="17"/>
  <c r="BE131" i="17" s="1"/>
  <c r="Z131" i="17"/>
  <c r="BD131" i="17" s="1"/>
  <c r="AL130" i="17"/>
  <c r="AK130" i="17"/>
  <c r="AJ130" i="17"/>
  <c r="AT130" i="17" s="1"/>
  <c r="AI130" i="17"/>
  <c r="BM130" i="17" s="1"/>
  <c r="AH130" i="17"/>
  <c r="BL130" i="17" s="1"/>
  <c r="AG130" i="17"/>
  <c r="BK130" i="17" s="1"/>
  <c r="AF130" i="17"/>
  <c r="BJ130" i="17" s="1"/>
  <c r="AE130" i="17"/>
  <c r="BI130" i="17" s="1"/>
  <c r="AD130" i="17"/>
  <c r="BH130" i="17" s="1"/>
  <c r="AC130" i="17"/>
  <c r="BG130" i="17" s="1"/>
  <c r="AB130" i="17"/>
  <c r="BF130" i="17" s="1"/>
  <c r="AA130" i="17"/>
  <c r="BE130" i="17" s="1"/>
  <c r="Z130" i="17"/>
  <c r="BD130" i="17" s="1"/>
  <c r="AK129" i="17"/>
  <c r="AJ129" i="17"/>
  <c r="AT129" i="17" s="1"/>
  <c r="AI129" i="17"/>
  <c r="BM129" i="17" s="1"/>
  <c r="AH129" i="17"/>
  <c r="BL129" i="17" s="1"/>
  <c r="AG129" i="17"/>
  <c r="BK129" i="17" s="1"/>
  <c r="AF129" i="17"/>
  <c r="BJ129" i="17" s="1"/>
  <c r="AE129" i="17"/>
  <c r="BI129" i="17" s="1"/>
  <c r="AD129" i="17"/>
  <c r="BH129" i="17" s="1"/>
  <c r="AC129" i="17"/>
  <c r="BG129" i="17" s="1"/>
  <c r="AB129" i="17"/>
  <c r="BF129" i="17" s="1"/>
  <c r="AA129" i="17"/>
  <c r="BE129" i="17" s="1"/>
  <c r="Z129" i="17"/>
  <c r="BD129" i="17" s="1"/>
  <c r="AK128" i="17"/>
  <c r="AJ128" i="17"/>
  <c r="AT128" i="17" s="1"/>
  <c r="AI128" i="17"/>
  <c r="BM128" i="17" s="1"/>
  <c r="AH128" i="17"/>
  <c r="BL128" i="17" s="1"/>
  <c r="AG128" i="17"/>
  <c r="BK128" i="17" s="1"/>
  <c r="AF128" i="17"/>
  <c r="BJ128" i="17" s="1"/>
  <c r="AE128" i="17"/>
  <c r="BI128" i="17" s="1"/>
  <c r="AD128" i="17"/>
  <c r="BH128" i="17" s="1"/>
  <c r="AC128" i="17"/>
  <c r="BG128" i="17" s="1"/>
  <c r="AB128" i="17"/>
  <c r="BF128" i="17" s="1"/>
  <c r="AA128" i="17"/>
  <c r="BE128" i="17" s="1"/>
  <c r="Z128" i="17"/>
  <c r="BD128" i="17" s="1"/>
  <c r="AK127" i="17"/>
  <c r="AU127" i="17" s="1"/>
  <c r="AJ127" i="17"/>
  <c r="AT127" i="17" s="1"/>
  <c r="AI127" i="17"/>
  <c r="BM127" i="17" s="1"/>
  <c r="AH127" i="17"/>
  <c r="BL127" i="17" s="1"/>
  <c r="AG127" i="17"/>
  <c r="BK127" i="17" s="1"/>
  <c r="AF127" i="17"/>
  <c r="BJ127" i="17" s="1"/>
  <c r="AE127" i="17"/>
  <c r="BI127" i="17" s="1"/>
  <c r="AD127" i="17"/>
  <c r="BH127" i="17" s="1"/>
  <c r="AC127" i="17"/>
  <c r="BG127" i="17" s="1"/>
  <c r="AB127" i="17"/>
  <c r="BF127" i="17" s="1"/>
  <c r="AA127" i="17"/>
  <c r="BE127" i="17" s="1"/>
  <c r="Z127" i="17"/>
  <c r="BD127" i="17" s="1"/>
  <c r="AK126" i="17"/>
  <c r="AJ126" i="17"/>
  <c r="AT126" i="17" s="1"/>
  <c r="AI126" i="17"/>
  <c r="BM126" i="17" s="1"/>
  <c r="AH126" i="17"/>
  <c r="BL126" i="17" s="1"/>
  <c r="AG126" i="17"/>
  <c r="BK126" i="17" s="1"/>
  <c r="AF126" i="17"/>
  <c r="BJ126" i="17" s="1"/>
  <c r="AE126" i="17"/>
  <c r="BI126" i="17" s="1"/>
  <c r="AD126" i="17"/>
  <c r="BH126" i="17" s="1"/>
  <c r="AC126" i="17"/>
  <c r="BG126" i="17" s="1"/>
  <c r="AB126" i="17"/>
  <c r="BF126" i="17" s="1"/>
  <c r="AA126" i="17"/>
  <c r="BE126" i="17" s="1"/>
  <c r="Z126" i="17"/>
  <c r="BD126" i="17" s="1"/>
  <c r="AK125" i="17"/>
  <c r="AJ125" i="17"/>
  <c r="AT125" i="17" s="1"/>
  <c r="AI125" i="17"/>
  <c r="BM125" i="17" s="1"/>
  <c r="AH125" i="17"/>
  <c r="BL125" i="17" s="1"/>
  <c r="AG125" i="17"/>
  <c r="BK125" i="17" s="1"/>
  <c r="AF125" i="17"/>
  <c r="BJ125" i="17" s="1"/>
  <c r="AE125" i="17"/>
  <c r="BI125" i="17" s="1"/>
  <c r="AD125" i="17"/>
  <c r="BH125" i="17" s="1"/>
  <c r="AC125" i="17"/>
  <c r="BG125" i="17" s="1"/>
  <c r="AB125" i="17"/>
  <c r="BF125" i="17" s="1"/>
  <c r="AA125" i="17"/>
  <c r="BE125" i="17" s="1"/>
  <c r="Z125" i="17"/>
  <c r="BD125" i="17" s="1"/>
  <c r="AK124" i="17"/>
  <c r="AJ124" i="17"/>
  <c r="AT124" i="17" s="1"/>
  <c r="AI124" i="17"/>
  <c r="BM124" i="17" s="1"/>
  <c r="AH124" i="17"/>
  <c r="BL124" i="17" s="1"/>
  <c r="AG124" i="17"/>
  <c r="BK124" i="17" s="1"/>
  <c r="AF124" i="17"/>
  <c r="BJ124" i="17" s="1"/>
  <c r="AE124" i="17"/>
  <c r="BI124" i="17" s="1"/>
  <c r="AD124" i="17"/>
  <c r="BH124" i="17" s="1"/>
  <c r="AC124" i="17"/>
  <c r="BG124" i="17" s="1"/>
  <c r="AB124" i="17"/>
  <c r="BF124" i="17" s="1"/>
  <c r="AA124" i="17"/>
  <c r="BE124" i="17" s="1"/>
  <c r="Z124" i="17"/>
  <c r="BD124" i="17" s="1"/>
  <c r="AL123" i="17"/>
  <c r="AV123" i="17" s="1"/>
  <c r="AK123" i="17"/>
  <c r="AU123" i="17" s="1"/>
  <c r="AJ123" i="17"/>
  <c r="AT123" i="17" s="1"/>
  <c r="AI123" i="17"/>
  <c r="BM123" i="17" s="1"/>
  <c r="AH123" i="17"/>
  <c r="BL123" i="17" s="1"/>
  <c r="AG123" i="17"/>
  <c r="BK123" i="17" s="1"/>
  <c r="AF123" i="17"/>
  <c r="BJ123" i="17" s="1"/>
  <c r="AE123" i="17"/>
  <c r="BI123" i="17" s="1"/>
  <c r="AD123" i="17"/>
  <c r="BH123" i="17" s="1"/>
  <c r="AC123" i="17"/>
  <c r="BG123" i="17" s="1"/>
  <c r="AB123" i="17"/>
  <c r="BF123" i="17" s="1"/>
  <c r="AA123" i="17"/>
  <c r="BE123" i="17" s="1"/>
  <c r="Z123" i="17"/>
  <c r="BD123" i="17" s="1"/>
  <c r="AK122" i="17"/>
  <c r="AJ122" i="17"/>
  <c r="AT122" i="17" s="1"/>
  <c r="AI122" i="17"/>
  <c r="BM122" i="17" s="1"/>
  <c r="AH122" i="17"/>
  <c r="BL122" i="17" s="1"/>
  <c r="AG122" i="17"/>
  <c r="BK122" i="17" s="1"/>
  <c r="AF122" i="17"/>
  <c r="BJ122" i="17" s="1"/>
  <c r="AE122" i="17"/>
  <c r="BI122" i="17" s="1"/>
  <c r="AD122" i="17"/>
  <c r="BH122" i="17" s="1"/>
  <c r="AC122" i="17"/>
  <c r="BG122" i="17" s="1"/>
  <c r="AB122" i="17"/>
  <c r="BF122" i="17" s="1"/>
  <c r="AA122" i="17"/>
  <c r="BE122" i="17" s="1"/>
  <c r="Z122" i="17"/>
  <c r="BD122" i="17" s="1"/>
  <c r="AK121" i="17"/>
  <c r="AJ121" i="17"/>
  <c r="AT121" i="17" s="1"/>
  <c r="AI121" i="17"/>
  <c r="BM121" i="17" s="1"/>
  <c r="AH121" i="17"/>
  <c r="BL121" i="17" s="1"/>
  <c r="AG121" i="17"/>
  <c r="BK121" i="17" s="1"/>
  <c r="AF121" i="17"/>
  <c r="BJ121" i="17" s="1"/>
  <c r="AE121" i="17"/>
  <c r="BI121" i="17" s="1"/>
  <c r="AD121" i="17"/>
  <c r="BH121" i="17" s="1"/>
  <c r="AC121" i="17"/>
  <c r="BG121" i="17" s="1"/>
  <c r="AB121" i="17"/>
  <c r="BF121" i="17" s="1"/>
  <c r="AA121" i="17"/>
  <c r="BE121" i="17" s="1"/>
  <c r="Z121" i="17"/>
  <c r="BD121" i="17" s="1"/>
  <c r="AK120" i="17"/>
  <c r="AJ120" i="17"/>
  <c r="AT120" i="17" s="1"/>
  <c r="AI120" i="17"/>
  <c r="BM120" i="17" s="1"/>
  <c r="AH120" i="17"/>
  <c r="BL120" i="17" s="1"/>
  <c r="AG120" i="17"/>
  <c r="BK120" i="17" s="1"/>
  <c r="AF120" i="17"/>
  <c r="BJ120" i="17" s="1"/>
  <c r="AE120" i="17"/>
  <c r="BI120" i="17" s="1"/>
  <c r="AD120" i="17"/>
  <c r="BH120" i="17" s="1"/>
  <c r="AC120" i="17"/>
  <c r="BG120" i="17" s="1"/>
  <c r="AB120" i="17"/>
  <c r="BF120" i="17" s="1"/>
  <c r="AA120" i="17"/>
  <c r="BE120" i="17" s="1"/>
  <c r="Z120" i="17"/>
  <c r="AL119" i="17"/>
  <c r="AK119" i="17"/>
  <c r="AJ119" i="17"/>
  <c r="AT119" i="17" s="1"/>
  <c r="AI119" i="17"/>
  <c r="BM119" i="17" s="1"/>
  <c r="AH119" i="17"/>
  <c r="BL119" i="17" s="1"/>
  <c r="AG119" i="17"/>
  <c r="BK119" i="17" s="1"/>
  <c r="AF119" i="17"/>
  <c r="BJ119" i="17" s="1"/>
  <c r="AE119" i="17"/>
  <c r="BI119" i="17" s="1"/>
  <c r="AD119" i="17"/>
  <c r="BH119" i="17" s="1"/>
  <c r="AC119" i="17"/>
  <c r="BG119" i="17" s="1"/>
  <c r="AB119" i="17"/>
  <c r="BF119" i="17" s="1"/>
  <c r="AA119" i="17"/>
  <c r="BE119" i="17" s="1"/>
  <c r="Z119" i="17"/>
  <c r="BD119" i="17" s="1"/>
  <c r="AK118" i="17"/>
  <c r="AJ118" i="17"/>
  <c r="AT118" i="17" s="1"/>
  <c r="AI118" i="17"/>
  <c r="BM118" i="17" s="1"/>
  <c r="AH118" i="17"/>
  <c r="BL118" i="17" s="1"/>
  <c r="AG118" i="17"/>
  <c r="BK118" i="17" s="1"/>
  <c r="AF118" i="17"/>
  <c r="BJ118" i="17" s="1"/>
  <c r="AE118" i="17"/>
  <c r="BI118" i="17" s="1"/>
  <c r="AD118" i="17"/>
  <c r="BH118" i="17" s="1"/>
  <c r="AC118" i="17"/>
  <c r="BG118" i="17" s="1"/>
  <c r="AB118" i="17"/>
  <c r="BF118" i="17" s="1"/>
  <c r="AA118" i="17"/>
  <c r="BE118" i="17" s="1"/>
  <c r="Z118" i="17"/>
  <c r="BD118" i="17" s="1"/>
  <c r="AL117" i="17"/>
  <c r="AV117" i="17" s="1"/>
  <c r="AK117" i="17"/>
  <c r="AU117" i="17" s="1"/>
  <c r="AJ117" i="17"/>
  <c r="AT117" i="17" s="1"/>
  <c r="AI117" i="17"/>
  <c r="BM117" i="17" s="1"/>
  <c r="AH117" i="17"/>
  <c r="BL117" i="17" s="1"/>
  <c r="AG117" i="17"/>
  <c r="BK117" i="17" s="1"/>
  <c r="AF117" i="17"/>
  <c r="BJ117" i="17" s="1"/>
  <c r="AE117" i="17"/>
  <c r="BI117" i="17" s="1"/>
  <c r="AD117" i="17"/>
  <c r="AC117" i="17"/>
  <c r="AB117" i="17"/>
  <c r="BF117" i="17" s="1"/>
  <c r="AA117" i="17"/>
  <c r="BE117" i="17" s="1"/>
  <c r="Z117" i="17"/>
  <c r="BD117" i="17" s="1"/>
  <c r="AK116" i="17"/>
  <c r="AJ116" i="17"/>
  <c r="AT116" i="17" s="1"/>
  <c r="AI116" i="17"/>
  <c r="BM116" i="17" s="1"/>
  <c r="AH116" i="17"/>
  <c r="BL116" i="17" s="1"/>
  <c r="AG116" i="17"/>
  <c r="BK116" i="17" s="1"/>
  <c r="AF116" i="17"/>
  <c r="BJ116" i="17" s="1"/>
  <c r="AE116" i="17"/>
  <c r="BI116" i="17" s="1"/>
  <c r="AD116" i="17"/>
  <c r="BH116" i="17" s="1"/>
  <c r="AC116" i="17"/>
  <c r="BG116" i="17" s="1"/>
  <c r="AB116" i="17"/>
  <c r="BF116" i="17" s="1"/>
  <c r="AA116" i="17"/>
  <c r="BE116" i="17" s="1"/>
  <c r="Z116" i="17"/>
  <c r="BD116" i="17" s="1"/>
  <c r="AL115" i="17"/>
  <c r="AK115" i="17"/>
  <c r="AU115" i="17" s="1"/>
  <c r="AJ115" i="17"/>
  <c r="AT115" i="17" s="1"/>
  <c r="AI115" i="17"/>
  <c r="BM115" i="17" s="1"/>
  <c r="AH115" i="17"/>
  <c r="BL115" i="17" s="1"/>
  <c r="AG115" i="17"/>
  <c r="BK115" i="17" s="1"/>
  <c r="AF115" i="17"/>
  <c r="BJ115" i="17" s="1"/>
  <c r="AE115" i="17"/>
  <c r="BI115" i="17" s="1"/>
  <c r="AD115" i="17"/>
  <c r="BH115" i="17" s="1"/>
  <c r="AC115" i="17"/>
  <c r="BG115" i="17" s="1"/>
  <c r="AB115" i="17"/>
  <c r="BF115" i="17" s="1"/>
  <c r="AA115" i="17"/>
  <c r="BE115" i="17" s="1"/>
  <c r="Z115" i="17"/>
  <c r="AK114" i="17"/>
  <c r="AJ114" i="17"/>
  <c r="AT114" i="17" s="1"/>
  <c r="AI114" i="17"/>
  <c r="BM114" i="17" s="1"/>
  <c r="AH114" i="17"/>
  <c r="BL114" i="17" s="1"/>
  <c r="AG114" i="17"/>
  <c r="BK114" i="17" s="1"/>
  <c r="AF114" i="17"/>
  <c r="BJ114" i="17" s="1"/>
  <c r="AE114" i="17"/>
  <c r="BI114" i="17" s="1"/>
  <c r="AD114" i="17"/>
  <c r="BH114" i="17" s="1"/>
  <c r="AC114" i="17"/>
  <c r="BG114" i="17" s="1"/>
  <c r="AB114" i="17"/>
  <c r="BF114" i="17" s="1"/>
  <c r="AA114" i="17"/>
  <c r="BE114" i="17" s="1"/>
  <c r="Z114" i="17"/>
  <c r="BD114" i="17" s="1"/>
  <c r="AL113" i="17"/>
  <c r="AK113" i="17"/>
  <c r="AU113" i="17" s="1"/>
  <c r="AJ113" i="17"/>
  <c r="AT113" i="17" s="1"/>
  <c r="AI113" i="17"/>
  <c r="BM113" i="17" s="1"/>
  <c r="AH113" i="17"/>
  <c r="BL113" i="17" s="1"/>
  <c r="AG113" i="17"/>
  <c r="BK113" i="17" s="1"/>
  <c r="AF113" i="17"/>
  <c r="BJ113" i="17" s="1"/>
  <c r="AE113" i="17"/>
  <c r="BI113" i="17" s="1"/>
  <c r="AD113" i="17"/>
  <c r="BH113" i="17" s="1"/>
  <c r="AC113" i="17"/>
  <c r="BG113" i="17" s="1"/>
  <c r="AB113" i="17"/>
  <c r="BF113" i="17" s="1"/>
  <c r="AA113" i="17"/>
  <c r="BE113" i="17" s="1"/>
  <c r="Z113" i="17"/>
  <c r="BD113" i="17" s="1"/>
  <c r="AK112" i="17"/>
  <c r="AJ112" i="17"/>
  <c r="AT112" i="17" s="1"/>
  <c r="AI112" i="17"/>
  <c r="BM112" i="17" s="1"/>
  <c r="AH112" i="17"/>
  <c r="BL112" i="17" s="1"/>
  <c r="AG112" i="17"/>
  <c r="BK112" i="17" s="1"/>
  <c r="AF112" i="17"/>
  <c r="BJ112" i="17" s="1"/>
  <c r="AE112" i="17"/>
  <c r="BI112" i="17" s="1"/>
  <c r="AD112" i="17"/>
  <c r="BH112" i="17" s="1"/>
  <c r="AC112" i="17"/>
  <c r="BG112" i="17" s="1"/>
  <c r="AB112" i="17"/>
  <c r="BF112" i="17" s="1"/>
  <c r="AA112" i="17"/>
  <c r="BE112" i="17" s="1"/>
  <c r="Z112" i="17"/>
  <c r="BD112" i="17" s="1"/>
  <c r="AK111" i="17"/>
  <c r="AJ111" i="17"/>
  <c r="AT111" i="17" s="1"/>
  <c r="AI111" i="17"/>
  <c r="BM111" i="17" s="1"/>
  <c r="AH111" i="17"/>
  <c r="BL111" i="17" s="1"/>
  <c r="AG111" i="17"/>
  <c r="BK111" i="17" s="1"/>
  <c r="AF111" i="17"/>
  <c r="BJ111" i="17" s="1"/>
  <c r="AE111" i="17"/>
  <c r="BI111" i="17" s="1"/>
  <c r="AD111" i="17"/>
  <c r="BH111" i="17" s="1"/>
  <c r="AC111" i="17"/>
  <c r="BG111" i="17" s="1"/>
  <c r="AB111" i="17"/>
  <c r="BF111" i="17" s="1"/>
  <c r="AA111" i="17"/>
  <c r="BE111" i="17" s="1"/>
  <c r="Z111" i="17"/>
  <c r="BD111" i="17" s="1"/>
  <c r="AM110" i="17"/>
  <c r="AW110" i="17" s="1"/>
  <c r="AL110" i="17"/>
  <c r="AV110" i="17" s="1"/>
  <c r="AK110" i="17"/>
  <c r="AJ110" i="17"/>
  <c r="AT110" i="17" s="1"/>
  <c r="AI110" i="17"/>
  <c r="BM110" i="17" s="1"/>
  <c r="AH110" i="17"/>
  <c r="BL110" i="17" s="1"/>
  <c r="AG110" i="17"/>
  <c r="BK110" i="17" s="1"/>
  <c r="AF110" i="17"/>
  <c r="BJ110" i="17" s="1"/>
  <c r="AE110" i="17"/>
  <c r="BI110" i="17" s="1"/>
  <c r="AD110" i="17"/>
  <c r="BH110" i="17" s="1"/>
  <c r="AC110" i="17"/>
  <c r="BG110" i="17" s="1"/>
  <c r="AB110" i="17"/>
  <c r="BF110" i="17" s="1"/>
  <c r="AA110" i="17"/>
  <c r="BE110" i="17" s="1"/>
  <c r="Z110" i="17"/>
  <c r="BD110" i="17" s="1"/>
  <c r="AK109" i="17"/>
  <c r="AU109" i="17" s="1"/>
  <c r="AJ109" i="17"/>
  <c r="AT109" i="17" s="1"/>
  <c r="AI109" i="17"/>
  <c r="BM109" i="17" s="1"/>
  <c r="AH109" i="17"/>
  <c r="BL109" i="17" s="1"/>
  <c r="AG109" i="17"/>
  <c r="BK109" i="17" s="1"/>
  <c r="AF109" i="17"/>
  <c r="BJ109" i="17" s="1"/>
  <c r="AE109" i="17"/>
  <c r="BI109" i="17" s="1"/>
  <c r="AD109" i="17"/>
  <c r="BH109" i="17" s="1"/>
  <c r="AC109" i="17"/>
  <c r="BG109" i="17" s="1"/>
  <c r="AB109" i="17"/>
  <c r="BF109" i="17" s="1"/>
  <c r="AA109" i="17"/>
  <c r="BE109" i="17" s="1"/>
  <c r="Z109" i="17"/>
  <c r="BD109" i="17" s="1"/>
  <c r="AL108" i="17"/>
  <c r="AK108" i="17"/>
  <c r="AU108" i="17" s="1"/>
  <c r="AJ108" i="17"/>
  <c r="AT108" i="17" s="1"/>
  <c r="AI108" i="17"/>
  <c r="BM108" i="17" s="1"/>
  <c r="AH108" i="17"/>
  <c r="BL108" i="17" s="1"/>
  <c r="AG108" i="17"/>
  <c r="BK108" i="17" s="1"/>
  <c r="AF108" i="17"/>
  <c r="BJ108" i="17" s="1"/>
  <c r="AE108" i="17"/>
  <c r="BI108" i="17" s="1"/>
  <c r="AD108" i="17"/>
  <c r="BH108" i="17" s="1"/>
  <c r="AC108" i="17"/>
  <c r="BG108" i="17" s="1"/>
  <c r="AB108" i="17"/>
  <c r="BF108" i="17" s="1"/>
  <c r="AA108" i="17"/>
  <c r="BE108" i="17" s="1"/>
  <c r="Z108" i="17"/>
  <c r="BD108" i="17" s="1"/>
  <c r="AK107" i="17"/>
  <c r="AJ107" i="17"/>
  <c r="AT107" i="17" s="1"/>
  <c r="AI107" i="17"/>
  <c r="BM107" i="17" s="1"/>
  <c r="AH107" i="17"/>
  <c r="BL107" i="17" s="1"/>
  <c r="AG107" i="17"/>
  <c r="BK107" i="17" s="1"/>
  <c r="AF107" i="17"/>
  <c r="BJ107" i="17" s="1"/>
  <c r="AE107" i="17"/>
  <c r="BI107" i="17" s="1"/>
  <c r="AD107" i="17"/>
  <c r="BH107" i="17" s="1"/>
  <c r="AC107" i="17"/>
  <c r="BG107" i="17" s="1"/>
  <c r="AB107" i="17"/>
  <c r="BF107" i="17" s="1"/>
  <c r="AA107" i="17"/>
  <c r="BE107" i="17" s="1"/>
  <c r="Z107" i="17"/>
  <c r="BD107" i="17" s="1"/>
  <c r="AK106" i="17"/>
  <c r="AU106" i="17" s="1"/>
  <c r="AJ106" i="17"/>
  <c r="AT106" i="17" s="1"/>
  <c r="AI106" i="17"/>
  <c r="BM106" i="17" s="1"/>
  <c r="AH106" i="17"/>
  <c r="BL106" i="17" s="1"/>
  <c r="AG106" i="17"/>
  <c r="BK106" i="17" s="1"/>
  <c r="AF106" i="17"/>
  <c r="BJ106" i="17" s="1"/>
  <c r="AE106" i="17"/>
  <c r="BI106" i="17" s="1"/>
  <c r="AD106" i="17"/>
  <c r="BH106" i="17" s="1"/>
  <c r="AC106" i="17"/>
  <c r="BG106" i="17" s="1"/>
  <c r="AB106" i="17"/>
  <c r="BF106" i="17" s="1"/>
  <c r="AA106" i="17"/>
  <c r="BE106" i="17" s="1"/>
  <c r="Z106" i="17"/>
  <c r="BD106" i="17" s="1"/>
  <c r="AM105" i="17"/>
  <c r="AL105" i="17"/>
  <c r="AV105" i="17" s="1"/>
  <c r="AK105" i="17"/>
  <c r="AJ105" i="17"/>
  <c r="AT105" i="17" s="1"/>
  <c r="AI105" i="17"/>
  <c r="BM105" i="17" s="1"/>
  <c r="AH105" i="17"/>
  <c r="BL105" i="17" s="1"/>
  <c r="AG105" i="17"/>
  <c r="BK105" i="17" s="1"/>
  <c r="AF105" i="17"/>
  <c r="BJ105" i="17" s="1"/>
  <c r="AE105" i="17"/>
  <c r="BI105" i="17" s="1"/>
  <c r="AD105" i="17"/>
  <c r="BH105" i="17" s="1"/>
  <c r="AC105" i="17"/>
  <c r="BG105" i="17" s="1"/>
  <c r="AB105" i="17"/>
  <c r="BF105" i="17" s="1"/>
  <c r="AA105" i="17"/>
  <c r="BE105" i="17" s="1"/>
  <c r="Z105" i="17"/>
  <c r="BD105" i="17" s="1"/>
  <c r="AK104" i="17"/>
  <c r="AJ104" i="17"/>
  <c r="AT104" i="17" s="1"/>
  <c r="AI104" i="17"/>
  <c r="BM104" i="17" s="1"/>
  <c r="AH104" i="17"/>
  <c r="BL104" i="17" s="1"/>
  <c r="AG104" i="17"/>
  <c r="BK104" i="17" s="1"/>
  <c r="AF104" i="17"/>
  <c r="BJ104" i="17" s="1"/>
  <c r="AE104" i="17"/>
  <c r="BI104" i="17" s="1"/>
  <c r="AD104" i="17"/>
  <c r="BH104" i="17" s="1"/>
  <c r="AC104" i="17"/>
  <c r="BG104" i="17" s="1"/>
  <c r="AB104" i="17"/>
  <c r="BF104" i="17" s="1"/>
  <c r="AA104" i="17"/>
  <c r="BE104" i="17" s="1"/>
  <c r="Z104" i="17"/>
  <c r="BD104" i="17" s="1"/>
  <c r="AK103" i="17"/>
  <c r="AJ103" i="17"/>
  <c r="AT103" i="17" s="1"/>
  <c r="AI103" i="17"/>
  <c r="BM103" i="17" s="1"/>
  <c r="AH103" i="17"/>
  <c r="BL103" i="17" s="1"/>
  <c r="AG103" i="17"/>
  <c r="BK103" i="17" s="1"/>
  <c r="AF103" i="17"/>
  <c r="BJ103" i="17" s="1"/>
  <c r="AE103" i="17"/>
  <c r="BI103" i="17" s="1"/>
  <c r="AD103" i="17"/>
  <c r="BH103" i="17" s="1"/>
  <c r="AC103" i="17"/>
  <c r="BG103" i="17" s="1"/>
  <c r="AB103" i="17"/>
  <c r="BF103" i="17" s="1"/>
  <c r="AA103" i="17"/>
  <c r="BE103" i="17" s="1"/>
  <c r="Z103" i="17"/>
  <c r="BD103" i="17" s="1"/>
  <c r="AM102" i="17"/>
  <c r="AW102" i="17" s="1"/>
  <c r="AL102" i="17"/>
  <c r="AV102" i="17" s="1"/>
  <c r="AK102" i="17"/>
  <c r="AJ102" i="17"/>
  <c r="AT102" i="17" s="1"/>
  <c r="AI102" i="17"/>
  <c r="BM102" i="17" s="1"/>
  <c r="AH102" i="17"/>
  <c r="BL102" i="17" s="1"/>
  <c r="AG102" i="17"/>
  <c r="BK102" i="17" s="1"/>
  <c r="AF102" i="17"/>
  <c r="BJ102" i="17" s="1"/>
  <c r="AE102" i="17"/>
  <c r="BI102" i="17" s="1"/>
  <c r="AD102" i="17"/>
  <c r="BH102" i="17" s="1"/>
  <c r="AC102" i="17"/>
  <c r="BG102" i="17" s="1"/>
  <c r="AB102" i="17"/>
  <c r="BF102" i="17" s="1"/>
  <c r="AA102" i="17"/>
  <c r="BE102" i="17" s="1"/>
  <c r="Z102" i="17"/>
  <c r="BD102" i="17" s="1"/>
  <c r="AK101" i="17"/>
  <c r="AJ101" i="17"/>
  <c r="AT101" i="17" s="1"/>
  <c r="AI101" i="17"/>
  <c r="BM101" i="17" s="1"/>
  <c r="AH101" i="17"/>
  <c r="BL101" i="17" s="1"/>
  <c r="AG101" i="17"/>
  <c r="BK101" i="17" s="1"/>
  <c r="AF101" i="17"/>
  <c r="BJ101" i="17" s="1"/>
  <c r="AE101" i="17"/>
  <c r="BI101" i="17" s="1"/>
  <c r="AD101" i="17"/>
  <c r="BH101" i="17" s="1"/>
  <c r="AC101" i="17"/>
  <c r="BG101" i="17" s="1"/>
  <c r="AB101" i="17"/>
  <c r="BF101" i="17" s="1"/>
  <c r="AA101" i="17"/>
  <c r="BE101" i="17" s="1"/>
  <c r="Z101" i="17"/>
  <c r="BD101" i="17" s="1"/>
  <c r="AK100" i="17"/>
  <c r="AJ100" i="17"/>
  <c r="AT100" i="17" s="1"/>
  <c r="AI100" i="17"/>
  <c r="AH100" i="17"/>
  <c r="BL100" i="17" s="1"/>
  <c r="AG100" i="17"/>
  <c r="BK100" i="17" s="1"/>
  <c r="AF100" i="17"/>
  <c r="BJ100" i="17" s="1"/>
  <c r="AE100" i="17"/>
  <c r="BI100" i="17" s="1"/>
  <c r="AD100" i="17"/>
  <c r="BH100" i="17" s="1"/>
  <c r="AC100" i="17"/>
  <c r="BG100" i="17" s="1"/>
  <c r="AB100" i="17"/>
  <c r="BF100" i="17" s="1"/>
  <c r="AA100" i="17"/>
  <c r="BE100" i="17" s="1"/>
  <c r="Z100" i="17"/>
  <c r="AK99" i="17"/>
  <c r="AU99" i="17" s="1"/>
  <c r="AJ99" i="17"/>
  <c r="AT99" i="17" s="1"/>
  <c r="AI99" i="17"/>
  <c r="BM99" i="17" s="1"/>
  <c r="AH99" i="17"/>
  <c r="BL99" i="17" s="1"/>
  <c r="AG99" i="17"/>
  <c r="BK99" i="17" s="1"/>
  <c r="AF99" i="17"/>
  <c r="BJ99" i="17" s="1"/>
  <c r="AE99" i="17"/>
  <c r="BI99" i="17" s="1"/>
  <c r="AD99" i="17"/>
  <c r="BH99" i="17" s="1"/>
  <c r="AC99" i="17"/>
  <c r="BG99" i="17" s="1"/>
  <c r="AB99" i="17"/>
  <c r="BF99" i="17" s="1"/>
  <c r="AA99" i="17"/>
  <c r="BE99" i="17" s="1"/>
  <c r="Z99" i="17"/>
  <c r="BD99" i="17" s="1"/>
  <c r="AK98" i="17"/>
  <c r="AJ98" i="17"/>
  <c r="AT98" i="17" s="1"/>
  <c r="AI98" i="17"/>
  <c r="BM98" i="17" s="1"/>
  <c r="AH98" i="17"/>
  <c r="BL98" i="17" s="1"/>
  <c r="AG98" i="17"/>
  <c r="BK98" i="17" s="1"/>
  <c r="AF98" i="17"/>
  <c r="BJ98" i="17" s="1"/>
  <c r="AE98" i="17"/>
  <c r="BI98" i="17" s="1"/>
  <c r="AD98" i="17"/>
  <c r="BH98" i="17" s="1"/>
  <c r="AC98" i="17"/>
  <c r="BG98" i="17" s="1"/>
  <c r="AB98" i="17"/>
  <c r="BF98" i="17" s="1"/>
  <c r="AA98" i="17"/>
  <c r="BE98" i="17" s="1"/>
  <c r="Z98" i="17"/>
  <c r="BD98" i="17" s="1"/>
  <c r="AL97" i="17"/>
  <c r="AK97" i="17"/>
  <c r="AU97" i="17" s="1"/>
  <c r="AJ97" i="17"/>
  <c r="AT97" i="17" s="1"/>
  <c r="AI97" i="17"/>
  <c r="BM97" i="17" s="1"/>
  <c r="AH97" i="17"/>
  <c r="BL97" i="17" s="1"/>
  <c r="AG97" i="17"/>
  <c r="BK97" i="17" s="1"/>
  <c r="AF97" i="17"/>
  <c r="BJ97" i="17" s="1"/>
  <c r="AE97" i="17"/>
  <c r="BI97" i="17" s="1"/>
  <c r="AD97" i="17"/>
  <c r="BH97" i="17" s="1"/>
  <c r="AC97" i="17"/>
  <c r="BG97" i="17" s="1"/>
  <c r="AB97" i="17"/>
  <c r="BF97" i="17" s="1"/>
  <c r="AA97" i="17"/>
  <c r="BE97" i="17" s="1"/>
  <c r="Z97" i="17"/>
  <c r="BD97" i="17" s="1"/>
  <c r="AK96" i="17"/>
  <c r="AJ96" i="17"/>
  <c r="AT96" i="17" s="1"/>
  <c r="AI96" i="17"/>
  <c r="BM96" i="17" s="1"/>
  <c r="AH96" i="17"/>
  <c r="BL96" i="17" s="1"/>
  <c r="AG96" i="17"/>
  <c r="BK96" i="17" s="1"/>
  <c r="AF96" i="17"/>
  <c r="BJ96" i="17" s="1"/>
  <c r="AE96" i="17"/>
  <c r="BI96" i="17" s="1"/>
  <c r="AD96" i="17"/>
  <c r="BH96" i="17" s="1"/>
  <c r="AC96" i="17"/>
  <c r="BG96" i="17" s="1"/>
  <c r="AB96" i="17"/>
  <c r="BF96" i="17" s="1"/>
  <c r="AA96" i="17"/>
  <c r="BE96" i="17" s="1"/>
  <c r="Z96" i="17"/>
  <c r="AK95" i="17"/>
  <c r="AU95" i="17" s="1"/>
  <c r="AJ95" i="17"/>
  <c r="AT95" i="17" s="1"/>
  <c r="AI95" i="17"/>
  <c r="BM95" i="17" s="1"/>
  <c r="AH95" i="17"/>
  <c r="BL95" i="17" s="1"/>
  <c r="AG95" i="17"/>
  <c r="BK95" i="17" s="1"/>
  <c r="AF95" i="17"/>
  <c r="BJ95" i="17" s="1"/>
  <c r="AE95" i="17"/>
  <c r="BI95" i="17" s="1"/>
  <c r="AD95" i="17"/>
  <c r="BH95" i="17" s="1"/>
  <c r="AC95" i="17"/>
  <c r="BG95" i="17" s="1"/>
  <c r="AB95" i="17"/>
  <c r="BF95" i="17" s="1"/>
  <c r="AA95" i="17"/>
  <c r="BE95" i="17" s="1"/>
  <c r="Z95" i="17"/>
  <c r="BD95" i="17" s="1"/>
  <c r="AM94" i="17"/>
  <c r="AL94" i="17"/>
  <c r="AV94" i="17" s="1"/>
  <c r="AK94" i="17"/>
  <c r="AJ94" i="17"/>
  <c r="AT94" i="17" s="1"/>
  <c r="AI94" i="17"/>
  <c r="BM94" i="17" s="1"/>
  <c r="AH94" i="17"/>
  <c r="BL94" i="17" s="1"/>
  <c r="AG94" i="17"/>
  <c r="BK94" i="17" s="1"/>
  <c r="AF94" i="17"/>
  <c r="BJ94" i="17" s="1"/>
  <c r="AE94" i="17"/>
  <c r="BI94" i="17" s="1"/>
  <c r="AD94" i="17"/>
  <c r="BH94" i="17" s="1"/>
  <c r="AC94" i="17"/>
  <c r="BG94" i="17" s="1"/>
  <c r="AB94" i="17"/>
  <c r="BF94" i="17" s="1"/>
  <c r="AA94" i="17"/>
  <c r="BE94" i="17" s="1"/>
  <c r="Z94" i="17"/>
  <c r="BD94" i="17" s="1"/>
  <c r="AK93" i="17"/>
  <c r="AJ93" i="17"/>
  <c r="AT93" i="17" s="1"/>
  <c r="AI93" i="17"/>
  <c r="BM93" i="17" s="1"/>
  <c r="AH93" i="17"/>
  <c r="BL93" i="17" s="1"/>
  <c r="AG93" i="17"/>
  <c r="BK93" i="17" s="1"/>
  <c r="AF93" i="17"/>
  <c r="BJ93" i="17" s="1"/>
  <c r="AE93" i="17"/>
  <c r="BI93" i="17" s="1"/>
  <c r="AD93" i="17"/>
  <c r="BH93" i="17" s="1"/>
  <c r="AC93" i="17"/>
  <c r="BG93" i="17" s="1"/>
  <c r="AB93" i="17"/>
  <c r="BF93" i="17" s="1"/>
  <c r="AA93" i="17"/>
  <c r="BE93" i="17" s="1"/>
  <c r="Z93" i="17"/>
  <c r="BD93" i="17" s="1"/>
  <c r="AK92" i="17"/>
  <c r="AJ92" i="17"/>
  <c r="AT92" i="17" s="1"/>
  <c r="AI92" i="17"/>
  <c r="BM92" i="17" s="1"/>
  <c r="AH92" i="17"/>
  <c r="BL92" i="17" s="1"/>
  <c r="AG92" i="17"/>
  <c r="BK92" i="17" s="1"/>
  <c r="AF92" i="17"/>
  <c r="BJ92" i="17" s="1"/>
  <c r="AE92" i="17"/>
  <c r="BI92" i="17" s="1"/>
  <c r="AD92" i="17"/>
  <c r="BH92" i="17" s="1"/>
  <c r="AC92" i="17"/>
  <c r="BG92" i="17" s="1"/>
  <c r="AB92" i="17"/>
  <c r="BF92" i="17" s="1"/>
  <c r="AA92" i="17"/>
  <c r="BE92" i="17" s="1"/>
  <c r="Z92" i="17"/>
  <c r="BD92" i="17" s="1"/>
  <c r="AL91" i="17"/>
  <c r="AV91" i="17" s="1"/>
  <c r="AK91" i="17"/>
  <c r="AU91" i="17" s="1"/>
  <c r="AJ91" i="17"/>
  <c r="AT91" i="17" s="1"/>
  <c r="AI91" i="17"/>
  <c r="BM91" i="17" s="1"/>
  <c r="AH91" i="17"/>
  <c r="BL91" i="17" s="1"/>
  <c r="AG91" i="17"/>
  <c r="BK91" i="17" s="1"/>
  <c r="AF91" i="17"/>
  <c r="BJ91" i="17" s="1"/>
  <c r="AE91" i="17"/>
  <c r="BI91" i="17" s="1"/>
  <c r="AD91" i="17"/>
  <c r="BH91" i="17" s="1"/>
  <c r="AC91" i="17"/>
  <c r="BG91" i="17" s="1"/>
  <c r="AB91" i="17"/>
  <c r="BF91" i="17" s="1"/>
  <c r="AA91" i="17"/>
  <c r="BE91" i="17" s="1"/>
  <c r="Z91" i="17"/>
  <c r="BD91" i="17" s="1"/>
  <c r="AK90" i="17"/>
  <c r="AJ90" i="17"/>
  <c r="AT90" i="17" s="1"/>
  <c r="AI90" i="17"/>
  <c r="BM90" i="17" s="1"/>
  <c r="AH90" i="17"/>
  <c r="BL90" i="17" s="1"/>
  <c r="AG90" i="17"/>
  <c r="BK90" i="17" s="1"/>
  <c r="AF90" i="17"/>
  <c r="BJ90" i="17" s="1"/>
  <c r="AE90" i="17"/>
  <c r="BI90" i="17" s="1"/>
  <c r="AD90" i="17"/>
  <c r="BH90" i="17" s="1"/>
  <c r="AC90" i="17"/>
  <c r="BG90" i="17" s="1"/>
  <c r="AB90" i="17"/>
  <c r="BF90" i="17" s="1"/>
  <c r="AA90" i="17"/>
  <c r="BE90" i="17" s="1"/>
  <c r="Z90" i="17"/>
  <c r="BD90" i="17" s="1"/>
  <c r="AK89" i="17"/>
  <c r="AJ89" i="17"/>
  <c r="AT89" i="17" s="1"/>
  <c r="AI89" i="17"/>
  <c r="BM89" i="17" s="1"/>
  <c r="AH89" i="17"/>
  <c r="BL89" i="17" s="1"/>
  <c r="AG89" i="17"/>
  <c r="BK89" i="17" s="1"/>
  <c r="AF89" i="17"/>
  <c r="BJ89" i="17" s="1"/>
  <c r="AE89" i="17"/>
  <c r="BI89" i="17" s="1"/>
  <c r="AD89" i="17"/>
  <c r="BH89" i="17" s="1"/>
  <c r="AC89" i="17"/>
  <c r="BG89" i="17" s="1"/>
  <c r="AB89" i="17"/>
  <c r="BF89" i="17" s="1"/>
  <c r="AA89" i="17"/>
  <c r="BE89" i="17" s="1"/>
  <c r="Z89" i="17"/>
  <c r="BD89" i="17" s="1"/>
  <c r="AK88" i="17"/>
  <c r="AJ88" i="17"/>
  <c r="AT88" i="17" s="1"/>
  <c r="AI88" i="17"/>
  <c r="BM88" i="17" s="1"/>
  <c r="AH88" i="17"/>
  <c r="BL88" i="17" s="1"/>
  <c r="AG88" i="17"/>
  <c r="BK88" i="17" s="1"/>
  <c r="AF88" i="17"/>
  <c r="BJ88" i="17" s="1"/>
  <c r="AE88" i="17"/>
  <c r="BI88" i="17" s="1"/>
  <c r="AD88" i="17"/>
  <c r="BH88" i="17" s="1"/>
  <c r="AC88" i="17"/>
  <c r="BG88" i="17" s="1"/>
  <c r="AB88" i="17"/>
  <c r="BF88" i="17" s="1"/>
  <c r="AA88" i="17"/>
  <c r="BE88" i="17" s="1"/>
  <c r="Z88" i="17"/>
  <c r="BD88" i="17" s="1"/>
  <c r="AL87" i="17"/>
  <c r="AV87" i="17" s="1"/>
  <c r="AK87" i="17"/>
  <c r="AU87" i="17" s="1"/>
  <c r="AJ87" i="17"/>
  <c r="AT87" i="17" s="1"/>
  <c r="AI87" i="17"/>
  <c r="BM87" i="17" s="1"/>
  <c r="AH87" i="17"/>
  <c r="BL87" i="17" s="1"/>
  <c r="AG87" i="17"/>
  <c r="BK87" i="17" s="1"/>
  <c r="AF87" i="17"/>
  <c r="BJ87" i="17" s="1"/>
  <c r="AE87" i="17"/>
  <c r="BI87" i="17" s="1"/>
  <c r="AD87" i="17"/>
  <c r="BH87" i="17" s="1"/>
  <c r="AC87" i="17"/>
  <c r="BG87" i="17" s="1"/>
  <c r="AB87" i="17"/>
  <c r="BF87" i="17" s="1"/>
  <c r="AA87" i="17"/>
  <c r="BE87" i="17" s="1"/>
  <c r="Z87" i="17"/>
  <c r="BD87" i="17" s="1"/>
  <c r="AK86" i="17"/>
  <c r="AJ86" i="17"/>
  <c r="AT86" i="17" s="1"/>
  <c r="AI86" i="17"/>
  <c r="BM86" i="17" s="1"/>
  <c r="AH86" i="17"/>
  <c r="BL86" i="17" s="1"/>
  <c r="AG86" i="17"/>
  <c r="BK86" i="17" s="1"/>
  <c r="AF86" i="17"/>
  <c r="BJ86" i="17" s="1"/>
  <c r="AE86" i="17"/>
  <c r="BI86" i="17" s="1"/>
  <c r="AD86" i="17"/>
  <c r="BH86" i="17" s="1"/>
  <c r="AC86" i="17"/>
  <c r="BG86" i="17" s="1"/>
  <c r="AB86" i="17"/>
  <c r="BF86" i="17" s="1"/>
  <c r="AA86" i="17"/>
  <c r="BE86" i="17" s="1"/>
  <c r="Z86" i="17"/>
  <c r="BD86" i="17" s="1"/>
  <c r="AK85" i="17"/>
  <c r="AU85" i="17" s="1"/>
  <c r="AJ85" i="17"/>
  <c r="AT85" i="17" s="1"/>
  <c r="AI85" i="17"/>
  <c r="BM85" i="17" s="1"/>
  <c r="AH85" i="17"/>
  <c r="BL85" i="17" s="1"/>
  <c r="AG85" i="17"/>
  <c r="BK85" i="17" s="1"/>
  <c r="AF85" i="17"/>
  <c r="BJ85" i="17" s="1"/>
  <c r="AE85" i="17"/>
  <c r="BI85" i="17" s="1"/>
  <c r="AD85" i="17"/>
  <c r="BH85" i="17" s="1"/>
  <c r="AC85" i="17"/>
  <c r="BG85" i="17" s="1"/>
  <c r="AB85" i="17"/>
  <c r="BF85" i="17" s="1"/>
  <c r="AA85" i="17"/>
  <c r="BE85" i="17" s="1"/>
  <c r="Z85" i="17"/>
  <c r="BD85" i="17" s="1"/>
  <c r="AK84" i="17"/>
  <c r="AJ84" i="17"/>
  <c r="AT84" i="17" s="1"/>
  <c r="AI84" i="17"/>
  <c r="BM84" i="17" s="1"/>
  <c r="AH84" i="17"/>
  <c r="BL84" i="17" s="1"/>
  <c r="AG84" i="17"/>
  <c r="BK84" i="17" s="1"/>
  <c r="AF84" i="17"/>
  <c r="BJ84" i="17" s="1"/>
  <c r="AE84" i="17"/>
  <c r="BI84" i="17" s="1"/>
  <c r="AD84" i="17"/>
  <c r="BH84" i="17" s="1"/>
  <c r="AC84" i="17"/>
  <c r="BG84" i="17" s="1"/>
  <c r="AB84" i="17"/>
  <c r="BF84" i="17" s="1"/>
  <c r="AA84" i="17"/>
  <c r="BE84" i="17" s="1"/>
  <c r="Z84" i="17"/>
  <c r="AL83" i="17"/>
  <c r="AV83" i="17" s="1"/>
  <c r="AK83" i="17"/>
  <c r="AU83" i="17" s="1"/>
  <c r="AJ83" i="17"/>
  <c r="AT83" i="17" s="1"/>
  <c r="AI83" i="17"/>
  <c r="BM83" i="17" s="1"/>
  <c r="AH83" i="17"/>
  <c r="BL83" i="17" s="1"/>
  <c r="AG83" i="17"/>
  <c r="BK83" i="17" s="1"/>
  <c r="AF83" i="17"/>
  <c r="BJ83" i="17" s="1"/>
  <c r="AE83" i="17"/>
  <c r="BI83" i="17" s="1"/>
  <c r="AD83" i="17"/>
  <c r="BH83" i="17" s="1"/>
  <c r="AC83" i="17"/>
  <c r="BG83" i="17" s="1"/>
  <c r="AB83" i="17"/>
  <c r="BF83" i="17" s="1"/>
  <c r="AA83" i="17"/>
  <c r="BE83" i="17" s="1"/>
  <c r="Z83" i="17"/>
  <c r="BD83" i="17" s="1"/>
  <c r="AK82" i="17"/>
  <c r="AJ82" i="17"/>
  <c r="AT82" i="17" s="1"/>
  <c r="AI82" i="17"/>
  <c r="BM82" i="17" s="1"/>
  <c r="AH82" i="17"/>
  <c r="BL82" i="17" s="1"/>
  <c r="AG82" i="17"/>
  <c r="BK82" i="17" s="1"/>
  <c r="AF82" i="17"/>
  <c r="BJ82" i="17" s="1"/>
  <c r="AE82" i="17"/>
  <c r="BI82" i="17" s="1"/>
  <c r="AD82" i="17"/>
  <c r="BH82" i="17" s="1"/>
  <c r="AC82" i="17"/>
  <c r="BG82" i="17" s="1"/>
  <c r="AB82" i="17"/>
  <c r="BF82" i="17" s="1"/>
  <c r="AA82" i="17"/>
  <c r="BE82" i="17" s="1"/>
  <c r="Z82" i="17"/>
  <c r="BD82" i="17" s="1"/>
  <c r="AL81" i="17"/>
  <c r="AK81" i="17"/>
  <c r="AJ81" i="17"/>
  <c r="AT81" i="17" s="1"/>
  <c r="AI81" i="17"/>
  <c r="BM81" i="17" s="1"/>
  <c r="AH81" i="17"/>
  <c r="BL81" i="17" s="1"/>
  <c r="AG81" i="17"/>
  <c r="BK81" i="17" s="1"/>
  <c r="AF81" i="17"/>
  <c r="BJ81" i="17" s="1"/>
  <c r="AE81" i="17"/>
  <c r="BI81" i="17" s="1"/>
  <c r="AD81" i="17"/>
  <c r="BH81" i="17" s="1"/>
  <c r="AC81" i="17"/>
  <c r="BG81" i="17" s="1"/>
  <c r="AB81" i="17"/>
  <c r="BF81" i="17" s="1"/>
  <c r="AA81" i="17"/>
  <c r="BE81" i="17" s="1"/>
  <c r="Z81" i="17"/>
  <c r="BD81" i="17" s="1"/>
  <c r="AK80" i="17"/>
  <c r="AJ80" i="17"/>
  <c r="AT80" i="17" s="1"/>
  <c r="AI80" i="17"/>
  <c r="BM80" i="17" s="1"/>
  <c r="AH80" i="17"/>
  <c r="BL80" i="17" s="1"/>
  <c r="AG80" i="17"/>
  <c r="BK80" i="17" s="1"/>
  <c r="AF80" i="17"/>
  <c r="BJ80" i="17" s="1"/>
  <c r="AE80" i="17"/>
  <c r="BI80" i="17" s="1"/>
  <c r="AD80" i="17"/>
  <c r="BH80" i="17" s="1"/>
  <c r="AC80" i="17"/>
  <c r="BG80" i="17" s="1"/>
  <c r="AB80" i="17"/>
  <c r="BF80" i="17" s="1"/>
  <c r="AA80" i="17"/>
  <c r="BE80" i="17" s="1"/>
  <c r="Z80" i="17"/>
  <c r="BD80" i="17" s="1"/>
  <c r="AL79" i="17"/>
  <c r="AK79" i="17"/>
  <c r="AU79" i="17" s="1"/>
  <c r="AJ79" i="17"/>
  <c r="AT79" i="17" s="1"/>
  <c r="AI79" i="17"/>
  <c r="BM79" i="17" s="1"/>
  <c r="AH79" i="17"/>
  <c r="BL79" i="17" s="1"/>
  <c r="AG79" i="17"/>
  <c r="BK79" i="17" s="1"/>
  <c r="AF79" i="17"/>
  <c r="BJ79" i="17" s="1"/>
  <c r="AE79" i="17"/>
  <c r="BI79" i="17" s="1"/>
  <c r="AD79" i="17"/>
  <c r="BH79" i="17" s="1"/>
  <c r="AC79" i="17"/>
  <c r="BG79" i="17" s="1"/>
  <c r="AB79" i="17"/>
  <c r="BF79" i="17" s="1"/>
  <c r="AA79" i="17"/>
  <c r="BE79" i="17" s="1"/>
  <c r="Z79" i="17"/>
  <c r="BD79" i="17" s="1"/>
  <c r="AL78" i="17"/>
  <c r="AK78" i="17"/>
  <c r="AJ78" i="17"/>
  <c r="AT78" i="17" s="1"/>
  <c r="AI78" i="17"/>
  <c r="BM78" i="17" s="1"/>
  <c r="AH78" i="17"/>
  <c r="BL78" i="17" s="1"/>
  <c r="AG78" i="17"/>
  <c r="BK78" i="17" s="1"/>
  <c r="AF78" i="17"/>
  <c r="BJ78" i="17" s="1"/>
  <c r="AE78" i="17"/>
  <c r="BI78" i="17" s="1"/>
  <c r="AD78" i="17"/>
  <c r="BH78" i="17" s="1"/>
  <c r="AC78" i="17"/>
  <c r="BG78" i="17" s="1"/>
  <c r="AB78" i="17"/>
  <c r="BF78" i="17" s="1"/>
  <c r="AA78" i="17"/>
  <c r="BE78" i="17" s="1"/>
  <c r="Z78" i="17"/>
  <c r="BD78" i="17" s="1"/>
  <c r="AK77" i="17"/>
  <c r="AU77" i="17" s="1"/>
  <c r="AJ77" i="17"/>
  <c r="AT77" i="17" s="1"/>
  <c r="AI77" i="17"/>
  <c r="BM77" i="17" s="1"/>
  <c r="AH77" i="17"/>
  <c r="BL77" i="17" s="1"/>
  <c r="AG77" i="17"/>
  <c r="BK77" i="17" s="1"/>
  <c r="AF77" i="17"/>
  <c r="BJ77" i="17" s="1"/>
  <c r="AE77" i="17"/>
  <c r="BI77" i="17" s="1"/>
  <c r="AD77" i="17"/>
  <c r="BH77" i="17" s="1"/>
  <c r="AC77" i="17"/>
  <c r="BG77" i="17" s="1"/>
  <c r="AB77" i="17"/>
  <c r="BF77" i="17" s="1"/>
  <c r="AA77" i="17"/>
  <c r="BE77" i="17" s="1"/>
  <c r="Z77" i="17"/>
  <c r="BD77" i="17" s="1"/>
  <c r="AL76" i="17"/>
  <c r="AK76" i="17"/>
  <c r="AU76" i="17" s="1"/>
  <c r="AJ76" i="17"/>
  <c r="AT76" i="17" s="1"/>
  <c r="AI76" i="17"/>
  <c r="BM76" i="17" s="1"/>
  <c r="AH76" i="17"/>
  <c r="BL76" i="17" s="1"/>
  <c r="AG76" i="17"/>
  <c r="BK76" i="17" s="1"/>
  <c r="AF76" i="17"/>
  <c r="BJ76" i="17" s="1"/>
  <c r="AE76" i="17"/>
  <c r="BI76" i="17" s="1"/>
  <c r="AD76" i="17"/>
  <c r="BH76" i="17" s="1"/>
  <c r="AC76" i="17"/>
  <c r="BG76" i="17" s="1"/>
  <c r="AB76" i="17"/>
  <c r="BF76" i="17" s="1"/>
  <c r="AA76" i="17"/>
  <c r="BE76" i="17" s="1"/>
  <c r="Z76" i="17"/>
  <c r="BD76" i="17" s="1"/>
  <c r="AK75" i="17"/>
  <c r="AJ75" i="17"/>
  <c r="AT75" i="17" s="1"/>
  <c r="AI75" i="17"/>
  <c r="BM75" i="17" s="1"/>
  <c r="AH75" i="17"/>
  <c r="BL75" i="17" s="1"/>
  <c r="AG75" i="17"/>
  <c r="BK75" i="17" s="1"/>
  <c r="AF75" i="17"/>
  <c r="BJ75" i="17" s="1"/>
  <c r="AE75" i="17"/>
  <c r="BI75" i="17" s="1"/>
  <c r="AD75" i="17"/>
  <c r="BH75" i="17" s="1"/>
  <c r="AC75" i="17"/>
  <c r="BG75" i="17" s="1"/>
  <c r="AB75" i="17"/>
  <c r="BF75" i="17" s="1"/>
  <c r="AA75" i="17"/>
  <c r="BE75" i="17" s="1"/>
  <c r="Z75" i="17"/>
  <c r="BD75" i="17" s="1"/>
  <c r="AK74" i="17"/>
  <c r="AJ74" i="17"/>
  <c r="AT74" i="17" s="1"/>
  <c r="AI74" i="17"/>
  <c r="BM74" i="17" s="1"/>
  <c r="AH74" i="17"/>
  <c r="BL74" i="17" s="1"/>
  <c r="AG74" i="17"/>
  <c r="BK74" i="17" s="1"/>
  <c r="AF74" i="17"/>
  <c r="BJ74" i="17" s="1"/>
  <c r="AE74" i="17"/>
  <c r="BI74" i="17" s="1"/>
  <c r="AD74" i="17"/>
  <c r="BH74" i="17" s="1"/>
  <c r="AC74" i="17"/>
  <c r="BG74" i="17" s="1"/>
  <c r="AB74" i="17"/>
  <c r="BF74" i="17" s="1"/>
  <c r="AA74" i="17"/>
  <c r="BE74" i="17" s="1"/>
  <c r="Z74" i="17"/>
  <c r="BD74" i="17" s="1"/>
  <c r="AK73" i="17"/>
  <c r="AJ73" i="17"/>
  <c r="AT73" i="17" s="1"/>
  <c r="AI73" i="17"/>
  <c r="BM73" i="17" s="1"/>
  <c r="AH73" i="17"/>
  <c r="BL73" i="17" s="1"/>
  <c r="AG73" i="17"/>
  <c r="BK73" i="17" s="1"/>
  <c r="AF73" i="17"/>
  <c r="BJ73" i="17" s="1"/>
  <c r="AE73" i="17"/>
  <c r="BI73" i="17" s="1"/>
  <c r="AD73" i="17"/>
  <c r="BH73" i="17" s="1"/>
  <c r="AC73" i="17"/>
  <c r="BG73" i="17" s="1"/>
  <c r="AB73" i="17"/>
  <c r="BF73" i="17" s="1"/>
  <c r="AA73" i="17"/>
  <c r="BE73" i="17" s="1"/>
  <c r="Z73" i="17"/>
  <c r="BD73" i="17" s="1"/>
  <c r="AK72" i="17"/>
  <c r="AU72" i="17" s="1"/>
  <c r="AJ72" i="17"/>
  <c r="AT72" i="17" s="1"/>
  <c r="AI72" i="17"/>
  <c r="BM72" i="17" s="1"/>
  <c r="AH72" i="17"/>
  <c r="BL72" i="17" s="1"/>
  <c r="AG72" i="17"/>
  <c r="BK72" i="17" s="1"/>
  <c r="AF72" i="17"/>
  <c r="BJ72" i="17" s="1"/>
  <c r="AE72" i="17"/>
  <c r="BI72" i="17" s="1"/>
  <c r="AD72" i="17"/>
  <c r="BH72" i="17" s="1"/>
  <c r="AC72" i="17"/>
  <c r="BG72" i="17" s="1"/>
  <c r="AB72" i="17"/>
  <c r="BF72" i="17" s="1"/>
  <c r="AA72" i="17"/>
  <c r="BE72" i="17" s="1"/>
  <c r="Z72" i="17"/>
  <c r="BD72" i="17" s="1"/>
  <c r="AK71" i="17"/>
  <c r="AJ71" i="17"/>
  <c r="AT71" i="17" s="1"/>
  <c r="AI71" i="17"/>
  <c r="BM71" i="17" s="1"/>
  <c r="AH71" i="17"/>
  <c r="BL71" i="17" s="1"/>
  <c r="AG71" i="17"/>
  <c r="BK71" i="17" s="1"/>
  <c r="AF71" i="17"/>
  <c r="BJ71" i="17" s="1"/>
  <c r="AE71" i="17"/>
  <c r="BI71" i="17" s="1"/>
  <c r="AD71" i="17"/>
  <c r="BH71" i="17" s="1"/>
  <c r="AC71" i="17"/>
  <c r="BG71" i="17" s="1"/>
  <c r="AB71" i="17"/>
  <c r="BF71" i="17" s="1"/>
  <c r="AA71" i="17"/>
  <c r="BE71" i="17" s="1"/>
  <c r="Z71" i="17"/>
  <c r="BD71" i="17" s="1"/>
  <c r="AK70" i="17"/>
  <c r="AJ70" i="17"/>
  <c r="AT70" i="17" s="1"/>
  <c r="AI70" i="17"/>
  <c r="BM70" i="17" s="1"/>
  <c r="AH70" i="17"/>
  <c r="BL70" i="17" s="1"/>
  <c r="AG70" i="17"/>
  <c r="BK70" i="17" s="1"/>
  <c r="AF70" i="17"/>
  <c r="BJ70" i="17" s="1"/>
  <c r="AE70" i="17"/>
  <c r="BI70" i="17" s="1"/>
  <c r="AD70" i="17"/>
  <c r="BH70" i="17" s="1"/>
  <c r="AC70" i="17"/>
  <c r="BG70" i="17" s="1"/>
  <c r="AB70" i="17"/>
  <c r="BF70" i="17" s="1"/>
  <c r="AA70" i="17"/>
  <c r="BE70" i="17" s="1"/>
  <c r="Z70" i="17"/>
  <c r="BD70" i="17" s="1"/>
  <c r="AM69" i="17"/>
  <c r="AL69" i="17"/>
  <c r="AV69" i="17" s="1"/>
  <c r="AK69" i="17"/>
  <c r="AJ69" i="17"/>
  <c r="AT69" i="17" s="1"/>
  <c r="AI69" i="17"/>
  <c r="BM69" i="17" s="1"/>
  <c r="AH69" i="17"/>
  <c r="BL69" i="17" s="1"/>
  <c r="AG69" i="17"/>
  <c r="BK69" i="17" s="1"/>
  <c r="AF69" i="17"/>
  <c r="BJ69" i="17" s="1"/>
  <c r="AE69" i="17"/>
  <c r="BI69" i="17" s="1"/>
  <c r="AD69" i="17"/>
  <c r="BH69" i="17" s="1"/>
  <c r="AC69" i="17"/>
  <c r="BG69" i="17" s="1"/>
  <c r="AB69" i="17"/>
  <c r="BF69" i="17" s="1"/>
  <c r="AA69" i="17"/>
  <c r="BE69" i="17" s="1"/>
  <c r="Z69" i="17"/>
  <c r="BD69" i="17" s="1"/>
  <c r="AK68" i="17"/>
  <c r="AJ68" i="17"/>
  <c r="AT68" i="17" s="1"/>
  <c r="AI68" i="17"/>
  <c r="BM68" i="17" s="1"/>
  <c r="AH68" i="17"/>
  <c r="BL68" i="17" s="1"/>
  <c r="AG68" i="17"/>
  <c r="BK68" i="17" s="1"/>
  <c r="AF68" i="17"/>
  <c r="BJ68" i="17" s="1"/>
  <c r="AE68" i="17"/>
  <c r="BI68" i="17" s="1"/>
  <c r="AD68" i="17"/>
  <c r="BH68" i="17" s="1"/>
  <c r="AC68" i="17"/>
  <c r="BG68" i="17" s="1"/>
  <c r="AB68" i="17"/>
  <c r="BF68" i="17" s="1"/>
  <c r="AA68" i="17"/>
  <c r="BE68" i="17" s="1"/>
  <c r="Z68" i="17"/>
  <c r="BD68" i="17" s="1"/>
  <c r="AK67" i="17"/>
  <c r="AJ67" i="17"/>
  <c r="AT67" i="17" s="1"/>
  <c r="AI67" i="17"/>
  <c r="BM67" i="17" s="1"/>
  <c r="AH67" i="17"/>
  <c r="BL67" i="17" s="1"/>
  <c r="AG67" i="17"/>
  <c r="BK67" i="17" s="1"/>
  <c r="AF67" i="17"/>
  <c r="BJ67" i="17" s="1"/>
  <c r="AE67" i="17"/>
  <c r="BI67" i="17" s="1"/>
  <c r="AD67" i="17"/>
  <c r="BH67" i="17" s="1"/>
  <c r="AC67" i="17"/>
  <c r="BG67" i="17" s="1"/>
  <c r="AB67" i="17"/>
  <c r="BF67" i="17" s="1"/>
  <c r="AA67" i="17"/>
  <c r="BE67" i="17" s="1"/>
  <c r="Z67" i="17"/>
  <c r="BD67" i="17" s="1"/>
  <c r="AK66" i="17"/>
  <c r="AJ66" i="17"/>
  <c r="AT66" i="17" s="1"/>
  <c r="AI66" i="17"/>
  <c r="BM66" i="17" s="1"/>
  <c r="AH66" i="17"/>
  <c r="BL66" i="17" s="1"/>
  <c r="AG66" i="17"/>
  <c r="BK66" i="17" s="1"/>
  <c r="AF66" i="17"/>
  <c r="BJ66" i="17" s="1"/>
  <c r="AE66" i="17"/>
  <c r="BI66" i="17" s="1"/>
  <c r="AD66" i="17"/>
  <c r="BH66" i="17" s="1"/>
  <c r="AC66" i="17"/>
  <c r="BG66" i="17" s="1"/>
  <c r="AB66" i="17"/>
  <c r="BF66" i="17" s="1"/>
  <c r="AA66" i="17"/>
  <c r="BE66" i="17" s="1"/>
  <c r="Z66" i="17"/>
  <c r="BD66" i="17" s="1"/>
  <c r="AM65" i="17"/>
  <c r="AL65" i="17"/>
  <c r="AV65" i="17" s="1"/>
  <c r="AK65" i="17"/>
  <c r="AJ65" i="17"/>
  <c r="AT65" i="17" s="1"/>
  <c r="AI65" i="17"/>
  <c r="BM65" i="17" s="1"/>
  <c r="AH65" i="17"/>
  <c r="BL65" i="17" s="1"/>
  <c r="AG65" i="17"/>
  <c r="BK65" i="17" s="1"/>
  <c r="AF65" i="17"/>
  <c r="BJ65" i="17" s="1"/>
  <c r="AE65" i="17"/>
  <c r="BI65" i="17" s="1"/>
  <c r="AD65" i="17"/>
  <c r="BH65" i="17" s="1"/>
  <c r="AC65" i="17"/>
  <c r="BG65" i="17" s="1"/>
  <c r="AB65" i="17"/>
  <c r="BF65" i="17" s="1"/>
  <c r="AA65" i="17"/>
  <c r="BE65" i="17" s="1"/>
  <c r="Z65" i="17"/>
  <c r="BD65" i="17" s="1"/>
  <c r="AK64" i="17"/>
  <c r="AJ64" i="17"/>
  <c r="AT64" i="17" s="1"/>
  <c r="AI64" i="17"/>
  <c r="BM64" i="17" s="1"/>
  <c r="AH64" i="17"/>
  <c r="BL64" i="17" s="1"/>
  <c r="AG64" i="17"/>
  <c r="BK64" i="17" s="1"/>
  <c r="AF64" i="17"/>
  <c r="BJ64" i="17" s="1"/>
  <c r="AE64" i="17"/>
  <c r="BI64" i="17" s="1"/>
  <c r="AD64" i="17"/>
  <c r="BH64" i="17" s="1"/>
  <c r="AC64" i="17"/>
  <c r="BG64" i="17" s="1"/>
  <c r="AB64" i="17"/>
  <c r="BF64" i="17" s="1"/>
  <c r="AA64" i="17"/>
  <c r="BE64" i="17" s="1"/>
  <c r="Z64" i="17"/>
  <c r="BD64" i="17" s="1"/>
  <c r="AK63" i="17"/>
  <c r="AJ63" i="17"/>
  <c r="AT63" i="17" s="1"/>
  <c r="AI63" i="17"/>
  <c r="BM63" i="17" s="1"/>
  <c r="AH63" i="17"/>
  <c r="BL63" i="17" s="1"/>
  <c r="AG63" i="17"/>
  <c r="BK63" i="17" s="1"/>
  <c r="AF63" i="17"/>
  <c r="BJ63" i="17" s="1"/>
  <c r="AE63" i="17"/>
  <c r="BI63" i="17" s="1"/>
  <c r="AD63" i="17"/>
  <c r="BH63" i="17" s="1"/>
  <c r="AC63" i="17"/>
  <c r="BG63" i="17" s="1"/>
  <c r="AB63" i="17"/>
  <c r="BF63" i="17" s="1"/>
  <c r="AA63" i="17"/>
  <c r="BE63" i="17" s="1"/>
  <c r="Z63" i="17"/>
  <c r="BD63" i="17" s="1"/>
  <c r="AK62" i="17"/>
  <c r="AJ62" i="17"/>
  <c r="AT62" i="17" s="1"/>
  <c r="AI62" i="17"/>
  <c r="BM62" i="17" s="1"/>
  <c r="AH62" i="17"/>
  <c r="BL62" i="17" s="1"/>
  <c r="AG62" i="17"/>
  <c r="BK62" i="17" s="1"/>
  <c r="AF62" i="17"/>
  <c r="BJ62" i="17" s="1"/>
  <c r="AE62" i="17"/>
  <c r="BI62" i="17" s="1"/>
  <c r="AD62" i="17"/>
  <c r="BH62" i="17" s="1"/>
  <c r="AC62" i="17"/>
  <c r="BG62" i="17" s="1"/>
  <c r="AB62" i="17"/>
  <c r="BF62" i="17" s="1"/>
  <c r="AA62" i="17"/>
  <c r="BE62" i="17" s="1"/>
  <c r="Z62" i="17"/>
  <c r="BD62" i="17" s="1"/>
  <c r="AM61" i="17"/>
  <c r="AL61" i="17"/>
  <c r="AV61" i="17" s="1"/>
  <c r="AK61" i="17"/>
  <c r="AJ61" i="17"/>
  <c r="AT61" i="17" s="1"/>
  <c r="AI61" i="17"/>
  <c r="BM61" i="17" s="1"/>
  <c r="AH61" i="17"/>
  <c r="BL61" i="17" s="1"/>
  <c r="AG61" i="17"/>
  <c r="BK61" i="17" s="1"/>
  <c r="AF61" i="17"/>
  <c r="BJ61" i="17" s="1"/>
  <c r="AE61" i="17"/>
  <c r="BI61" i="17" s="1"/>
  <c r="AD61" i="17"/>
  <c r="BH61" i="17" s="1"/>
  <c r="AC61" i="17"/>
  <c r="BG61" i="17" s="1"/>
  <c r="AB61" i="17"/>
  <c r="BF61" i="17" s="1"/>
  <c r="AA61" i="17"/>
  <c r="BE61" i="17" s="1"/>
  <c r="Z61" i="17"/>
  <c r="BD61" i="17" s="1"/>
  <c r="AK60" i="17"/>
  <c r="AJ60" i="17"/>
  <c r="AT60" i="17" s="1"/>
  <c r="AI60" i="17"/>
  <c r="BM60" i="17" s="1"/>
  <c r="AH60" i="17"/>
  <c r="BL60" i="17" s="1"/>
  <c r="AG60" i="17"/>
  <c r="BK60" i="17" s="1"/>
  <c r="AF60" i="17"/>
  <c r="BJ60" i="17" s="1"/>
  <c r="AE60" i="17"/>
  <c r="BI60" i="17" s="1"/>
  <c r="AD60" i="17"/>
  <c r="BH60" i="17" s="1"/>
  <c r="AC60" i="17"/>
  <c r="BG60" i="17" s="1"/>
  <c r="AB60" i="17"/>
  <c r="BF60" i="17" s="1"/>
  <c r="AA60" i="17"/>
  <c r="BE60" i="17" s="1"/>
  <c r="Z60" i="17"/>
  <c r="BD60" i="17" s="1"/>
  <c r="AK59" i="17"/>
  <c r="AJ59" i="17"/>
  <c r="AT59" i="17" s="1"/>
  <c r="AI59" i="17"/>
  <c r="BM59" i="17" s="1"/>
  <c r="AH59" i="17"/>
  <c r="BL59" i="17" s="1"/>
  <c r="AG59" i="17"/>
  <c r="BK59" i="17" s="1"/>
  <c r="AF59" i="17"/>
  <c r="BJ59" i="17" s="1"/>
  <c r="AE59" i="17"/>
  <c r="BI59" i="17" s="1"/>
  <c r="AD59" i="17"/>
  <c r="BH59" i="17" s="1"/>
  <c r="AC59" i="17"/>
  <c r="BG59" i="17" s="1"/>
  <c r="AB59" i="17"/>
  <c r="BF59" i="17" s="1"/>
  <c r="AA59" i="17"/>
  <c r="BE59" i="17" s="1"/>
  <c r="Z59" i="17"/>
  <c r="BD59" i="17" s="1"/>
  <c r="AK58" i="17"/>
  <c r="AJ58" i="17"/>
  <c r="AT58" i="17" s="1"/>
  <c r="AI58" i="17"/>
  <c r="BM58" i="17" s="1"/>
  <c r="AH58" i="17"/>
  <c r="BL58" i="17" s="1"/>
  <c r="AG58" i="17"/>
  <c r="BK58" i="17" s="1"/>
  <c r="AF58" i="17"/>
  <c r="BJ58" i="17" s="1"/>
  <c r="AE58" i="17"/>
  <c r="BI58" i="17" s="1"/>
  <c r="AD58" i="17"/>
  <c r="BH58" i="17" s="1"/>
  <c r="AC58" i="17"/>
  <c r="BG58" i="17" s="1"/>
  <c r="AB58" i="17"/>
  <c r="BF58" i="17" s="1"/>
  <c r="AA58" i="17"/>
  <c r="BE58" i="17" s="1"/>
  <c r="Z58" i="17"/>
  <c r="BD58" i="17" s="1"/>
  <c r="AK57" i="17"/>
  <c r="AU57" i="17" s="1"/>
  <c r="AJ57" i="17"/>
  <c r="AT57" i="17" s="1"/>
  <c r="AI57" i="17"/>
  <c r="AH57" i="17"/>
  <c r="BL57" i="17" s="1"/>
  <c r="AG57" i="17"/>
  <c r="BK57" i="17" s="1"/>
  <c r="AF57" i="17"/>
  <c r="BJ57" i="17" s="1"/>
  <c r="AE57" i="17"/>
  <c r="BI57" i="17" s="1"/>
  <c r="AD57" i="17"/>
  <c r="BH57" i="17" s="1"/>
  <c r="AC57" i="17"/>
  <c r="BG57" i="17" s="1"/>
  <c r="AB57" i="17"/>
  <c r="BF57" i="17" s="1"/>
  <c r="AA57" i="17"/>
  <c r="BE57" i="17" s="1"/>
  <c r="Z57" i="17"/>
  <c r="BD57" i="17" s="1"/>
  <c r="AK56" i="17"/>
  <c r="AJ56" i="17"/>
  <c r="AT56" i="17" s="1"/>
  <c r="AI56" i="17"/>
  <c r="BM56" i="17" s="1"/>
  <c r="AH56" i="17"/>
  <c r="BL56" i="17" s="1"/>
  <c r="AG56" i="17"/>
  <c r="BK56" i="17" s="1"/>
  <c r="AF56" i="17"/>
  <c r="BJ56" i="17" s="1"/>
  <c r="AE56" i="17"/>
  <c r="BI56" i="17" s="1"/>
  <c r="AD56" i="17"/>
  <c r="BH56" i="17" s="1"/>
  <c r="AC56" i="17"/>
  <c r="BG56" i="17" s="1"/>
  <c r="AB56" i="17"/>
  <c r="BF56" i="17" s="1"/>
  <c r="AA56" i="17"/>
  <c r="BE56" i="17" s="1"/>
  <c r="Z56" i="17"/>
  <c r="BD56" i="17" s="1"/>
  <c r="AK55" i="17"/>
  <c r="AJ55" i="17"/>
  <c r="AT55" i="17" s="1"/>
  <c r="AI55" i="17"/>
  <c r="BM55" i="17" s="1"/>
  <c r="AH55" i="17"/>
  <c r="BL55" i="17" s="1"/>
  <c r="AG55" i="17"/>
  <c r="BK55" i="17" s="1"/>
  <c r="AF55" i="17"/>
  <c r="BJ55" i="17" s="1"/>
  <c r="AE55" i="17"/>
  <c r="BI55" i="17" s="1"/>
  <c r="AD55" i="17"/>
  <c r="BH55" i="17" s="1"/>
  <c r="AC55" i="17"/>
  <c r="BG55" i="17" s="1"/>
  <c r="AB55" i="17"/>
  <c r="BF55" i="17" s="1"/>
  <c r="AA55" i="17"/>
  <c r="BE55" i="17" s="1"/>
  <c r="Z55" i="17"/>
  <c r="BD55" i="17" s="1"/>
  <c r="AL54" i="17"/>
  <c r="AK54" i="17"/>
  <c r="AU54" i="17" s="1"/>
  <c r="AJ54" i="17"/>
  <c r="AT54" i="17" s="1"/>
  <c r="AI54" i="17"/>
  <c r="BM54" i="17" s="1"/>
  <c r="AH54" i="17"/>
  <c r="BL54" i="17" s="1"/>
  <c r="AG54" i="17"/>
  <c r="BK54" i="17" s="1"/>
  <c r="AF54" i="17"/>
  <c r="BJ54" i="17" s="1"/>
  <c r="AE54" i="17"/>
  <c r="BI54" i="17" s="1"/>
  <c r="AD54" i="17"/>
  <c r="BH54" i="17" s="1"/>
  <c r="AC54" i="17"/>
  <c r="BG54" i="17" s="1"/>
  <c r="AB54" i="17"/>
  <c r="BF54" i="17" s="1"/>
  <c r="AA54" i="17"/>
  <c r="BE54" i="17" s="1"/>
  <c r="Z54" i="17"/>
  <c r="BD54" i="17" s="1"/>
  <c r="AK53" i="17"/>
  <c r="AJ53" i="17"/>
  <c r="AT53" i="17" s="1"/>
  <c r="AI53" i="17"/>
  <c r="BM53" i="17" s="1"/>
  <c r="AH53" i="17"/>
  <c r="BL53" i="17" s="1"/>
  <c r="AG53" i="17"/>
  <c r="BK53" i="17" s="1"/>
  <c r="AF53" i="17"/>
  <c r="BJ53" i="17" s="1"/>
  <c r="AE53" i="17"/>
  <c r="BI53" i="17" s="1"/>
  <c r="AD53" i="17"/>
  <c r="BH53" i="17" s="1"/>
  <c r="AC53" i="17"/>
  <c r="BG53" i="17" s="1"/>
  <c r="AB53" i="17"/>
  <c r="BF53" i="17" s="1"/>
  <c r="AA53" i="17"/>
  <c r="BE53" i="17" s="1"/>
  <c r="Z53" i="17"/>
  <c r="BD53" i="17" s="1"/>
  <c r="AK52" i="17"/>
  <c r="AJ52" i="17"/>
  <c r="AT52" i="17" s="1"/>
  <c r="AI52" i="17"/>
  <c r="BM52" i="17" s="1"/>
  <c r="AH52" i="17"/>
  <c r="BL52" i="17" s="1"/>
  <c r="AG52" i="17"/>
  <c r="BK52" i="17" s="1"/>
  <c r="AF52" i="17"/>
  <c r="BJ52" i="17" s="1"/>
  <c r="AE52" i="17"/>
  <c r="BI52" i="17" s="1"/>
  <c r="AD52" i="17"/>
  <c r="BH52" i="17" s="1"/>
  <c r="AC52" i="17"/>
  <c r="BG52" i="17" s="1"/>
  <c r="AB52" i="17"/>
  <c r="BF52" i="17" s="1"/>
  <c r="AA52" i="17"/>
  <c r="BE52" i="17" s="1"/>
  <c r="Z52" i="17"/>
  <c r="BD52" i="17" s="1"/>
  <c r="AK51" i="17"/>
  <c r="AJ51" i="17"/>
  <c r="AT51" i="17" s="1"/>
  <c r="AI51" i="17"/>
  <c r="BM51" i="17" s="1"/>
  <c r="AH51" i="17"/>
  <c r="BL51" i="17" s="1"/>
  <c r="AG51" i="17"/>
  <c r="BK51" i="17" s="1"/>
  <c r="AF51" i="17"/>
  <c r="BJ51" i="17" s="1"/>
  <c r="AE51" i="17"/>
  <c r="BI51" i="17" s="1"/>
  <c r="AD51" i="17"/>
  <c r="BH51" i="17" s="1"/>
  <c r="AC51" i="17"/>
  <c r="BG51" i="17" s="1"/>
  <c r="AB51" i="17"/>
  <c r="BF51" i="17" s="1"/>
  <c r="AA51" i="17"/>
  <c r="BE51" i="17" s="1"/>
  <c r="Z51" i="17"/>
  <c r="BD51" i="17" s="1"/>
  <c r="AK50" i="17"/>
  <c r="AJ50" i="17"/>
  <c r="AT50" i="17" s="1"/>
  <c r="AI50" i="17"/>
  <c r="BM50" i="17" s="1"/>
  <c r="AH50" i="17"/>
  <c r="BL50" i="17" s="1"/>
  <c r="AG50" i="17"/>
  <c r="BK50" i="17" s="1"/>
  <c r="AF50" i="17"/>
  <c r="BJ50" i="17" s="1"/>
  <c r="AE50" i="17"/>
  <c r="BI50" i="17" s="1"/>
  <c r="AD50" i="17"/>
  <c r="BH50" i="17" s="1"/>
  <c r="AC50" i="17"/>
  <c r="BG50" i="17" s="1"/>
  <c r="AB50" i="17"/>
  <c r="BF50" i="17" s="1"/>
  <c r="AA50" i="17"/>
  <c r="BE50" i="17" s="1"/>
  <c r="Z50" i="17"/>
  <c r="BD50" i="17" s="1"/>
  <c r="AK49" i="17"/>
  <c r="AU49" i="17" s="1"/>
  <c r="AJ49" i="17"/>
  <c r="AT49" i="17" s="1"/>
  <c r="AI49" i="17"/>
  <c r="BM49" i="17" s="1"/>
  <c r="AH49" i="17"/>
  <c r="BL49" i="17" s="1"/>
  <c r="AG49" i="17"/>
  <c r="BK49" i="17" s="1"/>
  <c r="AF49" i="17"/>
  <c r="BJ49" i="17" s="1"/>
  <c r="AE49" i="17"/>
  <c r="BI49" i="17" s="1"/>
  <c r="AD49" i="17"/>
  <c r="BH49" i="17" s="1"/>
  <c r="AC49" i="17"/>
  <c r="BG49" i="17" s="1"/>
  <c r="AB49" i="17"/>
  <c r="BF49" i="17" s="1"/>
  <c r="AA49" i="17"/>
  <c r="BE49" i="17" s="1"/>
  <c r="Z49" i="17"/>
  <c r="BD49" i="17" s="1"/>
  <c r="AL48" i="17"/>
  <c r="AK48" i="17"/>
  <c r="AU48" i="17" s="1"/>
  <c r="AJ48" i="17"/>
  <c r="AT48" i="17" s="1"/>
  <c r="AI48" i="17"/>
  <c r="BM48" i="17" s="1"/>
  <c r="AH48" i="17"/>
  <c r="BL48" i="17" s="1"/>
  <c r="AG48" i="17"/>
  <c r="BK48" i="17" s="1"/>
  <c r="AF48" i="17"/>
  <c r="BJ48" i="17" s="1"/>
  <c r="AE48" i="17"/>
  <c r="BI48" i="17" s="1"/>
  <c r="AD48" i="17"/>
  <c r="BH48" i="17" s="1"/>
  <c r="AC48" i="17"/>
  <c r="BG48" i="17" s="1"/>
  <c r="AB48" i="17"/>
  <c r="BF48" i="17" s="1"/>
  <c r="AA48" i="17"/>
  <c r="BE48" i="17" s="1"/>
  <c r="Z48" i="17"/>
  <c r="BD48" i="17" s="1"/>
  <c r="AK47" i="17"/>
  <c r="AJ47" i="17"/>
  <c r="AT47" i="17" s="1"/>
  <c r="AI47" i="17"/>
  <c r="BM47" i="17" s="1"/>
  <c r="AH47" i="17"/>
  <c r="BL47" i="17" s="1"/>
  <c r="AG47" i="17"/>
  <c r="BK47" i="17" s="1"/>
  <c r="AF47" i="17"/>
  <c r="BJ47" i="17" s="1"/>
  <c r="AE47" i="17"/>
  <c r="BI47" i="17" s="1"/>
  <c r="AD47" i="17"/>
  <c r="BH47" i="17" s="1"/>
  <c r="AC47" i="17"/>
  <c r="BG47" i="17" s="1"/>
  <c r="AB47" i="17"/>
  <c r="BF47" i="17" s="1"/>
  <c r="AA47" i="17"/>
  <c r="Z47" i="17"/>
  <c r="BD47" i="17" s="1"/>
  <c r="AL46" i="17"/>
  <c r="AK46" i="17"/>
  <c r="AJ46" i="17"/>
  <c r="AT46" i="17" s="1"/>
  <c r="AI46" i="17"/>
  <c r="BM46" i="17" s="1"/>
  <c r="AH46" i="17"/>
  <c r="BL46" i="17" s="1"/>
  <c r="AG46" i="17"/>
  <c r="BK46" i="17" s="1"/>
  <c r="AF46" i="17"/>
  <c r="BJ46" i="17" s="1"/>
  <c r="AE46" i="17"/>
  <c r="BI46" i="17" s="1"/>
  <c r="AD46" i="17"/>
  <c r="BH46" i="17" s="1"/>
  <c r="AC46" i="17"/>
  <c r="BG46" i="17" s="1"/>
  <c r="AB46" i="17"/>
  <c r="BF46" i="17" s="1"/>
  <c r="AA46" i="17"/>
  <c r="BE46" i="17" s="1"/>
  <c r="Z46" i="17"/>
  <c r="BD46" i="17" s="1"/>
  <c r="AK45" i="17"/>
  <c r="AJ45" i="17"/>
  <c r="AT45" i="17" s="1"/>
  <c r="AI45" i="17"/>
  <c r="BM45" i="17" s="1"/>
  <c r="AH45" i="17"/>
  <c r="BL45" i="17" s="1"/>
  <c r="AG45" i="17"/>
  <c r="BK45" i="17" s="1"/>
  <c r="AF45" i="17"/>
  <c r="BJ45" i="17" s="1"/>
  <c r="AE45" i="17"/>
  <c r="BI45" i="17" s="1"/>
  <c r="AD45" i="17"/>
  <c r="BH45" i="17" s="1"/>
  <c r="AC45" i="17"/>
  <c r="BG45" i="17" s="1"/>
  <c r="AB45" i="17"/>
  <c r="BF45" i="17" s="1"/>
  <c r="AA45" i="17"/>
  <c r="BE45" i="17" s="1"/>
  <c r="Z45" i="17"/>
  <c r="BD45" i="17" s="1"/>
  <c r="AK44" i="17"/>
  <c r="AJ44" i="17"/>
  <c r="AT44" i="17" s="1"/>
  <c r="AI44" i="17"/>
  <c r="BM44" i="17" s="1"/>
  <c r="AH44" i="17"/>
  <c r="BL44" i="17" s="1"/>
  <c r="AG44" i="17"/>
  <c r="BK44" i="17" s="1"/>
  <c r="AF44" i="17"/>
  <c r="BJ44" i="17" s="1"/>
  <c r="AE44" i="17"/>
  <c r="BI44" i="17" s="1"/>
  <c r="AD44" i="17"/>
  <c r="BH44" i="17" s="1"/>
  <c r="AC44" i="17"/>
  <c r="BG44" i="17" s="1"/>
  <c r="AB44" i="17"/>
  <c r="BF44" i="17" s="1"/>
  <c r="AA44" i="17"/>
  <c r="BE44" i="17" s="1"/>
  <c r="Z44" i="17"/>
  <c r="BD44" i="17" s="1"/>
  <c r="AK43" i="17"/>
  <c r="AJ43" i="17"/>
  <c r="AT43" i="17" s="1"/>
  <c r="AI43" i="17"/>
  <c r="BM43" i="17" s="1"/>
  <c r="AH43" i="17"/>
  <c r="BL43" i="17" s="1"/>
  <c r="AG43" i="17"/>
  <c r="BK43" i="17" s="1"/>
  <c r="AF43" i="17"/>
  <c r="BJ43" i="17" s="1"/>
  <c r="AE43" i="17"/>
  <c r="BI43" i="17" s="1"/>
  <c r="AD43" i="17"/>
  <c r="BH43" i="17" s="1"/>
  <c r="AC43" i="17"/>
  <c r="BG43" i="17" s="1"/>
  <c r="AB43" i="17"/>
  <c r="BF43" i="17" s="1"/>
  <c r="AA43" i="17"/>
  <c r="BE43" i="17" s="1"/>
  <c r="Z43" i="17"/>
  <c r="BD43" i="17" s="1"/>
  <c r="AK42" i="17"/>
  <c r="AJ42" i="17"/>
  <c r="AT42" i="17" s="1"/>
  <c r="AI42" i="17"/>
  <c r="BM42" i="17" s="1"/>
  <c r="AH42" i="17"/>
  <c r="BL42" i="17" s="1"/>
  <c r="AG42" i="17"/>
  <c r="BK42" i="17" s="1"/>
  <c r="AF42" i="17"/>
  <c r="BJ42" i="17" s="1"/>
  <c r="AE42" i="17"/>
  <c r="BI42" i="17" s="1"/>
  <c r="AD42" i="17"/>
  <c r="BH42" i="17" s="1"/>
  <c r="AC42" i="17"/>
  <c r="BG42" i="17" s="1"/>
  <c r="AB42" i="17"/>
  <c r="BF42" i="17" s="1"/>
  <c r="AA42" i="17"/>
  <c r="BE42" i="17" s="1"/>
  <c r="Z42" i="17"/>
  <c r="BD42" i="17" s="1"/>
  <c r="AK41" i="17"/>
  <c r="AJ41" i="17"/>
  <c r="AT41" i="17" s="1"/>
  <c r="AI41" i="17"/>
  <c r="BM41" i="17" s="1"/>
  <c r="AH41" i="17"/>
  <c r="BL41" i="17" s="1"/>
  <c r="AG41" i="17"/>
  <c r="BK41" i="17" s="1"/>
  <c r="AF41" i="17"/>
  <c r="BJ41" i="17" s="1"/>
  <c r="AE41" i="17"/>
  <c r="BI41" i="17" s="1"/>
  <c r="AD41" i="17"/>
  <c r="BH41" i="17" s="1"/>
  <c r="AC41" i="17"/>
  <c r="BG41" i="17" s="1"/>
  <c r="AB41" i="17"/>
  <c r="BF41" i="17" s="1"/>
  <c r="AA41" i="17"/>
  <c r="BE41" i="17" s="1"/>
  <c r="Z41" i="17"/>
  <c r="BD41" i="17" s="1"/>
  <c r="AK40" i="17"/>
  <c r="AJ40" i="17"/>
  <c r="AT40" i="17" s="1"/>
  <c r="AI40" i="17"/>
  <c r="BM40" i="17" s="1"/>
  <c r="AH40" i="17"/>
  <c r="BL40" i="17" s="1"/>
  <c r="AG40" i="17"/>
  <c r="BK40" i="17" s="1"/>
  <c r="AF40" i="17"/>
  <c r="BJ40" i="17" s="1"/>
  <c r="AE40" i="17"/>
  <c r="BI40" i="17" s="1"/>
  <c r="AD40" i="17"/>
  <c r="BH40" i="17" s="1"/>
  <c r="AC40" i="17"/>
  <c r="BG40" i="17" s="1"/>
  <c r="AB40" i="17"/>
  <c r="BF40" i="17" s="1"/>
  <c r="AA40" i="17"/>
  <c r="BE40" i="17" s="1"/>
  <c r="Z40" i="17"/>
  <c r="BD40" i="17" s="1"/>
  <c r="AL39" i="17"/>
  <c r="AK39" i="17"/>
  <c r="AU39" i="17" s="1"/>
  <c r="AJ39" i="17"/>
  <c r="AT39" i="17" s="1"/>
  <c r="AI39" i="17"/>
  <c r="BM39" i="17" s="1"/>
  <c r="AH39" i="17"/>
  <c r="BL39" i="17" s="1"/>
  <c r="AG39" i="17"/>
  <c r="BK39" i="17" s="1"/>
  <c r="AF39" i="17"/>
  <c r="BJ39" i="17" s="1"/>
  <c r="AE39" i="17"/>
  <c r="BI39" i="17" s="1"/>
  <c r="AD39" i="17"/>
  <c r="BH39" i="17" s="1"/>
  <c r="AC39" i="17"/>
  <c r="BG39" i="17" s="1"/>
  <c r="AB39" i="17"/>
  <c r="BF39" i="17" s="1"/>
  <c r="AA39" i="17"/>
  <c r="BE39" i="17" s="1"/>
  <c r="Z39" i="17"/>
  <c r="BD39" i="17" s="1"/>
  <c r="AK38" i="17"/>
  <c r="AJ38" i="17"/>
  <c r="AT38" i="17" s="1"/>
  <c r="AI38" i="17"/>
  <c r="BM38" i="17" s="1"/>
  <c r="AH38" i="17"/>
  <c r="BL38" i="17" s="1"/>
  <c r="AG38" i="17"/>
  <c r="BK38" i="17" s="1"/>
  <c r="AF38" i="17"/>
  <c r="BJ38" i="17" s="1"/>
  <c r="AE38" i="17"/>
  <c r="BI38" i="17" s="1"/>
  <c r="AD38" i="17"/>
  <c r="BH38" i="17" s="1"/>
  <c r="AC38" i="17"/>
  <c r="BG38" i="17" s="1"/>
  <c r="AB38" i="17"/>
  <c r="BF38" i="17" s="1"/>
  <c r="AA38" i="17"/>
  <c r="BE38" i="17" s="1"/>
  <c r="Z38" i="17"/>
  <c r="BD38" i="17" s="1"/>
  <c r="AK37" i="17"/>
  <c r="AJ37" i="17"/>
  <c r="AT37" i="17" s="1"/>
  <c r="AI37" i="17"/>
  <c r="BM37" i="17" s="1"/>
  <c r="AH37" i="17"/>
  <c r="BL37" i="17" s="1"/>
  <c r="AG37" i="17"/>
  <c r="BK37" i="17" s="1"/>
  <c r="AF37" i="17"/>
  <c r="BJ37" i="17" s="1"/>
  <c r="AE37" i="17"/>
  <c r="BI37" i="17" s="1"/>
  <c r="AD37" i="17"/>
  <c r="BH37" i="17" s="1"/>
  <c r="AC37" i="17"/>
  <c r="BG37" i="17" s="1"/>
  <c r="AB37" i="17"/>
  <c r="BF37" i="17" s="1"/>
  <c r="AA37" i="17"/>
  <c r="BE37" i="17" s="1"/>
  <c r="Z37" i="17"/>
  <c r="BD37" i="17" s="1"/>
  <c r="AK36" i="17"/>
  <c r="AJ36" i="17"/>
  <c r="AT36" i="17" s="1"/>
  <c r="AI36" i="17"/>
  <c r="BM36" i="17" s="1"/>
  <c r="AH36" i="17"/>
  <c r="BL36" i="17" s="1"/>
  <c r="AG36" i="17"/>
  <c r="BK36" i="17" s="1"/>
  <c r="AF36" i="17"/>
  <c r="BJ36" i="17" s="1"/>
  <c r="AE36" i="17"/>
  <c r="BI36" i="17" s="1"/>
  <c r="AD36" i="17"/>
  <c r="BH36" i="17" s="1"/>
  <c r="AC36" i="17"/>
  <c r="BG36" i="17" s="1"/>
  <c r="AB36" i="17"/>
  <c r="BF36" i="17" s="1"/>
  <c r="AA36" i="17"/>
  <c r="BE36" i="17" s="1"/>
  <c r="Z36" i="17"/>
  <c r="BD36" i="17" s="1"/>
  <c r="AK35" i="17"/>
  <c r="AU35" i="17" s="1"/>
  <c r="AJ35" i="17"/>
  <c r="AT35" i="17" s="1"/>
  <c r="AI35" i="17"/>
  <c r="BM35" i="17" s="1"/>
  <c r="AH35" i="17"/>
  <c r="BL35" i="17" s="1"/>
  <c r="AG35" i="17"/>
  <c r="BK35" i="17" s="1"/>
  <c r="AF35" i="17"/>
  <c r="BJ35" i="17" s="1"/>
  <c r="AE35" i="17"/>
  <c r="BI35" i="17" s="1"/>
  <c r="AD35" i="17"/>
  <c r="BH35" i="17" s="1"/>
  <c r="AC35" i="17"/>
  <c r="BG35" i="17" s="1"/>
  <c r="AB35" i="17"/>
  <c r="BF35" i="17" s="1"/>
  <c r="AA35" i="17"/>
  <c r="BE35" i="17" s="1"/>
  <c r="Z35" i="17"/>
  <c r="BD35" i="17" s="1"/>
  <c r="AL34" i="17"/>
  <c r="AK34" i="17"/>
  <c r="AJ34" i="17"/>
  <c r="AT34" i="17" s="1"/>
  <c r="AI34" i="17"/>
  <c r="BM34" i="17" s="1"/>
  <c r="AH34" i="17"/>
  <c r="BL34" i="17" s="1"/>
  <c r="AG34" i="17"/>
  <c r="BK34" i="17" s="1"/>
  <c r="AF34" i="17"/>
  <c r="BJ34" i="17" s="1"/>
  <c r="AE34" i="17"/>
  <c r="BI34" i="17" s="1"/>
  <c r="AD34" i="17"/>
  <c r="BH34" i="17" s="1"/>
  <c r="AC34" i="17"/>
  <c r="BG34" i="17" s="1"/>
  <c r="AB34" i="17"/>
  <c r="BF34" i="17" s="1"/>
  <c r="AA34" i="17"/>
  <c r="BE34" i="17" s="1"/>
  <c r="Z34" i="17"/>
  <c r="BD34" i="17" s="1"/>
  <c r="AK33" i="17"/>
  <c r="AJ33" i="17"/>
  <c r="AT33" i="17" s="1"/>
  <c r="AI33" i="17"/>
  <c r="BM33" i="17" s="1"/>
  <c r="AH33" i="17"/>
  <c r="BL33" i="17" s="1"/>
  <c r="AG33" i="17"/>
  <c r="BK33" i="17" s="1"/>
  <c r="AF33" i="17"/>
  <c r="BJ33" i="17" s="1"/>
  <c r="AE33" i="17"/>
  <c r="BI33" i="17" s="1"/>
  <c r="AD33" i="17"/>
  <c r="BH33" i="17" s="1"/>
  <c r="AC33" i="17"/>
  <c r="BG33" i="17" s="1"/>
  <c r="AB33" i="17"/>
  <c r="BF33" i="17" s="1"/>
  <c r="AA33" i="17"/>
  <c r="BE33" i="17" s="1"/>
  <c r="Z33" i="17"/>
  <c r="AK32" i="17"/>
  <c r="AJ32" i="17"/>
  <c r="AT32" i="17" s="1"/>
  <c r="AI32" i="17"/>
  <c r="BM32" i="17" s="1"/>
  <c r="AH32" i="17"/>
  <c r="BL32" i="17" s="1"/>
  <c r="AG32" i="17"/>
  <c r="BK32" i="17" s="1"/>
  <c r="AF32" i="17"/>
  <c r="BJ32" i="17" s="1"/>
  <c r="AE32" i="17"/>
  <c r="BI32" i="17" s="1"/>
  <c r="AD32" i="17"/>
  <c r="BH32" i="17" s="1"/>
  <c r="AC32" i="17"/>
  <c r="BG32" i="17" s="1"/>
  <c r="AB32" i="17"/>
  <c r="BF32" i="17" s="1"/>
  <c r="AA32" i="17"/>
  <c r="BE32" i="17" s="1"/>
  <c r="Z32" i="17"/>
  <c r="BD32" i="17" s="1"/>
  <c r="AL31" i="17"/>
  <c r="AK31" i="17"/>
  <c r="AU31" i="17" s="1"/>
  <c r="AJ31" i="17"/>
  <c r="AT31" i="17" s="1"/>
  <c r="AI31" i="17"/>
  <c r="BM31" i="17" s="1"/>
  <c r="AH31" i="17"/>
  <c r="BL31" i="17" s="1"/>
  <c r="AG31" i="17"/>
  <c r="BK31" i="17" s="1"/>
  <c r="AF31" i="17"/>
  <c r="BJ31" i="17" s="1"/>
  <c r="AE31" i="17"/>
  <c r="BI31" i="17" s="1"/>
  <c r="AD31" i="17"/>
  <c r="BH31" i="17" s="1"/>
  <c r="AC31" i="17"/>
  <c r="BG31" i="17" s="1"/>
  <c r="AB31" i="17"/>
  <c r="BF31" i="17" s="1"/>
  <c r="AA31" i="17"/>
  <c r="BE31" i="17" s="1"/>
  <c r="Z31" i="17"/>
  <c r="BD31" i="17" s="1"/>
  <c r="AK30" i="17"/>
  <c r="AJ30" i="17"/>
  <c r="AT30" i="17" s="1"/>
  <c r="AI30" i="17"/>
  <c r="BM30" i="17" s="1"/>
  <c r="AH30" i="17"/>
  <c r="BL30" i="17" s="1"/>
  <c r="AG30" i="17"/>
  <c r="BK30" i="17" s="1"/>
  <c r="AF30" i="17"/>
  <c r="BJ30" i="17" s="1"/>
  <c r="AE30" i="17"/>
  <c r="BI30" i="17" s="1"/>
  <c r="AD30" i="17"/>
  <c r="BH30" i="17" s="1"/>
  <c r="AC30" i="17"/>
  <c r="BG30" i="17" s="1"/>
  <c r="AB30" i="17"/>
  <c r="BF30" i="17" s="1"/>
  <c r="AA30" i="17"/>
  <c r="BE30" i="17" s="1"/>
  <c r="Z30" i="17"/>
  <c r="BD30" i="17" s="1"/>
  <c r="AK29" i="17"/>
  <c r="AJ29" i="17"/>
  <c r="AT29" i="17" s="1"/>
  <c r="AI29" i="17"/>
  <c r="BM29" i="17" s="1"/>
  <c r="AH29" i="17"/>
  <c r="BL29" i="17" s="1"/>
  <c r="AG29" i="17"/>
  <c r="BK29" i="17" s="1"/>
  <c r="AF29" i="17"/>
  <c r="BJ29" i="17" s="1"/>
  <c r="AE29" i="17"/>
  <c r="BI29" i="17" s="1"/>
  <c r="AD29" i="17"/>
  <c r="BH29" i="17" s="1"/>
  <c r="AC29" i="17"/>
  <c r="BG29" i="17" s="1"/>
  <c r="AB29" i="17"/>
  <c r="BF29" i="17" s="1"/>
  <c r="AA29" i="17"/>
  <c r="BE29" i="17" s="1"/>
  <c r="Z29" i="17"/>
  <c r="BD29" i="17" s="1"/>
  <c r="AK28" i="17"/>
  <c r="AJ28" i="17"/>
  <c r="AT28" i="17" s="1"/>
  <c r="AI28" i="17"/>
  <c r="BM28" i="17" s="1"/>
  <c r="AH28" i="17"/>
  <c r="BL28" i="17" s="1"/>
  <c r="AG28" i="17"/>
  <c r="BK28" i="17" s="1"/>
  <c r="AF28" i="17"/>
  <c r="BJ28" i="17" s="1"/>
  <c r="AE28" i="17"/>
  <c r="BI28" i="17" s="1"/>
  <c r="AD28" i="17"/>
  <c r="BH28" i="17" s="1"/>
  <c r="AC28" i="17"/>
  <c r="BG28" i="17" s="1"/>
  <c r="AB28" i="17"/>
  <c r="BF28" i="17" s="1"/>
  <c r="AA28" i="17"/>
  <c r="BE28" i="17" s="1"/>
  <c r="Z28" i="17"/>
  <c r="BD28" i="17" s="1"/>
  <c r="AK27" i="17"/>
  <c r="AU27" i="17" s="1"/>
  <c r="AJ27" i="17"/>
  <c r="AT27" i="17" s="1"/>
  <c r="AI27" i="17"/>
  <c r="BM27" i="17" s="1"/>
  <c r="AH27" i="17"/>
  <c r="BL27" i="17" s="1"/>
  <c r="AG27" i="17"/>
  <c r="BK27" i="17" s="1"/>
  <c r="AF27" i="17"/>
  <c r="BJ27" i="17" s="1"/>
  <c r="AE27" i="17"/>
  <c r="BI27" i="17" s="1"/>
  <c r="AD27" i="17"/>
  <c r="BH27" i="17" s="1"/>
  <c r="AC27" i="17"/>
  <c r="BG27" i="17" s="1"/>
  <c r="AB27" i="17"/>
  <c r="BF27" i="17" s="1"/>
  <c r="AA27" i="17"/>
  <c r="BE27" i="17" s="1"/>
  <c r="Z27" i="17"/>
  <c r="BD27" i="17" s="1"/>
  <c r="AL26" i="17"/>
  <c r="AK26" i="17"/>
  <c r="AJ26" i="17"/>
  <c r="AT26" i="17" s="1"/>
  <c r="AI26" i="17"/>
  <c r="BM26" i="17" s="1"/>
  <c r="AH26" i="17"/>
  <c r="BL26" i="17" s="1"/>
  <c r="AG26" i="17"/>
  <c r="BK26" i="17" s="1"/>
  <c r="AF26" i="17"/>
  <c r="BJ26" i="17" s="1"/>
  <c r="AE26" i="17"/>
  <c r="BI26" i="17" s="1"/>
  <c r="AD26" i="17"/>
  <c r="BH26" i="17" s="1"/>
  <c r="AC26" i="17"/>
  <c r="BG26" i="17" s="1"/>
  <c r="AB26" i="17"/>
  <c r="BF26" i="17" s="1"/>
  <c r="AA26" i="17"/>
  <c r="BE26" i="17" s="1"/>
  <c r="Z26" i="17"/>
  <c r="BD26" i="17" s="1"/>
  <c r="AK25" i="17"/>
  <c r="AJ25" i="17"/>
  <c r="AT25" i="17" s="1"/>
  <c r="AI25" i="17"/>
  <c r="BM25" i="17" s="1"/>
  <c r="AH25" i="17"/>
  <c r="BL25" i="17" s="1"/>
  <c r="AG25" i="17"/>
  <c r="BK25" i="17" s="1"/>
  <c r="AF25" i="17"/>
  <c r="BJ25" i="17" s="1"/>
  <c r="AE25" i="17"/>
  <c r="BI25" i="17" s="1"/>
  <c r="AD25" i="17"/>
  <c r="BH25" i="17" s="1"/>
  <c r="AC25" i="17"/>
  <c r="BG25" i="17" s="1"/>
  <c r="AB25" i="17"/>
  <c r="BF25" i="17" s="1"/>
  <c r="AA25" i="17"/>
  <c r="BE25" i="17" s="1"/>
  <c r="Z25" i="17"/>
  <c r="BD25" i="17" s="1"/>
  <c r="AK24" i="17"/>
  <c r="AJ24" i="17"/>
  <c r="AT24" i="17" s="1"/>
  <c r="AI24" i="17"/>
  <c r="BM24" i="17" s="1"/>
  <c r="AH24" i="17"/>
  <c r="BL24" i="17" s="1"/>
  <c r="AG24" i="17"/>
  <c r="BK24" i="17" s="1"/>
  <c r="AF24" i="17"/>
  <c r="BJ24" i="17" s="1"/>
  <c r="AE24" i="17"/>
  <c r="BI24" i="17" s="1"/>
  <c r="AD24" i="17"/>
  <c r="BH24" i="17" s="1"/>
  <c r="AC24" i="17"/>
  <c r="BG24" i="17" s="1"/>
  <c r="AB24" i="17"/>
  <c r="BF24" i="17" s="1"/>
  <c r="AA24" i="17"/>
  <c r="BE24" i="17" s="1"/>
  <c r="Z24" i="17"/>
  <c r="AM23" i="17"/>
  <c r="AW23" i="17" s="1"/>
  <c r="AL23" i="17"/>
  <c r="AV23" i="17" s="1"/>
  <c r="AK23" i="17"/>
  <c r="AJ23" i="17"/>
  <c r="AT23" i="17" s="1"/>
  <c r="AI23" i="17"/>
  <c r="BM23" i="17" s="1"/>
  <c r="AH23" i="17"/>
  <c r="BL23" i="17" s="1"/>
  <c r="AG23" i="17"/>
  <c r="BK23" i="17" s="1"/>
  <c r="AF23" i="17"/>
  <c r="BJ23" i="17" s="1"/>
  <c r="AE23" i="17"/>
  <c r="BI23" i="17" s="1"/>
  <c r="AD23" i="17"/>
  <c r="BH23" i="17" s="1"/>
  <c r="AC23" i="17"/>
  <c r="BG23" i="17" s="1"/>
  <c r="AB23" i="17"/>
  <c r="BF23" i="17" s="1"/>
  <c r="AA23" i="17"/>
  <c r="BE23" i="17" s="1"/>
  <c r="Z23" i="17"/>
  <c r="BD23" i="17" s="1"/>
  <c r="AK22" i="17"/>
  <c r="AJ22" i="17"/>
  <c r="AT22" i="17" s="1"/>
  <c r="AI22" i="17"/>
  <c r="BM22" i="17" s="1"/>
  <c r="AH22" i="17"/>
  <c r="BL22" i="17" s="1"/>
  <c r="AG22" i="17"/>
  <c r="BK22" i="17" s="1"/>
  <c r="AF22" i="17"/>
  <c r="BJ22" i="17" s="1"/>
  <c r="AE22" i="17"/>
  <c r="BI22" i="17" s="1"/>
  <c r="AD22" i="17"/>
  <c r="BH22" i="17" s="1"/>
  <c r="AC22" i="17"/>
  <c r="BG22" i="17" s="1"/>
  <c r="AB22" i="17"/>
  <c r="BF22" i="17" s="1"/>
  <c r="AA22" i="17"/>
  <c r="BE22" i="17" s="1"/>
  <c r="Z22" i="17"/>
  <c r="BD22" i="17" s="1"/>
  <c r="AK21" i="17"/>
  <c r="AJ21" i="17"/>
  <c r="AT21" i="17" s="1"/>
  <c r="AI21" i="17"/>
  <c r="BM21" i="17" s="1"/>
  <c r="AH21" i="17"/>
  <c r="BL21" i="17" s="1"/>
  <c r="AG21" i="17"/>
  <c r="BK21" i="17" s="1"/>
  <c r="AF21" i="17"/>
  <c r="BJ21" i="17" s="1"/>
  <c r="AE21" i="17"/>
  <c r="BI21" i="17" s="1"/>
  <c r="AD21" i="17"/>
  <c r="BH21" i="17" s="1"/>
  <c r="AC21" i="17"/>
  <c r="BG21" i="17" s="1"/>
  <c r="AB21" i="17"/>
  <c r="BF21" i="17" s="1"/>
  <c r="AA21" i="17"/>
  <c r="BE21" i="17" s="1"/>
  <c r="Z21" i="17"/>
  <c r="BD21" i="17" s="1"/>
  <c r="AL20" i="17"/>
  <c r="AV20" i="17" s="1"/>
  <c r="AK20" i="17"/>
  <c r="AU20" i="17" s="1"/>
  <c r="AJ20" i="17"/>
  <c r="AT20" i="17" s="1"/>
  <c r="AI20" i="17"/>
  <c r="AH20" i="17"/>
  <c r="BL20" i="17" s="1"/>
  <c r="AG20" i="17"/>
  <c r="BK20" i="17" s="1"/>
  <c r="AF20" i="17"/>
  <c r="BJ20" i="17" s="1"/>
  <c r="AE20" i="17"/>
  <c r="BI20" i="17" s="1"/>
  <c r="AD20" i="17"/>
  <c r="BH20" i="17" s="1"/>
  <c r="AC20" i="17"/>
  <c r="BG20" i="17" s="1"/>
  <c r="AB20" i="17"/>
  <c r="BF20" i="17" s="1"/>
  <c r="AA20" i="17"/>
  <c r="BE20" i="17" s="1"/>
  <c r="Z20" i="17"/>
  <c r="BD20" i="17" s="1"/>
  <c r="AK19" i="17"/>
  <c r="AU19" i="17" s="1"/>
  <c r="AJ19" i="17"/>
  <c r="AT19" i="17" s="1"/>
  <c r="AI19" i="17"/>
  <c r="BM19" i="17" s="1"/>
  <c r="AH19" i="17"/>
  <c r="BL19" i="17" s="1"/>
  <c r="AG19" i="17"/>
  <c r="BK19" i="17" s="1"/>
  <c r="AF19" i="17"/>
  <c r="BJ19" i="17" s="1"/>
  <c r="AE19" i="17"/>
  <c r="BI19" i="17" s="1"/>
  <c r="AD19" i="17"/>
  <c r="BH19" i="17" s="1"/>
  <c r="AC19" i="17"/>
  <c r="BG19" i="17" s="1"/>
  <c r="AB19" i="17"/>
  <c r="BF19" i="17" s="1"/>
  <c r="AA19" i="17"/>
  <c r="BE19" i="17" s="1"/>
  <c r="Z19" i="17"/>
  <c r="BD19" i="17" s="1"/>
  <c r="AK18" i="17"/>
  <c r="AU18" i="17" s="1"/>
  <c r="AJ18" i="17"/>
  <c r="AT18" i="17" s="1"/>
  <c r="AI18" i="17"/>
  <c r="BM18" i="17" s="1"/>
  <c r="AH18" i="17"/>
  <c r="BL18" i="17" s="1"/>
  <c r="AG18" i="17"/>
  <c r="BK18" i="17" s="1"/>
  <c r="AF18" i="17"/>
  <c r="BJ18" i="17" s="1"/>
  <c r="AE18" i="17"/>
  <c r="BI18" i="17" s="1"/>
  <c r="AD18" i="17"/>
  <c r="BH18" i="17" s="1"/>
  <c r="AC18" i="17"/>
  <c r="BG18" i="17" s="1"/>
  <c r="AB18" i="17"/>
  <c r="BF18" i="17" s="1"/>
  <c r="AA18" i="17"/>
  <c r="BE18" i="17" s="1"/>
  <c r="Z18" i="17"/>
  <c r="BD18" i="17" s="1"/>
  <c r="AK17" i="17"/>
  <c r="AJ17" i="17"/>
  <c r="AT17" i="17" s="1"/>
  <c r="AI17" i="17"/>
  <c r="BM17" i="17" s="1"/>
  <c r="AH17" i="17"/>
  <c r="BL17" i="17" s="1"/>
  <c r="AG17" i="17"/>
  <c r="BK17" i="17" s="1"/>
  <c r="AF17" i="17"/>
  <c r="BJ17" i="17" s="1"/>
  <c r="AE17" i="17"/>
  <c r="BI17" i="17" s="1"/>
  <c r="AD17" i="17"/>
  <c r="BH17" i="17" s="1"/>
  <c r="AC17" i="17"/>
  <c r="BG17" i="17" s="1"/>
  <c r="AB17" i="17"/>
  <c r="BF17" i="17" s="1"/>
  <c r="AA17" i="17"/>
  <c r="BE17" i="17" s="1"/>
  <c r="Z17" i="17"/>
  <c r="BD17" i="17" s="1"/>
  <c r="AL16" i="17"/>
  <c r="AV16" i="17" s="1"/>
  <c r="AK16" i="17"/>
  <c r="AU16" i="17" s="1"/>
  <c r="AJ16" i="17"/>
  <c r="AT16" i="17" s="1"/>
  <c r="AI16" i="17"/>
  <c r="BM16" i="17" s="1"/>
  <c r="AH16" i="17"/>
  <c r="BL16" i="17" s="1"/>
  <c r="AG16" i="17"/>
  <c r="BK16" i="17" s="1"/>
  <c r="AF16" i="17"/>
  <c r="BJ16" i="17" s="1"/>
  <c r="AE16" i="17"/>
  <c r="BI16" i="17" s="1"/>
  <c r="AD16" i="17"/>
  <c r="BH16" i="17" s="1"/>
  <c r="AC16" i="17"/>
  <c r="BG16" i="17" s="1"/>
  <c r="AB16" i="17"/>
  <c r="BF16" i="17" s="1"/>
  <c r="AA16" i="17"/>
  <c r="BE16" i="17" s="1"/>
  <c r="Z16" i="17"/>
  <c r="BD16" i="17" s="1"/>
  <c r="AK15" i="17"/>
  <c r="AJ15" i="17"/>
  <c r="AT15" i="17" s="1"/>
  <c r="AI15" i="17"/>
  <c r="BM15" i="17" s="1"/>
  <c r="AH15" i="17"/>
  <c r="BL15" i="17" s="1"/>
  <c r="AG15" i="17"/>
  <c r="BK15" i="17" s="1"/>
  <c r="AF15" i="17"/>
  <c r="BJ15" i="17" s="1"/>
  <c r="AE15" i="17"/>
  <c r="BI15" i="17" s="1"/>
  <c r="AD15" i="17"/>
  <c r="BH15" i="17" s="1"/>
  <c r="AC15" i="17"/>
  <c r="BG15" i="17" s="1"/>
  <c r="AB15" i="17"/>
  <c r="BF15" i="17" s="1"/>
  <c r="AA15" i="17"/>
  <c r="BE15" i="17" s="1"/>
  <c r="Z15" i="17"/>
  <c r="BD15" i="17" s="1"/>
  <c r="AL14" i="17"/>
  <c r="AK14" i="17"/>
  <c r="AJ14" i="17"/>
  <c r="AT14" i="17" s="1"/>
  <c r="AI14" i="17"/>
  <c r="BM14" i="17" s="1"/>
  <c r="AH14" i="17"/>
  <c r="BL14" i="17" s="1"/>
  <c r="AG14" i="17"/>
  <c r="BK14" i="17" s="1"/>
  <c r="AF14" i="17"/>
  <c r="BJ14" i="17" s="1"/>
  <c r="AE14" i="17"/>
  <c r="BI14" i="17" s="1"/>
  <c r="AD14" i="17"/>
  <c r="BH14" i="17" s="1"/>
  <c r="AC14" i="17"/>
  <c r="BG14" i="17" s="1"/>
  <c r="AB14" i="17"/>
  <c r="BF14" i="17" s="1"/>
  <c r="AA14" i="17"/>
  <c r="BE14" i="17" s="1"/>
  <c r="Z14" i="17"/>
  <c r="BD14" i="17" s="1"/>
  <c r="AK13" i="17"/>
  <c r="AJ13" i="17"/>
  <c r="AT13" i="17" s="1"/>
  <c r="AI13" i="17"/>
  <c r="BM13" i="17" s="1"/>
  <c r="AH13" i="17"/>
  <c r="BL13" i="17" s="1"/>
  <c r="AG13" i="17"/>
  <c r="BK13" i="17" s="1"/>
  <c r="AF13" i="17"/>
  <c r="BJ13" i="17" s="1"/>
  <c r="AE13" i="17"/>
  <c r="BI13" i="17" s="1"/>
  <c r="AD13" i="17"/>
  <c r="BH13" i="17" s="1"/>
  <c r="AC13" i="17"/>
  <c r="BG13" i="17" s="1"/>
  <c r="AB13" i="17"/>
  <c r="BF13" i="17" s="1"/>
  <c r="AA13" i="17"/>
  <c r="BE13" i="17" s="1"/>
  <c r="Z13" i="17"/>
  <c r="BD13" i="17" s="1"/>
  <c r="AK12" i="17"/>
  <c r="AU12" i="17" s="1"/>
  <c r="AJ12" i="17"/>
  <c r="AT12" i="17" s="1"/>
  <c r="AI12" i="17"/>
  <c r="BM12" i="17" s="1"/>
  <c r="AH12" i="17"/>
  <c r="BL12" i="17" s="1"/>
  <c r="AG12" i="17"/>
  <c r="BK12" i="17" s="1"/>
  <c r="AF12" i="17"/>
  <c r="BJ12" i="17" s="1"/>
  <c r="AE12" i="17"/>
  <c r="BI12" i="17" s="1"/>
  <c r="AD12" i="17"/>
  <c r="BH12" i="17" s="1"/>
  <c r="AC12" i="17"/>
  <c r="BG12" i="17" s="1"/>
  <c r="AB12" i="17"/>
  <c r="BF12" i="17" s="1"/>
  <c r="AA12" i="17"/>
  <c r="BE12" i="17" s="1"/>
  <c r="Z12" i="17"/>
  <c r="BD12" i="17" s="1"/>
  <c r="AL11" i="17"/>
  <c r="AK11" i="17"/>
  <c r="AU11" i="17" s="1"/>
  <c r="AJ11" i="17"/>
  <c r="AT11" i="17" s="1"/>
  <c r="AI11" i="17"/>
  <c r="BM11" i="17" s="1"/>
  <c r="AH11" i="17"/>
  <c r="BL11" i="17" s="1"/>
  <c r="AG11" i="17"/>
  <c r="BK11" i="17" s="1"/>
  <c r="AF11" i="17"/>
  <c r="BJ11" i="17" s="1"/>
  <c r="AE11" i="17"/>
  <c r="BI11" i="17" s="1"/>
  <c r="AD11" i="17"/>
  <c r="BH11" i="17" s="1"/>
  <c r="AC11" i="17"/>
  <c r="BG11" i="17" s="1"/>
  <c r="AB11" i="17"/>
  <c r="BF11" i="17" s="1"/>
  <c r="AA11" i="17"/>
  <c r="BE11" i="17" s="1"/>
  <c r="Z11" i="17"/>
  <c r="BD11" i="17" s="1"/>
  <c r="AK10" i="17"/>
  <c r="AJ10" i="17"/>
  <c r="AT10" i="17" s="1"/>
  <c r="AI10" i="17"/>
  <c r="BM10" i="17" s="1"/>
  <c r="AH10" i="17"/>
  <c r="BL10" i="17" s="1"/>
  <c r="AG10" i="17"/>
  <c r="BK10" i="17" s="1"/>
  <c r="AF10" i="17"/>
  <c r="BJ10" i="17" s="1"/>
  <c r="AE10" i="17"/>
  <c r="BI10" i="17" s="1"/>
  <c r="AD10" i="17"/>
  <c r="BH10" i="17" s="1"/>
  <c r="AC10" i="17"/>
  <c r="BG10" i="17" s="1"/>
  <c r="AB10" i="17"/>
  <c r="BF10" i="17" s="1"/>
  <c r="AA10" i="17"/>
  <c r="BE10" i="17" s="1"/>
  <c r="Z10" i="17"/>
  <c r="BD10" i="17" s="1"/>
  <c r="AK9" i="17"/>
  <c r="AJ9" i="17"/>
  <c r="AT9" i="17" s="1"/>
  <c r="AI9" i="17"/>
  <c r="BM9" i="17" s="1"/>
  <c r="AH9" i="17"/>
  <c r="BL9" i="17" s="1"/>
  <c r="AG9" i="17"/>
  <c r="BK9" i="17" s="1"/>
  <c r="AF9" i="17"/>
  <c r="BJ9" i="17" s="1"/>
  <c r="AE9" i="17"/>
  <c r="BI9" i="17" s="1"/>
  <c r="AD9" i="17"/>
  <c r="BH9" i="17" s="1"/>
  <c r="AC9" i="17"/>
  <c r="BG9" i="17" s="1"/>
  <c r="AB9" i="17"/>
  <c r="BF9" i="17" s="1"/>
  <c r="AA9" i="17"/>
  <c r="BE9" i="17" s="1"/>
  <c r="Z9" i="17"/>
  <c r="BD9" i="17" s="1"/>
  <c r="AK8" i="17"/>
  <c r="AJ8" i="17"/>
  <c r="AT8" i="17" s="1"/>
  <c r="AI8" i="17"/>
  <c r="BM8" i="17" s="1"/>
  <c r="AH8" i="17"/>
  <c r="BL8" i="17" s="1"/>
  <c r="AG8" i="17"/>
  <c r="BK8" i="17" s="1"/>
  <c r="AF8" i="17"/>
  <c r="BJ8" i="17" s="1"/>
  <c r="AE8" i="17"/>
  <c r="BI8" i="17" s="1"/>
  <c r="AD8" i="17"/>
  <c r="BH8" i="17" s="1"/>
  <c r="AC8" i="17"/>
  <c r="BG8" i="17" s="1"/>
  <c r="AB8" i="17"/>
  <c r="BF8" i="17" s="1"/>
  <c r="AA8" i="17"/>
  <c r="BE8" i="17" s="1"/>
  <c r="Z8" i="17"/>
  <c r="BD8" i="17" s="1"/>
  <c r="AL7" i="17"/>
  <c r="AV7" i="17" s="1"/>
  <c r="AK7" i="17"/>
  <c r="AU7" i="17" s="1"/>
  <c r="AJ7" i="17"/>
  <c r="AT7" i="17" s="1"/>
  <c r="AI7" i="17"/>
  <c r="BM7" i="17" s="1"/>
  <c r="AH7" i="17"/>
  <c r="BL7" i="17" s="1"/>
  <c r="AG7" i="17"/>
  <c r="BK7" i="17" s="1"/>
  <c r="AF7" i="17"/>
  <c r="BJ7" i="17" s="1"/>
  <c r="AE7" i="17"/>
  <c r="BI7" i="17" s="1"/>
  <c r="AD7" i="17"/>
  <c r="BH7" i="17" s="1"/>
  <c r="AC7" i="17"/>
  <c r="BG7" i="17" s="1"/>
  <c r="AB7" i="17"/>
  <c r="BF7" i="17" s="1"/>
  <c r="AA7" i="17"/>
  <c r="BE7" i="17" s="1"/>
  <c r="Z7" i="17"/>
  <c r="BD7" i="17" s="1"/>
  <c r="AL6" i="17"/>
  <c r="AK6" i="17"/>
  <c r="AJ6" i="17"/>
  <c r="AT6" i="17" s="1"/>
  <c r="AI6" i="17"/>
  <c r="BM6" i="17" s="1"/>
  <c r="AH6" i="17"/>
  <c r="BL6" i="17" s="1"/>
  <c r="AG6" i="17"/>
  <c r="BK6" i="17" s="1"/>
  <c r="AF6" i="17"/>
  <c r="BJ6" i="17" s="1"/>
  <c r="AE6" i="17"/>
  <c r="BI6" i="17" s="1"/>
  <c r="AD6" i="17"/>
  <c r="BH6" i="17" s="1"/>
  <c r="AC6" i="17"/>
  <c r="BG6" i="17" s="1"/>
  <c r="AB6" i="17"/>
  <c r="BF6" i="17" s="1"/>
  <c r="AA6" i="17"/>
  <c r="BE6" i="17" s="1"/>
  <c r="Z6" i="17"/>
  <c r="BD6" i="17" s="1"/>
  <c r="AK5" i="17"/>
  <c r="AJ5" i="17"/>
  <c r="AT5" i="17" s="1"/>
  <c r="AI5" i="17"/>
  <c r="BM5" i="17" s="1"/>
  <c r="AH5" i="17"/>
  <c r="BL5" i="17" s="1"/>
  <c r="AG5" i="17"/>
  <c r="BK5" i="17" s="1"/>
  <c r="AF5" i="17"/>
  <c r="BJ5" i="17" s="1"/>
  <c r="AE5" i="17"/>
  <c r="BI5" i="17" s="1"/>
  <c r="AD5" i="17"/>
  <c r="BH5" i="17" s="1"/>
  <c r="AC5" i="17"/>
  <c r="BG5" i="17" s="1"/>
  <c r="AB5" i="17"/>
  <c r="BF5" i="17" s="1"/>
  <c r="AA5" i="17"/>
  <c r="BE5" i="17" s="1"/>
  <c r="Z5" i="17"/>
  <c r="BD5" i="17" s="1"/>
  <c r="AL4" i="17"/>
  <c r="AV4" i="17" s="1"/>
  <c r="AK4" i="17"/>
  <c r="AU4" i="17" s="1"/>
  <c r="AJ4" i="17"/>
  <c r="AT4" i="17" s="1"/>
  <c r="AI4" i="17"/>
  <c r="BM4" i="17" s="1"/>
  <c r="AH4" i="17"/>
  <c r="BL4" i="17" s="1"/>
  <c r="AG4" i="17"/>
  <c r="BK4" i="17" s="1"/>
  <c r="AF4" i="17"/>
  <c r="BJ4" i="17" s="1"/>
  <c r="AE4" i="17"/>
  <c r="BI4" i="17" s="1"/>
  <c r="AD4" i="17"/>
  <c r="BH4" i="17" s="1"/>
  <c r="AC4" i="17"/>
  <c r="BG4" i="17" s="1"/>
  <c r="AB4" i="17"/>
  <c r="BF4" i="17" s="1"/>
  <c r="AA4" i="17"/>
  <c r="BE4" i="17" s="1"/>
  <c r="Z4" i="17"/>
  <c r="BD4" i="17" s="1"/>
  <c r="AK3" i="17"/>
  <c r="AJ3" i="17"/>
  <c r="AT3" i="17" s="1"/>
  <c r="AI3" i="17"/>
  <c r="BM3" i="17" s="1"/>
  <c r="AH3" i="17"/>
  <c r="BL3" i="17" s="1"/>
  <c r="AG3" i="17"/>
  <c r="BK3" i="17" s="1"/>
  <c r="AF3" i="17"/>
  <c r="BJ3" i="17" s="1"/>
  <c r="AE3" i="17"/>
  <c r="BI3" i="17" s="1"/>
  <c r="AD3" i="17"/>
  <c r="BH3" i="17" s="1"/>
  <c r="AC3" i="17"/>
  <c r="BG3" i="17" s="1"/>
  <c r="AB3" i="17"/>
  <c r="BF3" i="17" s="1"/>
  <c r="AA3" i="17"/>
  <c r="BE3" i="17" s="1"/>
  <c r="Z3" i="17"/>
  <c r="BD3" i="17" s="1"/>
  <c r="AK2" i="17"/>
  <c r="AU2" i="17" s="1"/>
  <c r="AJ2" i="17"/>
  <c r="AT2" i="17" s="1"/>
  <c r="AI2" i="17"/>
  <c r="BM2" i="17" s="1"/>
  <c r="AH2" i="17"/>
  <c r="AG2" i="17"/>
  <c r="AF2" i="17"/>
  <c r="BJ2" i="17" s="1"/>
  <c r="AE2" i="17"/>
  <c r="BI2" i="17" s="1"/>
  <c r="AD2" i="17"/>
  <c r="AC2" i="17"/>
  <c r="AB2" i="17"/>
  <c r="BF2" i="17" s="1"/>
  <c r="AA2" i="17"/>
  <c r="BE2" i="17" s="1"/>
  <c r="Z2" i="17"/>
  <c r="BD2" i="14"/>
  <c r="AK288" i="16"/>
  <c r="AL288" i="16" s="1"/>
  <c r="AM288" i="16" s="1"/>
  <c r="AN288" i="16" s="1"/>
  <c r="AJ288" i="16"/>
  <c r="AT288" i="16" s="1"/>
  <c r="BN288" i="16" s="1"/>
  <c r="AI288" i="16"/>
  <c r="BM288" i="16" s="1"/>
  <c r="AH288" i="16"/>
  <c r="BL288" i="16" s="1"/>
  <c r="AG288" i="16"/>
  <c r="BK288" i="16" s="1"/>
  <c r="AF288" i="16"/>
  <c r="BJ288" i="16" s="1"/>
  <c r="AE288" i="16"/>
  <c r="BI288" i="16" s="1"/>
  <c r="AD288" i="16"/>
  <c r="BH288" i="16" s="1"/>
  <c r="AC288" i="16"/>
  <c r="BG288" i="16" s="1"/>
  <c r="AB288" i="16"/>
  <c r="BF288" i="16" s="1"/>
  <c r="AA288" i="16"/>
  <c r="BE288" i="16" s="1"/>
  <c r="Z288" i="16"/>
  <c r="BD288" i="16" s="1"/>
  <c r="AK287" i="16"/>
  <c r="AL287" i="16" s="1"/>
  <c r="AJ287" i="16"/>
  <c r="AT287" i="16" s="1"/>
  <c r="BN287" i="16" s="1"/>
  <c r="AI287" i="16"/>
  <c r="BM287" i="16" s="1"/>
  <c r="AH287" i="16"/>
  <c r="BL287" i="16" s="1"/>
  <c r="AG287" i="16"/>
  <c r="BK287" i="16" s="1"/>
  <c r="AF287" i="16"/>
  <c r="BJ287" i="16" s="1"/>
  <c r="AE287" i="16"/>
  <c r="BI287" i="16" s="1"/>
  <c r="AD287" i="16"/>
  <c r="BH287" i="16" s="1"/>
  <c r="AC287" i="16"/>
  <c r="BG287" i="16" s="1"/>
  <c r="AB287" i="16"/>
  <c r="BF287" i="16" s="1"/>
  <c r="AA287" i="16"/>
  <c r="BE287" i="16" s="1"/>
  <c r="Z287" i="16"/>
  <c r="BD287" i="16" s="1"/>
  <c r="AK286" i="16"/>
  <c r="AL286" i="16" s="1"/>
  <c r="AM286" i="16" s="1"/>
  <c r="AN286" i="16" s="1"/>
  <c r="AJ286" i="16"/>
  <c r="AT286" i="16" s="1"/>
  <c r="BN286" i="16" s="1"/>
  <c r="AI286" i="16"/>
  <c r="BM286" i="16" s="1"/>
  <c r="AH286" i="16"/>
  <c r="BL286" i="16" s="1"/>
  <c r="AG286" i="16"/>
  <c r="BK286" i="16" s="1"/>
  <c r="AF286" i="16"/>
  <c r="BJ286" i="16" s="1"/>
  <c r="AE286" i="16"/>
  <c r="BI286" i="16" s="1"/>
  <c r="AD286" i="16"/>
  <c r="BH286" i="16" s="1"/>
  <c r="AC286" i="16"/>
  <c r="BG286" i="16" s="1"/>
  <c r="AB286" i="16"/>
  <c r="BF286" i="16" s="1"/>
  <c r="AA286" i="16"/>
  <c r="BE286" i="16" s="1"/>
  <c r="Z286" i="16"/>
  <c r="BD286" i="16" s="1"/>
  <c r="AK285" i="16"/>
  <c r="AL285" i="16" s="1"/>
  <c r="AJ285" i="16"/>
  <c r="AT285" i="16" s="1"/>
  <c r="BN285" i="16" s="1"/>
  <c r="AI285" i="16"/>
  <c r="BM285" i="16" s="1"/>
  <c r="AH285" i="16"/>
  <c r="BL285" i="16" s="1"/>
  <c r="AG285" i="16"/>
  <c r="BK285" i="16" s="1"/>
  <c r="AF285" i="16"/>
  <c r="BJ285" i="16" s="1"/>
  <c r="AE285" i="16"/>
  <c r="BI285" i="16" s="1"/>
  <c r="AD285" i="16"/>
  <c r="BH285" i="16" s="1"/>
  <c r="AC285" i="16"/>
  <c r="BG285" i="16" s="1"/>
  <c r="AB285" i="16"/>
  <c r="BF285" i="16" s="1"/>
  <c r="AA285" i="16"/>
  <c r="BE285" i="16" s="1"/>
  <c r="Z285" i="16"/>
  <c r="BD285" i="16" s="1"/>
  <c r="AK284" i="16"/>
  <c r="AJ284" i="16"/>
  <c r="AT284" i="16" s="1"/>
  <c r="BN284" i="16" s="1"/>
  <c r="AI284" i="16"/>
  <c r="BM284" i="16" s="1"/>
  <c r="AH284" i="16"/>
  <c r="BL284" i="16" s="1"/>
  <c r="AG284" i="16"/>
  <c r="BK284" i="16" s="1"/>
  <c r="AF284" i="16"/>
  <c r="BJ284" i="16" s="1"/>
  <c r="AE284" i="16"/>
  <c r="BI284" i="16" s="1"/>
  <c r="AD284" i="16"/>
  <c r="BH284" i="16" s="1"/>
  <c r="AC284" i="16"/>
  <c r="BG284" i="16" s="1"/>
  <c r="AB284" i="16"/>
  <c r="BF284" i="16" s="1"/>
  <c r="AA284" i="16"/>
  <c r="BE284" i="16" s="1"/>
  <c r="Z284" i="16"/>
  <c r="BD284" i="16" s="1"/>
  <c r="AK283" i="16"/>
  <c r="AL283" i="16" s="1"/>
  <c r="AJ283" i="16"/>
  <c r="AT283" i="16" s="1"/>
  <c r="BN283" i="16" s="1"/>
  <c r="AI283" i="16"/>
  <c r="BM283" i="16" s="1"/>
  <c r="AH283" i="16"/>
  <c r="BL283" i="16" s="1"/>
  <c r="AG283" i="16"/>
  <c r="BK283" i="16" s="1"/>
  <c r="AF283" i="16"/>
  <c r="BJ283" i="16" s="1"/>
  <c r="AE283" i="16"/>
  <c r="BI283" i="16" s="1"/>
  <c r="AD283" i="16"/>
  <c r="BH283" i="16" s="1"/>
  <c r="AC283" i="16"/>
  <c r="BG283" i="16" s="1"/>
  <c r="AB283" i="16"/>
  <c r="BF283" i="16" s="1"/>
  <c r="AA283" i="16"/>
  <c r="BE283" i="16" s="1"/>
  <c r="Z283" i="16"/>
  <c r="BD283" i="16" s="1"/>
  <c r="AK282" i="16"/>
  <c r="AL282" i="16" s="1"/>
  <c r="AM282" i="16" s="1"/>
  <c r="AJ282" i="16"/>
  <c r="AI282" i="16"/>
  <c r="BM282" i="16" s="1"/>
  <c r="AH282" i="16"/>
  <c r="BL282" i="16" s="1"/>
  <c r="AG282" i="16"/>
  <c r="BK282" i="16" s="1"/>
  <c r="AF282" i="16"/>
  <c r="BJ282" i="16" s="1"/>
  <c r="AE282" i="16"/>
  <c r="BI282" i="16" s="1"/>
  <c r="AD282" i="16"/>
  <c r="BH282" i="16" s="1"/>
  <c r="AC282" i="16"/>
  <c r="BG282" i="16" s="1"/>
  <c r="AB282" i="16"/>
  <c r="BF282" i="16" s="1"/>
  <c r="AA282" i="16"/>
  <c r="BE282" i="16" s="1"/>
  <c r="Z282" i="16"/>
  <c r="BD282" i="16" s="1"/>
  <c r="AK281" i="16"/>
  <c r="AJ281" i="16"/>
  <c r="AT281" i="16" s="1"/>
  <c r="BN281" i="16" s="1"/>
  <c r="AI281" i="16"/>
  <c r="BM281" i="16" s="1"/>
  <c r="AH281" i="16"/>
  <c r="BL281" i="16" s="1"/>
  <c r="AG281" i="16"/>
  <c r="BK281" i="16" s="1"/>
  <c r="AF281" i="16"/>
  <c r="BJ281" i="16" s="1"/>
  <c r="AE281" i="16"/>
  <c r="BI281" i="16" s="1"/>
  <c r="AD281" i="16"/>
  <c r="BH281" i="16" s="1"/>
  <c r="AC281" i="16"/>
  <c r="BG281" i="16" s="1"/>
  <c r="AB281" i="16"/>
  <c r="BF281" i="16" s="1"/>
  <c r="AA281" i="16"/>
  <c r="BE281" i="16" s="1"/>
  <c r="Z281" i="16"/>
  <c r="BD281" i="16" s="1"/>
  <c r="AK280" i="16"/>
  <c r="AL280" i="16" s="1"/>
  <c r="AJ280" i="16"/>
  <c r="AT280" i="16" s="1"/>
  <c r="BN280" i="16" s="1"/>
  <c r="AI280" i="16"/>
  <c r="BM280" i="16" s="1"/>
  <c r="AH280" i="16"/>
  <c r="BL280" i="16" s="1"/>
  <c r="AG280" i="16"/>
  <c r="BK280" i="16" s="1"/>
  <c r="AF280" i="16"/>
  <c r="BJ280" i="16" s="1"/>
  <c r="AE280" i="16"/>
  <c r="BI280" i="16" s="1"/>
  <c r="AD280" i="16"/>
  <c r="BH280" i="16" s="1"/>
  <c r="AC280" i="16"/>
  <c r="BG280" i="16" s="1"/>
  <c r="AB280" i="16"/>
  <c r="BF280" i="16" s="1"/>
  <c r="AA280" i="16"/>
  <c r="BE280" i="16" s="1"/>
  <c r="Z280" i="16"/>
  <c r="BD280" i="16" s="1"/>
  <c r="AK279" i="16"/>
  <c r="AL279" i="16" s="1"/>
  <c r="AJ279" i="16"/>
  <c r="AI279" i="16"/>
  <c r="BM279" i="16" s="1"/>
  <c r="AH279" i="16"/>
  <c r="BL279" i="16" s="1"/>
  <c r="AG279" i="16"/>
  <c r="BK279" i="16" s="1"/>
  <c r="AF279" i="16"/>
  <c r="BJ279" i="16" s="1"/>
  <c r="AE279" i="16"/>
  <c r="BI279" i="16" s="1"/>
  <c r="AD279" i="16"/>
  <c r="BH279" i="16" s="1"/>
  <c r="AC279" i="16"/>
  <c r="BG279" i="16" s="1"/>
  <c r="AB279" i="16"/>
  <c r="BF279" i="16" s="1"/>
  <c r="AA279" i="16"/>
  <c r="BE279" i="16" s="1"/>
  <c r="Z279" i="16"/>
  <c r="BD279" i="16" s="1"/>
  <c r="AK278" i="16"/>
  <c r="AJ278" i="16"/>
  <c r="AT278" i="16" s="1"/>
  <c r="BN278" i="16" s="1"/>
  <c r="AI278" i="16"/>
  <c r="BM278" i="16" s="1"/>
  <c r="AH278" i="16"/>
  <c r="BL278" i="16" s="1"/>
  <c r="AG278" i="16"/>
  <c r="BK278" i="16" s="1"/>
  <c r="AF278" i="16"/>
  <c r="BJ278" i="16" s="1"/>
  <c r="AE278" i="16"/>
  <c r="BI278" i="16" s="1"/>
  <c r="AD278" i="16"/>
  <c r="BH278" i="16" s="1"/>
  <c r="AC278" i="16"/>
  <c r="BG278" i="16" s="1"/>
  <c r="AB278" i="16"/>
  <c r="BF278" i="16" s="1"/>
  <c r="AA278" i="16"/>
  <c r="BE278" i="16" s="1"/>
  <c r="Z278" i="16"/>
  <c r="BD278" i="16" s="1"/>
  <c r="AK277" i="16"/>
  <c r="AL277" i="16" s="1"/>
  <c r="AM277" i="16" s="1"/>
  <c r="AJ277" i="16"/>
  <c r="AI277" i="16"/>
  <c r="BM277" i="16" s="1"/>
  <c r="AH277" i="16"/>
  <c r="BL277" i="16" s="1"/>
  <c r="AG277" i="16"/>
  <c r="BK277" i="16" s="1"/>
  <c r="AF277" i="16"/>
  <c r="BJ277" i="16" s="1"/>
  <c r="AE277" i="16"/>
  <c r="BI277" i="16" s="1"/>
  <c r="AD277" i="16"/>
  <c r="BH277" i="16" s="1"/>
  <c r="AC277" i="16"/>
  <c r="BG277" i="16" s="1"/>
  <c r="AB277" i="16"/>
  <c r="BF277" i="16" s="1"/>
  <c r="AA277" i="16"/>
  <c r="BE277" i="16" s="1"/>
  <c r="Z277" i="16"/>
  <c r="BD277" i="16" s="1"/>
  <c r="AK276" i="16"/>
  <c r="AL276" i="16" s="1"/>
  <c r="AJ276" i="16"/>
  <c r="AT276" i="16" s="1"/>
  <c r="BN276" i="16" s="1"/>
  <c r="AI276" i="16"/>
  <c r="BM276" i="16" s="1"/>
  <c r="AH276" i="16"/>
  <c r="BL276" i="16" s="1"/>
  <c r="AG276" i="16"/>
  <c r="BK276" i="16" s="1"/>
  <c r="AF276" i="16"/>
  <c r="BJ276" i="16" s="1"/>
  <c r="AE276" i="16"/>
  <c r="BI276" i="16" s="1"/>
  <c r="AD276" i="16"/>
  <c r="BH276" i="16" s="1"/>
  <c r="AC276" i="16"/>
  <c r="BG276" i="16" s="1"/>
  <c r="AB276" i="16"/>
  <c r="BF276" i="16" s="1"/>
  <c r="AA276" i="16"/>
  <c r="BE276" i="16" s="1"/>
  <c r="Z276" i="16"/>
  <c r="BD276" i="16" s="1"/>
  <c r="AK275" i="16"/>
  <c r="AL275" i="16" s="1"/>
  <c r="AJ275" i="16"/>
  <c r="AT275" i="16" s="1"/>
  <c r="BN275" i="16" s="1"/>
  <c r="AI275" i="16"/>
  <c r="BM275" i="16" s="1"/>
  <c r="AH275" i="16"/>
  <c r="BL275" i="16" s="1"/>
  <c r="AG275" i="16"/>
  <c r="BK275" i="16" s="1"/>
  <c r="AF275" i="16"/>
  <c r="BJ275" i="16" s="1"/>
  <c r="AE275" i="16"/>
  <c r="BI275" i="16" s="1"/>
  <c r="AD275" i="16"/>
  <c r="BH275" i="16" s="1"/>
  <c r="AC275" i="16"/>
  <c r="BG275" i="16" s="1"/>
  <c r="AB275" i="16"/>
  <c r="BF275" i="16" s="1"/>
  <c r="AA275" i="16"/>
  <c r="BE275" i="16" s="1"/>
  <c r="Z275" i="16"/>
  <c r="BD275" i="16" s="1"/>
  <c r="AK274" i="16"/>
  <c r="AJ274" i="16"/>
  <c r="AT274" i="16" s="1"/>
  <c r="BN274" i="16" s="1"/>
  <c r="AI274" i="16"/>
  <c r="BM274" i="16" s="1"/>
  <c r="AH274" i="16"/>
  <c r="BL274" i="16" s="1"/>
  <c r="AG274" i="16"/>
  <c r="BK274" i="16" s="1"/>
  <c r="AF274" i="16"/>
  <c r="BJ274" i="16" s="1"/>
  <c r="AE274" i="16"/>
  <c r="BI274" i="16" s="1"/>
  <c r="AD274" i="16"/>
  <c r="BH274" i="16" s="1"/>
  <c r="AC274" i="16"/>
  <c r="BG274" i="16" s="1"/>
  <c r="AB274" i="16"/>
  <c r="BF274" i="16" s="1"/>
  <c r="AA274" i="16"/>
  <c r="BE274" i="16" s="1"/>
  <c r="Z274" i="16"/>
  <c r="BD274" i="16" s="1"/>
  <c r="AK273" i="16"/>
  <c r="AL273" i="16" s="1"/>
  <c r="AJ273" i="16"/>
  <c r="AT273" i="16" s="1"/>
  <c r="BN273" i="16" s="1"/>
  <c r="AI273" i="16"/>
  <c r="BM273" i="16" s="1"/>
  <c r="AH273" i="16"/>
  <c r="BL273" i="16" s="1"/>
  <c r="AG273" i="16"/>
  <c r="BK273" i="16" s="1"/>
  <c r="AF273" i="16"/>
  <c r="BJ273" i="16" s="1"/>
  <c r="AE273" i="16"/>
  <c r="BI273" i="16" s="1"/>
  <c r="AD273" i="16"/>
  <c r="BH273" i="16" s="1"/>
  <c r="AC273" i="16"/>
  <c r="BG273" i="16" s="1"/>
  <c r="AB273" i="16"/>
  <c r="BF273" i="16" s="1"/>
  <c r="AA273" i="16"/>
  <c r="BE273" i="16" s="1"/>
  <c r="Z273" i="16"/>
  <c r="BD273" i="16" s="1"/>
  <c r="AK272" i="16"/>
  <c r="AL272" i="16" s="1"/>
  <c r="AM272" i="16" s="1"/>
  <c r="AJ272" i="16"/>
  <c r="AT272" i="16" s="1"/>
  <c r="BN272" i="16" s="1"/>
  <c r="AI272" i="16"/>
  <c r="BM272" i="16" s="1"/>
  <c r="AH272" i="16"/>
  <c r="BL272" i="16" s="1"/>
  <c r="AG272" i="16"/>
  <c r="BK272" i="16" s="1"/>
  <c r="AF272" i="16"/>
  <c r="BJ272" i="16" s="1"/>
  <c r="AE272" i="16"/>
  <c r="BI272" i="16" s="1"/>
  <c r="AD272" i="16"/>
  <c r="BH272" i="16" s="1"/>
  <c r="AC272" i="16"/>
  <c r="BG272" i="16" s="1"/>
  <c r="AB272" i="16"/>
  <c r="BF272" i="16" s="1"/>
  <c r="AA272" i="16"/>
  <c r="BE272" i="16" s="1"/>
  <c r="Z272" i="16"/>
  <c r="BD272" i="16" s="1"/>
  <c r="AK271" i="16"/>
  <c r="AL271" i="16" s="1"/>
  <c r="AJ271" i="16"/>
  <c r="AT271" i="16" s="1"/>
  <c r="BN271" i="16" s="1"/>
  <c r="AI271" i="16"/>
  <c r="BM271" i="16" s="1"/>
  <c r="AH271" i="16"/>
  <c r="BL271" i="16" s="1"/>
  <c r="AG271" i="16"/>
  <c r="BK271" i="16" s="1"/>
  <c r="AF271" i="16"/>
  <c r="BJ271" i="16" s="1"/>
  <c r="AE271" i="16"/>
  <c r="BI271" i="16" s="1"/>
  <c r="AD271" i="16"/>
  <c r="BH271" i="16" s="1"/>
  <c r="AC271" i="16"/>
  <c r="BG271" i="16" s="1"/>
  <c r="AB271" i="16"/>
  <c r="BF271" i="16" s="1"/>
  <c r="AA271" i="16"/>
  <c r="BE271" i="16" s="1"/>
  <c r="Z271" i="16"/>
  <c r="BD271" i="16" s="1"/>
  <c r="AK270" i="16"/>
  <c r="AL270" i="16" s="1"/>
  <c r="AM270" i="16" s="1"/>
  <c r="AN270" i="16" s="1"/>
  <c r="AO270" i="16" s="1"/>
  <c r="AJ270" i="16"/>
  <c r="AT270" i="16" s="1"/>
  <c r="BN270" i="16" s="1"/>
  <c r="AI270" i="16"/>
  <c r="BM270" i="16" s="1"/>
  <c r="AH270" i="16"/>
  <c r="BL270" i="16" s="1"/>
  <c r="AG270" i="16"/>
  <c r="BK270" i="16" s="1"/>
  <c r="AF270" i="16"/>
  <c r="BJ270" i="16" s="1"/>
  <c r="AE270" i="16"/>
  <c r="BI270" i="16" s="1"/>
  <c r="AD270" i="16"/>
  <c r="BH270" i="16" s="1"/>
  <c r="AC270" i="16"/>
  <c r="BG270" i="16" s="1"/>
  <c r="AB270" i="16"/>
  <c r="BF270" i="16" s="1"/>
  <c r="AA270" i="16"/>
  <c r="BE270" i="16" s="1"/>
  <c r="Z270" i="16"/>
  <c r="BD270" i="16" s="1"/>
  <c r="AK269" i="16"/>
  <c r="AL269" i="16" s="1"/>
  <c r="AJ269" i="16"/>
  <c r="AT269" i="16" s="1"/>
  <c r="BN269" i="16" s="1"/>
  <c r="AI269" i="16"/>
  <c r="BM269" i="16" s="1"/>
  <c r="AH269" i="16"/>
  <c r="BL269" i="16" s="1"/>
  <c r="AG269" i="16"/>
  <c r="BK269" i="16" s="1"/>
  <c r="AF269" i="16"/>
  <c r="BJ269" i="16" s="1"/>
  <c r="AE269" i="16"/>
  <c r="BI269" i="16" s="1"/>
  <c r="AD269" i="16"/>
  <c r="BH269" i="16" s="1"/>
  <c r="AC269" i="16"/>
  <c r="BG269" i="16" s="1"/>
  <c r="AB269" i="16"/>
  <c r="BF269" i="16" s="1"/>
  <c r="AA269" i="16"/>
  <c r="BE269" i="16" s="1"/>
  <c r="Z269" i="16"/>
  <c r="BD269" i="16" s="1"/>
  <c r="AK268" i="16"/>
  <c r="AL268" i="16" s="1"/>
  <c r="AM268" i="16" s="1"/>
  <c r="AJ268" i="16"/>
  <c r="AT268" i="16" s="1"/>
  <c r="BN268" i="16" s="1"/>
  <c r="AI268" i="16"/>
  <c r="BM268" i="16" s="1"/>
  <c r="AH268" i="16"/>
  <c r="BL268" i="16" s="1"/>
  <c r="AG268" i="16"/>
  <c r="BK268" i="16" s="1"/>
  <c r="AF268" i="16"/>
  <c r="BJ268" i="16" s="1"/>
  <c r="AE268" i="16"/>
  <c r="BI268" i="16" s="1"/>
  <c r="AD268" i="16"/>
  <c r="BH268" i="16" s="1"/>
  <c r="AC268" i="16"/>
  <c r="BG268" i="16" s="1"/>
  <c r="AB268" i="16"/>
  <c r="BF268" i="16" s="1"/>
  <c r="AA268" i="16"/>
  <c r="BE268" i="16" s="1"/>
  <c r="Z268" i="16"/>
  <c r="BD268" i="16" s="1"/>
  <c r="AK267" i="16"/>
  <c r="AL267" i="16" s="1"/>
  <c r="AJ267" i="16"/>
  <c r="AT267" i="16" s="1"/>
  <c r="BN267" i="16" s="1"/>
  <c r="AI267" i="16"/>
  <c r="BM267" i="16" s="1"/>
  <c r="AH267" i="16"/>
  <c r="BL267" i="16" s="1"/>
  <c r="AG267" i="16"/>
  <c r="BK267" i="16" s="1"/>
  <c r="AF267" i="16"/>
  <c r="BJ267" i="16" s="1"/>
  <c r="AE267" i="16"/>
  <c r="BI267" i="16" s="1"/>
  <c r="AD267" i="16"/>
  <c r="BH267" i="16" s="1"/>
  <c r="AC267" i="16"/>
  <c r="BG267" i="16" s="1"/>
  <c r="AB267" i="16"/>
  <c r="BF267" i="16" s="1"/>
  <c r="AA267" i="16"/>
  <c r="BE267" i="16" s="1"/>
  <c r="Z267" i="16"/>
  <c r="BD267" i="16" s="1"/>
  <c r="AK266" i="16"/>
  <c r="AL266" i="16" s="1"/>
  <c r="AM266" i="16" s="1"/>
  <c r="AJ266" i="16"/>
  <c r="AT266" i="16" s="1"/>
  <c r="BN266" i="16" s="1"/>
  <c r="AI266" i="16"/>
  <c r="BM266" i="16" s="1"/>
  <c r="AH266" i="16"/>
  <c r="BL266" i="16" s="1"/>
  <c r="AG266" i="16"/>
  <c r="BK266" i="16" s="1"/>
  <c r="AF266" i="16"/>
  <c r="BJ266" i="16" s="1"/>
  <c r="AE266" i="16"/>
  <c r="BI266" i="16" s="1"/>
  <c r="AD266" i="16"/>
  <c r="BH266" i="16" s="1"/>
  <c r="AC266" i="16"/>
  <c r="BG266" i="16" s="1"/>
  <c r="AB266" i="16"/>
  <c r="BF266" i="16" s="1"/>
  <c r="AA266" i="16"/>
  <c r="BE266" i="16" s="1"/>
  <c r="Z266" i="16"/>
  <c r="BD266" i="16" s="1"/>
  <c r="AK265" i="16"/>
  <c r="AL265" i="16" s="1"/>
  <c r="AJ265" i="16"/>
  <c r="AT265" i="16" s="1"/>
  <c r="BN265" i="16" s="1"/>
  <c r="AI265" i="16"/>
  <c r="BM265" i="16" s="1"/>
  <c r="AH265" i="16"/>
  <c r="BL265" i="16" s="1"/>
  <c r="AG265" i="16"/>
  <c r="BK265" i="16" s="1"/>
  <c r="AF265" i="16"/>
  <c r="BJ265" i="16" s="1"/>
  <c r="AE265" i="16"/>
  <c r="BI265" i="16" s="1"/>
  <c r="AD265" i="16"/>
  <c r="BH265" i="16" s="1"/>
  <c r="AC265" i="16"/>
  <c r="BG265" i="16" s="1"/>
  <c r="AB265" i="16"/>
  <c r="BF265" i="16" s="1"/>
  <c r="AA265" i="16"/>
  <c r="BE265" i="16" s="1"/>
  <c r="Z265" i="16"/>
  <c r="BD265" i="16" s="1"/>
  <c r="AK264" i="16"/>
  <c r="AL264" i="16" s="1"/>
  <c r="AJ264" i="16"/>
  <c r="AT264" i="16" s="1"/>
  <c r="BN264" i="16" s="1"/>
  <c r="AI264" i="16"/>
  <c r="BM264" i="16" s="1"/>
  <c r="AH264" i="16"/>
  <c r="BL264" i="16" s="1"/>
  <c r="AG264" i="16"/>
  <c r="BK264" i="16" s="1"/>
  <c r="AF264" i="16"/>
  <c r="BJ264" i="16" s="1"/>
  <c r="AE264" i="16"/>
  <c r="BI264" i="16" s="1"/>
  <c r="AD264" i="16"/>
  <c r="BH264" i="16" s="1"/>
  <c r="AC264" i="16"/>
  <c r="BG264" i="16" s="1"/>
  <c r="AB264" i="16"/>
  <c r="BF264" i="16" s="1"/>
  <c r="AA264" i="16"/>
  <c r="BE264" i="16" s="1"/>
  <c r="Z264" i="16"/>
  <c r="BD264" i="16" s="1"/>
  <c r="AK263" i="16"/>
  <c r="AJ263" i="16"/>
  <c r="AT263" i="16" s="1"/>
  <c r="BN263" i="16" s="1"/>
  <c r="AI263" i="16"/>
  <c r="BM263" i="16" s="1"/>
  <c r="AH263" i="16"/>
  <c r="BL263" i="16" s="1"/>
  <c r="AG263" i="16"/>
  <c r="BK263" i="16" s="1"/>
  <c r="AF263" i="16"/>
  <c r="BJ263" i="16" s="1"/>
  <c r="AE263" i="16"/>
  <c r="BI263" i="16" s="1"/>
  <c r="AD263" i="16"/>
  <c r="BH263" i="16" s="1"/>
  <c r="AC263" i="16"/>
  <c r="BG263" i="16" s="1"/>
  <c r="AB263" i="16"/>
  <c r="BF263" i="16" s="1"/>
  <c r="AA263" i="16"/>
  <c r="BE263" i="16" s="1"/>
  <c r="Z263" i="16"/>
  <c r="BD263" i="16" s="1"/>
  <c r="AK262" i="16"/>
  <c r="AL262" i="16" s="1"/>
  <c r="AM262" i="16" s="1"/>
  <c r="AN262" i="16" s="1"/>
  <c r="AJ262" i="16"/>
  <c r="AT262" i="16" s="1"/>
  <c r="BN262" i="16" s="1"/>
  <c r="AI262" i="16"/>
  <c r="BM262" i="16" s="1"/>
  <c r="AH262" i="16"/>
  <c r="BL262" i="16" s="1"/>
  <c r="AG262" i="16"/>
  <c r="BK262" i="16" s="1"/>
  <c r="AF262" i="16"/>
  <c r="BJ262" i="16" s="1"/>
  <c r="AE262" i="16"/>
  <c r="BI262" i="16" s="1"/>
  <c r="AD262" i="16"/>
  <c r="BH262" i="16" s="1"/>
  <c r="AC262" i="16"/>
  <c r="BG262" i="16" s="1"/>
  <c r="AB262" i="16"/>
  <c r="BF262" i="16" s="1"/>
  <c r="AA262" i="16"/>
  <c r="BE262" i="16" s="1"/>
  <c r="Z262" i="16"/>
  <c r="BD262" i="16" s="1"/>
  <c r="AK261" i="16"/>
  <c r="AL261" i="16" s="1"/>
  <c r="AJ261" i="16"/>
  <c r="AT261" i="16" s="1"/>
  <c r="BN261" i="16" s="1"/>
  <c r="AI261" i="16"/>
  <c r="BM261" i="16" s="1"/>
  <c r="AH261" i="16"/>
  <c r="BL261" i="16" s="1"/>
  <c r="AG261" i="16"/>
  <c r="BK261" i="16" s="1"/>
  <c r="AF261" i="16"/>
  <c r="BJ261" i="16" s="1"/>
  <c r="AE261" i="16"/>
  <c r="BI261" i="16" s="1"/>
  <c r="AD261" i="16"/>
  <c r="BH261" i="16" s="1"/>
  <c r="AC261" i="16"/>
  <c r="BG261" i="16" s="1"/>
  <c r="AB261" i="16"/>
  <c r="BF261" i="16" s="1"/>
  <c r="AA261" i="16"/>
  <c r="BE261" i="16" s="1"/>
  <c r="Z261" i="16"/>
  <c r="BD261" i="16" s="1"/>
  <c r="AK260" i="16"/>
  <c r="AL260" i="16" s="1"/>
  <c r="AJ260" i="16"/>
  <c r="AT260" i="16" s="1"/>
  <c r="BN260" i="16" s="1"/>
  <c r="AI260" i="16"/>
  <c r="BM260" i="16" s="1"/>
  <c r="AH260" i="16"/>
  <c r="BL260" i="16" s="1"/>
  <c r="AG260" i="16"/>
  <c r="BK260" i="16" s="1"/>
  <c r="AF260" i="16"/>
  <c r="BJ260" i="16" s="1"/>
  <c r="AE260" i="16"/>
  <c r="BI260" i="16" s="1"/>
  <c r="AD260" i="16"/>
  <c r="BH260" i="16" s="1"/>
  <c r="AC260" i="16"/>
  <c r="AB260" i="16"/>
  <c r="BF260" i="16" s="1"/>
  <c r="AA260" i="16"/>
  <c r="BE260" i="16" s="1"/>
  <c r="Z260" i="16"/>
  <c r="BD260" i="16" s="1"/>
  <c r="AK259" i="16"/>
  <c r="AL259" i="16" s="1"/>
  <c r="AM259" i="16" s="1"/>
  <c r="AJ259" i="16"/>
  <c r="AI259" i="16"/>
  <c r="BM259" i="16" s="1"/>
  <c r="AH259" i="16"/>
  <c r="BL259" i="16" s="1"/>
  <c r="AG259" i="16"/>
  <c r="BK259" i="16" s="1"/>
  <c r="AF259" i="16"/>
  <c r="BJ259" i="16" s="1"/>
  <c r="AE259" i="16"/>
  <c r="BI259" i="16" s="1"/>
  <c r="AD259" i="16"/>
  <c r="BH259" i="16" s="1"/>
  <c r="AC259" i="16"/>
  <c r="BG259" i="16" s="1"/>
  <c r="AB259" i="16"/>
  <c r="BF259" i="16" s="1"/>
  <c r="AA259" i="16"/>
  <c r="BE259" i="16" s="1"/>
  <c r="Z259" i="16"/>
  <c r="BD259" i="16" s="1"/>
  <c r="AK258" i="16"/>
  <c r="AL258" i="16" s="1"/>
  <c r="AJ258" i="16"/>
  <c r="AT258" i="16" s="1"/>
  <c r="BN258" i="16" s="1"/>
  <c r="AI258" i="16"/>
  <c r="BM258" i="16" s="1"/>
  <c r="AH258" i="16"/>
  <c r="BL258" i="16" s="1"/>
  <c r="AG258" i="16"/>
  <c r="BK258" i="16" s="1"/>
  <c r="AF258" i="16"/>
  <c r="BJ258" i="16" s="1"/>
  <c r="AE258" i="16"/>
  <c r="BI258" i="16" s="1"/>
  <c r="AD258" i="16"/>
  <c r="BH258" i="16" s="1"/>
  <c r="AC258" i="16"/>
  <c r="BG258" i="16" s="1"/>
  <c r="AB258" i="16"/>
  <c r="BF258" i="16" s="1"/>
  <c r="AA258" i="16"/>
  <c r="BE258" i="16" s="1"/>
  <c r="Z258" i="16"/>
  <c r="BD258" i="16" s="1"/>
  <c r="AK257" i="16"/>
  <c r="AL257" i="16" s="1"/>
  <c r="AJ257" i="16"/>
  <c r="AI257" i="16"/>
  <c r="BM257" i="16" s="1"/>
  <c r="AH257" i="16"/>
  <c r="BL257" i="16" s="1"/>
  <c r="AG257" i="16"/>
  <c r="BK257" i="16" s="1"/>
  <c r="AF257" i="16"/>
  <c r="BJ257" i="16" s="1"/>
  <c r="AE257" i="16"/>
  <c r="BI257" i="16" s="1"/>
  <c r="AD257" i="16"/>
  <c r="BH257" i="16" s="1"/>
  <c r="AC257" i="16"/>
  <c r="BG257" i="16" s="1"/>
  <c r="AB257" i="16"/>
  <c r="BF257" i="16" s="1"/>
  <c r="AA257" i="16"/>
  <c r="BE257" i="16" s="1"/>
  <c r="Z257" i="16"/>
  <c r="BD257" i="16" s="1"/>
  <c r="AK256" i="16"/>
  <c r="AL256" i="16" s="1"/>
  <c r="AM256" i="16" s="1"/>
  <c r="AN256" i="16" s="1"/>
  <c r="AJ256" i="16"/>
  <c r="AT256" i="16" s="1"/>
  <c r="BN256" i="16" s="1"/>
  <c r="AI256" i="16"/>
  <c r="BM256" i="16" s="1"/>
  <c r="AH256" i="16"/>
  <c r="BL256" i="16" s="1"/>
  <c r="AG256" i="16"/>
  <c r="BK256" i="16" s="1"/>
  <c r="AF256" i="16"/>
  <c r="BJ256" i="16" s="1"/>
  <c r="AE256" i="16"/>
  <c r="BI256" i="16" s="1"/>
  <c r="AD256" i="16"/>
  <c r="BH256" i="16" s="1"/>
  <c r="AC256" i="16"/>
  <c r="BG256" i="16" s="1"/>
  <c r="AB256" i="16"/>
  <c r="BF256" i="16" s="1"/>
  <c r="AA256" i="16"/>
  <c r="BE256" i="16" s="1"/>
  <c r="Z256" i="16"/>
  <c r="BD256" i="16" s="1"/>
  <c r="AK255" i="16"/>
  <c r="AL255" i="16" s="1"/>
  <c r="AM255" i="16" s="1"/>
  <c r="AJ255" i="16"/>
  <c r="AT255" i="16" s="1"/>
  <c r="BN255" i="16" s="1"/>
  <c r="AI255" i="16"/>
  <c r="BM255" i="16" s="1"/>
  <c r="AH255" i="16"/>
  <c r="BL255" i="16" s="1"/>
  <c r="AG255" i="16"/>
  <c r="BK255" i="16" s="1"/>
  <c r="AF255" i="16"/>
  <c r="BJ255" i="16" s="1"/>
  <c r="AE255" i="16"/>
  <c r="BI255" i="16" s="1"/>
  <c r="AD255" i="16"/>
  <c r="BH255" i="16" s="1"/>
  <c r="AC255" i="16"/>
  <c r="BG255" i="16" s="1"/>
  <c r="AB255" i="16"/>
  <c r="BF255" i="16" s="1"/>
  <c r="AA255" i="16"/>
  <c r="BE255" i="16" s="1"/>
  <c r="Z255" i="16"/>
  <c r="BD255" i="16" s="1"/>
  <c r="AK254" i="16"/>
  <c r="AJ254" i="16"/>
  <c r="AT254" i="16" s="1"/>
  <c r="BN254" i="16" s="1"/>
  <c r="AI254" i="16"/>
  <c r="BM254" i="16" s="1"/>
  <c r="AH254" i="16"/>
  <c r="BL254" i="16" s="1"/>
  <c r="AG254" i="16"/>
  <c r="BK254" i="16" s="1"/>
  <c r="AF254" i="16"/>
  <c r="BJ254" i="16" s="1"/>
  <c r="AE254" i="16"/>
  <c r="BI254" i="16" s="1"/>
  <c r="AD254" i="16"/>
  <c r="BH254" i="16" s="1"/>
  <c r="AC254" i="16"/>
  <c r="BG254" i="16" s="1"/>
  <c r="AB254" i="16"/>
  <c r="BF254" i="16" s="1"/>
  <c r="AA254" i="16"/>
  <c r="BE254" i="16" s="1"/>
  <c r="Z254" i="16"/>
  <c r="BD254" i="16" s="1"/>
  <c r="AK253" i="16"/>
  <c r="AL253" i="16" s="1"/>
  <c r="AM253" i="16" s="1"/>
  <c r="AJ253" i="16"/>
  <c r="AT253" i="16" s="1"/>
  <c r="BN253" i="16" s="1"/>
  <c r="AI253" i="16"/>
  <c r="BM253" i="16" s="1"/>
  <c r="AH253" i="16"/>
  <c r="BL253" i="16" s="1"/>
  <c r="AG253" i="16"/>
  <c r="BK253" i="16" s="1"/>
  <c r="AF253" i="16"/>
  <c r="BJ253" i="16" s="1"/>
  <c r="AE253" i="16"/>
  <c r="BI253" i="16" s="1"/>
  <c r="AD253" i="16"/>
  <c r="BH253" i="16" s="1"/>
  <c r="AC253" i="16"/>
  <c r="BG253" i="16" s="1"/>
  <c r="AB253" i="16"/>
  <c r="BF253" i="16" s="1"/>
  <c r="AA253" i="16"/>
  <c r="BE253" i="16" s="1"/>
  <c r="Z253" i="16"/>
  <c r="BD253" i="16" s="1"/>
  <c r="AK252" i="16"/>
  <c r="AJ252" i="16"/>
  <c r="AT252" i="16" s="1"/>
  <c r="BN252" i="16" s="1"/>
  <c r="AI252" i="16"/>
  <c r="BM252" i="16" s="1"/>
  <c r="AH252" i="16"/>
  <c r="BL252" i="16" s="1"/>
  <c r="AG252" i="16"/>
  <c r="BK252" i="16" s="1"/>
  <c r="AF252" i="16"/>
  <c r="BJ252" i="16" s="1"/>
  <c r="AE252" i="16"/>
  <c r="BI252" i="16" s="1"/>
  <c r="AD252" i="16"/>
  <c r="BH252" i="16" s="1"/>
  <c r="AC252" i="16"/>
  <c r="BG252" i="16" s="1"/>
  <c r="AB252" i="16"/>
  <c r="BF252" i="16" s="1"/>
  <c r="AA252" i="16"/>
  <c r="BE252" i="16" s="1"/>
  <c r="Z252" i="16"/>
  <c r="BD252" i="16" s="1"/>
  <c r="AK251" i="16"/>
  <c r="AL251" i="16" s="1"/>
  <c r="AJ251" i="16"/>
  <c r="AI251" i="16"/>
  <c r="BM251" i="16" s="1"/>
  <c r="AH251" i="16"/>
  <c r="BL251" i="16" s="1"/>
  <c r="AG251" i="16"/>
  <c r="BK251" i="16" s="1"/>
  <c r="AF251" i="16"/>
  <c r="BJ251" i="16" s="1"/>
  <c r="AE251" i="16"/>
  <c r="BI251" i="16" s="1"/>
  <c r="AD251" i="16"/>
  <c r="BH251" i="16" s="1"/>
  <c r="AC251" i="16"/>
  <c r="BG251" i="16" s="1"/>
  <c r="AB251" i="16"/>
  <c r="BF251" i="16" s="1"/>
  <c r="AA251" i="16"/>
  <c r="BE251" i="16" s="1"/>
  <c r="Z251" i="16"/>
  <c r="BD251" i="16" s="1"/>
  <c r="AK250" i="16"/>
  <c r="AL250" i="16" s="1"/>
  <c r="AJ250" i="16"/>
  <c r="AT250" i="16" s="1"/>
  <c r="BN250" i="16" s="1"/>
  <c r="AI250" i="16"/>
  <c r="BM250" i="16" s="1"/>
  <c r="AH250" i="16"/>
  <c r="BL250" i="16" s="1"/>
  <c r="AG250" i="16"/>
  <c r="AF250" i="16"/>
  <c r="BJ250" i="16" s="1"/>
  <c r="AE250" i="16"/>
  <c r="BI250" i="16" s="1"/>
  <c r="AD250" i="16"/>
  <c r="BH250" i="16" s="1"/>
  <c r="AC250" i="16"/>
  <c r="BG250" i="16" s="1"/>
  <c r="AB250" i="16"/>
  <c r="BF250" i="16" s="1"/>
  <c r="AA250" i="16"/>
  <c r="BE250" i="16" s="1"/>
  <c r="Z250" i="16"/>
  <c r="BD250" i="16" s="1"/>
  <c r="AK249" i="16"/>
  <c r="AL249" i="16" s="1"/>
  <c r="AJ249" i="16"/>
  <c r="AT249" i="16" s="1"/>
  <c r="BN249" i="16" s="1"/>
  <c r="AI249" i="16"/>
  <c r="BM249" i="16" s="1"/>
  <c r="AH249" i="16"/>
  <c r="BL249" i="16" s="1"/>
  <c r="AG249" i="16"/>
  <c r="BK249" i="16" s="1"/>
  <c r="AF249" i="16"/>
  <c r="BJ249" i="16" s="1"/>
  <c r="AE249" i="16"/>
  <c r="BI249" i="16" s="1"/>
  <c r="AD249" i="16"/>
  <c r="BH249" i="16" s="1"/>
  <c r="AC249" i="16"/>
  <c r="BG249" i="16" s="1"/>
  <c r="AB249" i="16"/>
  <c r="BF249" i="16" s="1"/>
  <c r="AA249" i="16"/>
  <c r="BE249" i="16" s="1"/>
  <c r="Z249" i="16"/>
  <c r="BD249" i="16" s="1"/>
  <c r="AK248" i="16"/>
  <c r="AJ248" i="16"/>
  <c r="AT248" i="16" s="1"/>
  <c r="BN248" i="16" s="1"/>
  <c r="AI248" i="16"/>
  <c r="BM248" i="16" s="1"/>
  <c r="AH248" i="16"/>
  <c r="BL248" i="16" s="1"/>
  <c r="AG248" i="16"/>
  <c r="BK248" i="16" s="1"/>
  <c r="AF248" i="16"/>
  <c r="BJ248" i="16" s="1"/>
  <c r="AE248" i="16"/>
  <c r="BI248" i="16" s="1"/>
  <c r="AD248" i="16"/>
  <c r="BH248" i="16" s="1"/>
  <c r="AC248" i="16"/>
  <c r="BG248" i="16" s="1"/>
  <c r="AB248" i="16"/>
  <c r="BF248" i="16" s="1"/>
  <c r="AA248" i="16"/>
  <c r="BE248" i="16" s="1"/>
  <c r="Z248" i="16"/>
  <c r="BD248" i="16" s="1"/>
  <c r="AK247" i="16"/>
  <c r="AL247" i="16" s="1"/>
  <c r="AJ247" i="16"/>
  <c r="AT247" i="16" s="1"/>
  <c r="BN247" i="16" s="1"/>
  <c r="AI247" i="16"/>
  <c r="BM247" i="16" s="1"/>
  <c r="AH247" i="16"/>
  <c r="BL247" i="16" s="1"/>
  <c r="AG247" i="16"/>
  <c r="BK247" i="16" s="1"/>
  <c r="AF247" i="16"/>
  <c r="BJ247" i="16" s="1"/>
  <c r="AE247" i="16"/>
  <c r="BI247" i="16" s="1"/>
  <c r="AD247" i="16"/>
  <c r="BH247" i="16" s="1"/>
  <c r="AC247" i="16"/>
  <c r="BG247" i="16" s="1"/>
  <c r="AB247" i="16"/>
  <c r="BF247" i="16" s="1"/>
  <c r="AA247" i="16"/>
  <c r="BE247" i="16" s="1"/>
  <c r="Z247" i="16"/>
  <c r="BD247" i="16" s="1"/>
  <c r="AK246" i="16"/>
  <c r="AL246" i="16" s="1"/>
  <c r="AJ246" i="16"/>
  <c r="AI246" i="16"/>
  <c r="BM246" i="16" s="1"/>
  <c r="AH246" i="16"/>
  <c r="BL246" i="16" s="1"/>
  <c r="AG246" i="16"/>
  <c r="BK246" i="16" s="1"/>
  <c r="AF246" i="16"/>
  <c r="BJ246" i="16" s="1"/>
  <c r="AE246" i="16"/>
  <c r="AD246" i="16"/>
  <c r="BH246" i="16" s="1"/>
  <c r="AC246" i="16"/>
  <c r="BG246" i="16" s="1"/>
  <c r="AB246" i="16"/>
  <c r="BF246" i="16" s="1"/>
  <c r="AA246" i="16"/>
  <c r="BE246" i="16" s="1"/>
  <c r="Z246" i="16"/>
  <c r="BD246" i="16" s="1"/>
  <c r="AK245" i="16"/>
  <c r="AJ245" i="16"/>
  <c r="AT245" i="16" s="1"/>
  <c r="BN245" i="16" s="1"/>
  <c r="AI245" i="16"/>
  <c r="BM245" i="16" s="1"/>
  <c r="AH245" i="16"/>
  <c r="BL245" i="16" s="1"/>
  <c r="AG245" i="16"/>
  <c r="BK245" i="16" s="1"/>
  <c r="AF245" i="16"/>
  <c r="BJ245" i="16" s="1"/>
  <c r="AE245" i="16"/>
  <c r="BI245" i="16" s="1"/>
  <c r="AD245" i="16"/>
  <c r="BH245" i="16" s="1"/>
  <c r="AC245" i="16"/>
  <c r="BG245" i="16" s="1"/>
  <c r="AB245" i="16"/>
  <c r="BF245" i="16" s="1"/>
  <c r="AA245" i="16"/>
  <c r="BE245" i="16" s="1"/>
  <c r="Z245" i="16"/>
  <c r="BD245" i="16" s="1"/>
  <c r="AK244" i="16"/>
  <c r="AL244" i="16" s="1"/>
  <c r="AM244" i="16" s="1"/>
  <c r="AJ244" i="16"/>
  <c r="AT244" i="16" s="1"/>
  <c r="BN244" i="16" s="1"/>
  <c r="AI244" i="16"/>
  <c r="BM244" i="16" s="1"/>
  <c r="AH244" i="16"/>
  <c r="BL244" i="16" s="1"/>
  <c r="AG244" i="16"/>
  <c r="BK244" i="16" s="1"/>
  <c r="AF244" i="16"/>
  <c r="BJ244" i="16" s="1"/>
  <c r="AE244" i="16"/>
  <c r="BI244" i="16" s="1"/>
  <c r="AD244" i="16"/>
  <c r="BH244" i="16" s="1"/>
  <c r="AC244" i="16"/>
  <c r="BG244" i="16" s="1"/>
  <c r="AB244" i="16"/>
  <c r="BF244" i="16" s="1"/>
  <c r="AA244" i="16"/>
  <c r="BE244" i="16" s="1"/>
  <c r="Z244" i="16"/>
  <c r="BD244" i="16" s="1"/>
  <c r="AK243" i="16"/>
  <c r="AL243" i="16" s="1"/>
  <c r="AJ243" i="16"/>
  <c r="AT243" i="16" s="1"/>
  <c r="BN243" i="16" s="1"/>
  <c r="AI243" i="16"/>
  <c r="BM243" i="16" s="1"/>
  <c r="AH243" i="16"/>
  <c r="BL243" i="16" s="1"/>
  <c r="AG243" i="16"/>
  <c r="BK243" i="16" s="1"/>
  <c r="AF243" i="16"/>
  <c r="BJ243" i="16" s="1"/>
  <c r="AE243" i="16"/>
  <c r="BI243" i="16" s="1"/>
  <c r="AD243" i="16"/>
  <c r="BH243" i="16" s="1"/>
  <c r="AC243" i="16"/>
  <c r="BG243" i="16" s="1"/>
  <c r="AB243" i="16"/>
  <c r="BF243" i="16" s="1"/>
  <c r="AA243" i="16"/>
  <c r="BE243" i="16" s="1"/>
  <c r="Z243" i="16"/>
  <c r="BD243" i="16" s="1"/>
  <c r="AK242" i="16"/>
  <c r="AL242" i="16" s="1"/>
  <c r="AM242" i="16" s="1"/>
  <c r="AJ242" i="16"/>
  <c r="AI242" i="16"/>
  <c r="BM242" i="16" s="1"/>
  <c r="AH242" i="16"/>
  <c r="BL242" i="16" s="1"/>
  <c r="AG242" i="16"/>
  <c r="BK242" i="16" s="1"/>
  <c r="AF242" i="16"/>
  <c r="BJ242" i="16" s="1"/>
  <c r="AE242" i="16"/>
  <c r="BI242" i="16" s="1"/>
  <c r="AD242" i="16"/>
  <c r="BH242" i="16" s="1"/>
  <c r="AC242" i="16"/>
  <c r="BG242" i="16" s="1"/>
  <c r="AB242" i="16"/>
  <c r="BF242" i="16" s="1"/>
  <c r="AA242" i="16"/>
  <c r="BE242" i="16" s="1"/>
  <c r="Z242" i="16"/>
  <c r="BD242" i="16" s="1"/>
  <c r="AK241" i="16"/>
  <c r="AJ241" i="16"/>
  <c r="AT241" i="16" s="1"/>
  <c r="BN241" i="16" s="1"/>
  <c r="AI241" i="16"/>
  <c r="BM241" i="16" s="1"/>
  <c r="AH241" i="16"/>
  <c r="BL241" i="16" s="1"/>
  <c r="AG241" i="16"/>
  <c r="BK241" i="16" s="1"/>
  <c r="AF241" i="16"/>
  <c r="BJ241" i="16" s="1"/>
  <c r="AE241" i="16"/>
  <c r="BI241" i="16" s="1"/>
  <c r="AD241" i="16"/>
  <c r="BH241" i="16" s="1"/>
  <c r="AC241" i="16"/>
  <c r="BG241" i="16" s="1"/>
  <c r="AB241" i="16"/>
  <c r="BF241" i="16" s="1"/>
  <c r="AA241" i="16"/>
  <c r="BE241" i="16" s="1"/>
  <c r="Z241" i="16"/>
  <c r="BD241" i="16" s="1"/>
  <c r="AK240" i="16"/>
  <c r="AL240" i="16" s="1"/>
  <c r="AJ240" i="16"/>
  <c r="AT240" i="16" s="1"/>
  <c r="BN240" i="16" s="1"/>
  <c r="AI240" i="16"/>
  <c r="BM240" i="16" s="1"/>
  <c r="AH240" i="16"/>
  <c r="BL240" i="16" s="1"/>
  <c r="AG240" i="16"/>
  <c r="BK240" i="16" s="1"/>
  <c r="AF240" i="16"/>
  <c r="BJ240" i="16" s="1"/>
  <c r="AE240" i="16"/>
  <c r="BI240" i="16" s="1"/>
  <c r="AD240" i="16"/>
  <c r="BH240" i="16" s="1"/>
  <c r="AC240" i="16"/>
  <c r="BG240" i="16" s="1"/>
  <c r="AB240" i="16"/>
  <c r="BF240" i="16" s="1"/>
  <c r="AA240" i="16"/>
  <c r="BE240" i="16" s="1"/>
  <c r="Z240" i="16"/>
  <c r="BD240" i="16" s="1"/>
  <c r="AK239" i="16"/>
  <c r="AL239" i="16" s="1"/>
  <c r="AM239" i="16" s="1"/>
  <c r="AJ239" i="16"/>
  <c r="AT239" i="16" s="1"/>
  <c r="BN239" i="16" s="1"/>
  <c r="AI239" i="16"/>
  <c r="BM239" i="16" s="1"/>
  <c r="AH239" i="16"/>
  <c r="BL239" i="16" s="1"/>
  <c r="AG239" i="16"/>
  <c r="BK239" i="16" s="1"/>
  <c r="AF239" i="16"/>
  <c r="BJ239" i="16" s="1"/>
  <c r="AE239" i="16"/>
  <c r="BI239" i="16" s="1"/>
  <c r="AD239" i="16"/>
  <c r="BH239" i="16" s="1"/>
  <c r="AC239" i="16"/>
  <c r="BG239" i="16" s="1"/>
  <c r="AB239" i="16"/>
  <c r="BF239" i="16" s="1"/>
  <c r="AA239" i="16"/>
  <c r="BE239" i="16" s="1"/>
  <c r="Z239" i="16"/>
  <c r="BD239" i="16" s="1"/>
  <c r="AK238" i="16"/>
  <c r="AL238" i="16" s="1"/>
  <c r="AJ238" i="16"/>
  <c r="AT238" i="16" s="1"/>
  <c r="BN238" i="16" s="1"/>
  <c r="AI238" i="16"/>
  <c r="BM238" i="16" s="1"/>
  <c r="AH238" i="16"/>
  <c r="BL238" i="16" s="1"/>
  <c r="AG238" i="16"/>
  <c r="BK238" i="16" s="1"/>
  <c r="AF238" i="16"/>
  <c r="BJ238" i="16" s="1"/>
  <c r="AE238" i="16"/>
  <c r="BI238" i="16" s="1"/>
  <c r="AD238" i="16"/>
  <c r="BH238" i="16" s="1"/>
  <c r="AC238" i="16"/>
  <c r="BG238" i="16" s="1"/>
  <c r="AB238" i="16"/>
  <c r="BF238" i="16" s="1"/>
  <c r="AA238" i="16"/>
  <c r="BE238" i="16" s="1"/>
  <c r="Z238" i="16"/>
  <c r="BD238" i="16" s="1"/>
  <c r="AK237" i="16"/>
  <c r="AL237" i="16" s="1"/>
  <c r="AM237" i="16" s="1"/>
  <c r="AN237" i="16" s="1"/>
  <c r="AO237" i="16" s="1"/>
  <c r="AP237" i="16" s="1"/>
  <c r="AJ237" i="16"/>
  <c r="AI237" i="16"/>
  <c r="BM237" i="16" s="1"/>
  <c r="AH237" i="16"/>
  <c r="BL237" i="16" s="1"/>
  <c r="AG237" i="16"/>
  <c r="BK237" i="16" s="1"/>
  <c r="AF237" i="16"/>
  <c r="BJ237" i="16" s="1"/>
  <c r="AE237" i="16"/>
  <c r="BI237" i="16" s="1"/>
  <c r="AD237" i="16"/>
  <c r="BH237" i="16" s="1"/>
  <c r="AC237" i="16"/>
  <c r="BG237" i="16" s="1"/>
  <c r="AB237" i="16"/>
  <c r="BF237" i="16" s="1"/>
  <c r="AA237" i="16"/>
  <c r="BE237" i="16" s="1"/>
  <c r="Z237" i="16"/>
  <c r="BD237" i="16" s="1"/>
  <c r="AK236" i="16"/>
  <c r="AL236" i="16" s="1"/>
  <c r="AJ236" i="16"/>
  <c r="AT236" i="16" s="1"/>
  <c r="BN236" i="16" s="1"/>
  <c r="AI236" i="16"/>
  <c r="BM236" i="16" s="1"/>
  <c r="AH236" i="16"/>
  <c r="BL236" i="16" s="1"/>
  <c r="AG236" i="16"/>
  <c r="BK236" i="16" s="1"/>
  <c r="AF236" i="16"/>
  <c r="BJ236" i="16" s="1"/>
  <c r="AE236" i="16"/>
  <c r="BI236" i="16" s="1"/>
  <c r="AD236" i="16"/>
  <c r="BH236" i="16" s="1"/>
  <c r="AC236" i="16"/>
  <c r="AB236" i="16"/>
  <c r="BF236" i="16" s="1"/>
  <c r="AA236" i="16"/>
  <c r="BE236" i="16" s="1"/>
  <c r="Z236" i="16"/>
  <c r="BD236" i="16" s="1"/>
  <c r="AK235" i="16"/>
  <c r="AL235" i="16" s="1"/>
  <c r="AJ235" i="16"/>
  <c r="AT235" i="16" s="1"/>
  <c r="BN235" i="16" s="1"/>
  <c r="AI235" i="16"/>
  <c r="BM235" i="16" s="1"/>
  <c r="AH235" i="16"/>
  <c r="BL235" i="16" s="1"/>
  <c r="AG235" i="16"/>
  <c r="BK235" i="16" s="1"/>
  <c r="AF235" i="16"/>
  <c r="BJ235" i="16" s="1"/>
  <c r="AE235" i="16"/>
  <c r="BI235" i="16" s="1"/>
  <c r="AD235" i="16"/>
  <c r="BH235" i="16" s="1"/>
  <c r="AC235" i="16"/>
  <c r="BG235" i="16" s="1"/>
  <c r="AB235" i="16"/>
  <c r="BF235" i="16" s="1"/>
  <c r="AA235" i="16"/>
  <c r="BE235" i="16" s="1"/>
  <c r="Z235" i="16"/>
  <c r="BD235" i="16" s="1"/>
  <c r="AK234" i="16"/>
  <c r="AL234" i="16" s="1"/>
  <c r="AM234" i="16" s="1"/>
  <c r="AJ234" i="16"/>
  <c r="AT234" i="16" s="1"/>
  <c r="BN234" i="16" s="1"/>
  <c r="AI234" i="16"/>
  <c r="BM234" i="16" s="1"/>
  <c r="AH234" i="16"/>
  <c r="BL234" i="16" s="1"/>
  <c r="AG234" i="16"/>
  <c r="BK234" i="16" s="1"/>
  <c r="AF234" i="16"/>
  <c r="BJ234" i="16" s="1"/>
  <c r="AE234" i="16"/>
  <c r="BI234" i="16" s="1"/>
  <c r="AD234" i="16"/>
  <c r="BH234" i="16" s="1"/>
  <c r="AC234" i="16"/>
  <c r="BG234" i="16" s="1"/>
  <c r="AB234" i="16"/>
  <c r="BF234" i="16" s="1"/>
  <c r="AA234" i="16"/>
  <c r="BE234" i="16" s="1"/>
  <c r="Z234" i="16"/>
  <c r="BD234" i="16" s="1"/>
  <c r="AK233" i="16"/>
  <c r="AL233" i="16" s="1"/>
  <c r="AJ233" i="16"/>
  <c r="AT233" i="16" s="1"/>
  <c r="BN233" i="16" s="1"/>
  <c r="AI233" i="16"/>
  <c r="BM233" i="16" s="1"/>
  <c r="AH233" i="16"/>
  <c r="BL233" i="16" s="1"/>
  <c r="AG233" i="16"/>
  <c r="BK233" i="16" s="1"/>
  <c r="AF233" i="16"/>
  <c r="BJ233" i="16" s="1"/>
  <c r="AE233" i="16"/>
  <c r="BI233" i="16" s="1"/>
  <c r="AD233" i="16"/>
  <c r="BH233" i="16" s="1"/>
  <c r="AC233" i="16"/>
  <c r="BG233" i="16" s="1"/>
  <c r="AB233" i="16"/>
  <c r="BF233" i="16" s="1"/>
  <c r="AA233" i="16"/>
  <c r="BE233" i="16" s="1"/>
  <c r="Z233" i="16"/>
  <c r="BD233" i="16" s="1"/>
  <c r="AK232" i="16"/>
  <c r="AL232" i="16" s="1"/>
  <c r="AJ232" i="16"/>
  <c r="AT232" i="16" s="1"/>
  <c r="BN232" i="16" s="1"/>
  <c r="AI232" i="16"/>
  <c r="BM232" i="16" s="1"/>
  <c r="AH232" i="16"/>
  <c r="BL232" i="16" s="1"/>
  <c r="AG232" i="16"/>
  <c r="BK232" i="16" s="1"/>
  <c r="AF232" i="16"/>
  <c r="BJ232" i="16" s="1"/>
  <c r="AE232" i="16"/>
  <c r="BI232" i="16" s="1"/>
  <c r="AD232" i="16"/>
  <c r="BH232" i="16" s="1"/>
  <c r="AC232" i="16"/>
  <c r="BG232" i="16" s="1"/>
  <c r="AB232" i="16"/>
  <c r="BF232" i="16" s="1"/>
  <c r="AA232" i="16"/>
  <c r="BE232" i="16" s="1"/>
  <c r="Z232" i="16"/>
  <c r="BD232" i="16" s="1"/>
  <c r="AK231" i="16"/>
  <c r="AJ231" i="16"/>
  <c r="AT231" i="16" s="1"/>
  <c r="BN231" i="16" s="1"/>
  <c r="AI231" i="16"/>
  <c r="BM231" i="16" s="1"/>
  <c r="AH231" i="16"/>
  <c r="BL231" i="16" s="1"/>
  <c r="AG231" i="16"/>
  <c r="BK231" i="16" s="1"/>
  <c r="AF231" i="16"/>
  <c r="BJ231" i="16" s="1"/>
  <c r="AE231" i="16"/>
  <c r="BI231" i="16" s="1"/>
  <c r="AD231" i="16"/>
  <c r="BH231" i="16" s="1"/>
  <c r="AC231" i="16"/>
  <c r="BG231" i="16" s="1"/>
  <c r="AB231" i="16"/>
  <c r="BF231" i="16" s="1"/>
  <c r="AA231" i="16"/>
  <c r="BE231" i="16" s="1"/>
  <c r="Z231" i="16"/>
  <c r="BD231" i="16" s="1"/>
  <c r="AK230" i="16"/>
  <c r="AL230" i="16" s="1"/>
  <c r="AM230" i="16" s="1"/>
  <c r="AJ230" i="16"/>
  <c r="AT230" i="16" s="1"/>
  <c r="BN230" i="16" s="1"/>
  <c r="AI230" i="16"/>
  <c r="BM230" i="16" s="1"/>
  <c r="AH230" i="16"/>
  <c r="BL230" i="16" s="1"/>
  <c r="AG230" i="16"/>
  <c r="BK230" i="16" s="1"/>
  <c r="AF230" i="16"/>
  <c r="BJ230" i="16" s="1"/>
  <c r="AE230" i="16"/>
  <c r="BI230" i="16" s="1"/>
  <c r="AD230" i="16"/>
  <c r="BH230" i="16" s="1"/>
  <c r="AC230" i="16"/>
  <c r="BG230" i="16" s="1"/>
  <c r="AB230" i="16"/>
  <c r="BF230" i="16" s="1"/>
  <c r="AA230" i="16"/>
  <c r="BE230" i="16" s="1"/>
  <c r="Z230" i="16"/>
  <c r="BD230" i="16" s="1"/>
  <c r="AK229" i="16"/>
  <c r="AL229" i="16" s="1"/>
  <c r="AJ229" i="16"/>
  <c r="AT229" i="16" s="1"/>
  <c r="BN229" i="16" s="1"/>
  <c r="AI229" i="16"/>
  <c r="BM229" i="16" s="1"/>
  <c r="AH229" i="16"/>
  <c r="BL229" i="16" s="1"/>
  <c r="AG229" i="16"/>
  <c r="BK229" i="16" s="1"/>
  <c r="AF229" i="16"/>
  <c r="BJ229" i="16" s="1"/>
  <c r="AE229" i="16"/>
  <c r="BI229" i="16" s="1"/>
  <c r="AD229" i="16"/>
  <c r="BH229" i="16" s="1"/>
  <c r="AC229" i="16"/>
  <c r="BG229" i="16" s="1"/>
  <c r="AB229" i="16"/>
  <c r="BF229" i="16" s="1"/>
  <c r="AA229" i="16"/>
  <c r="BE229" i="16" s="1"/>
  <c r="Z229" i="16"/>
  <c r="BD229" i="16" s="1"/>
  <c r="AK228" i="16"/>
  <c r="AJ228" i="16"/>
  <c r="AT228" i="16" s="1"/>
  <c r="BN228" i="16" s="1"/>
  <c r="AI228" i="16"/>
  <c r="BM228" i="16" s="1"/>
  <c r="AH228" i="16"/>
  <c r="BL228" i="16" s="1"/>
  <c r="AG228" i="16"/>
  <c r="BK228" i="16" s="1"/>
  <c r="AF228" i="16"/>
  <c r="BJ228" i="16" s="1"/>
  <c r="AE228" i="16"/>
  <c r="BI228" i="16" s="1"/>
  <c r="AD228" i="16"/>
  <c r="BH228" i="16" s="1"/>
  <c r="AC228" i="16"/>
  <c r="BG228" i="16" s="1"/>
  <c r="AB228" i="16"/>
  <c r="BF228" i="16" s="1"/>
  <c r="AA228" i="16"/>
  <c r="BE228" i="16" s="1"/>
  <c r="Z228" i="16"/>
  <c r="BD228" i="16" s="1"/>
  <c r="AK227" i="16"/>
  <c r="AL227" i="16" s="1"/>
  <c r="AJ227" i="16"/>
  <c r="AI227" i="16"/>
  <c r="BM227" i="16" s="1"/>
  <c r="AH227" i="16"/>
  <c r="BL227" i="16" s="1"/>
  <c r="AG227" i="16"/>
  <c r="BK227" i="16" s="1"/>
  <c r="AF227" i="16"/>
  <c r="BJ227" i="16" s="1"/>
  <c r="AE227" i="16"/>
  <c r="BI227" i="16" s="1"/>
  <c r="AD227" i="16"/>
  <c r="BH227" i="16" s="1"/>
  <c r="AC227" i="16"/>
  <c r="BG227" i="16" s="1"/>
  <c r="AB227" i="16"/>
  <c r="BF227" i="16" s="1"/>
  <c r="AA227" i="16"/>
  <c r="BE227" i="16" s="1"/>
  <c r="Z227" i="16"/>
  <c r="BD227" i="16" s="1"/>
  <c r="AK226" i="16"/>
  <c r="AL226" i="16" s="1"/>
  <c r="AM226" i="16" s="1"/>
  <c r="AJ226" i="16"/>
  <c r="AT226" i="16" s="1"/>
  <c r="BN226" i="16" s="1"/>
  <c r="AI226" i="16"/>
  <c r="BM226" i="16" s="1"/>
  <c r="AH226" i="16"/>
  <c r="BL226" i="16" s="1"/>
  <c r="AG226" i="16"/>
  <c r="BK226" i="16" s="1"/>
  <c r="AF226" i="16"/>
  <c r="BJ226" i="16" s="1"/>
  <c r="AE226" i="16"/>
  <c r="BI226" i="16" s="1"/>
  <c r="AD226" i="16"/>
  <c r="BH226" i="16" s="1"/>
  <c r="AC226" i="16"/>
  <c r="BG226" i="16" s="1"/>
  <c r="AB226" i="16"/>
  <c r="BF226" i="16" s="1"/>
  <c r="AA226" i="16"/>
  <c r="BE226" i="16" s="1"/>
  <c r="Z226" i="16"/>
  <c r="BD226" i="16" s="1"/>
  <c r="AK225" i="16"/>
  <c r="AL225" i="16" s="1"/>
  <c r="AJ225" i="16"/>
  <c r="AT225" i="16" s="1"/>
  <c r="BN225" i="16" s="1"/>
  <c r="AI225" i="16"/>
  <c r="BM225" i="16" s="1"/>
  <c r="AH225" i="16"/>
  <c r="BL225" i="16" s="1"/>
  <c r="AG225" i="16"/>
  <c r="BK225" i="16" s="1"/>
  <c r="AF225" i="16"/>
  <c r="BJ225" i="16" s="1"/>
  <c r="AE225" i="16"/>
  <c r="BI225" i="16" s="1"/>
  <c r="AD225" i="16"/>
  <c r="BH225" i="16" s="1"/>
  <c r="AC225" i="16"/>
  <c r="BG225" i="16" s="1"/>
  <c r="AB225" i="16"/>
  <c r="BF225" i="16" s="1"/>
  <c r="AA225" i="16"/>
  <c r="BE225" i="16" s="1"/>
  <c r="Z225" i="16"/>
  <c r="BD225" i="16" s="1"/>
  <c r="AK224" i="16"/>
  <c r="AL224" i="16" s="1"/>
  <c r="AJ224" i="16"/>
  <c r="AT224" i="16" s="1"/>
  <c r="BN224" i="16" s="1"/>
  <c r="AI224" i="16"/>
  <c r="BM224" i="16" s="1"/>
  <c r="AH224" i="16"/>
  <c r="BL224" i="16" s="1"/>
  <c r="AG224" i="16"/>
  <c r="BK224" i="16" s="1"/>
  <c r="AF224" i="16"/>
  <c r="BJ224" i="16" s="1"/>
  <c r="AE224" i="16"/>
  <c r="BI224" i="16" s="1"/>
  <c r="AD224" i="16"/>
  <c r="BH224" i="16" s="1"/>
  <c r="AC224" i="16"/>
  <c r="BG224" i="16" s="1"/>
  <c r="AB224" i="16"/>
  <c r="BF224" i="16" s="1"/>
  <c r="AA224" i="16"/>
  <c r="BE224" i="16" s="1"/>
  <c r="Z224" i="16"/>
  <c r="BD224" i="16" s="1"/>
  <c r="AK223" i="16"/>
  <c r="AJ223" i="16"/>
  <c r="AT223" i="16" s="1"/>
  <c r="BN223" i="16" s="1"/>
  <c r="AI223" i="16"/>
  <c r="BM223" i="16" s="1"/>
  <c r="AH223" i="16"/>
  <c r="BL223" i="16" s="1"/>
  <c r="AG223" i="16"/>
  <c r="BK223" i="16" s="1"/>
  <c r="AF223" i="16"/>
  <c r="BJ223" i="16" s="1"/>
  <c r="AE223" i="16"/>
  <c r="BI223" i="16" s="1"/>
  <c r="AD223" i="16"/>
  <c r="BH223" i="16" s="1"/>
  <c r="AC223" i="16"/>
  <c r="BG223" i="16" s="1"/>
  <c r="AB223" i="16"/>
  <c r="BF223" i="16" s="1"/>
  <c r="AA223" i="16"/>
  <c r="BE223" i="16" s="1"/>
  <c r="Z223" i="16"/>
  <c r="BD223" i="16" s="1"/>
  <c r="AK222" i="16"/>
  <c r="AJ222" i="16"/>
  <c r="AT222" i="16" s="1"/>
  <c r="BN222" i="16" s="1"/>
  <c r="AI222" i="16"/>
  <c r="BM222" i="16" s="1"/>
  <c r="AH222" i="16"/>
  <c r="BL222" i="16" s="1"/>
  <c r="AG222" i="16"/>
  <c r="BK222" i="16" s="1"/>
  <c r="AF222" i="16"/>
  <c r="BJ222" i="16" s="1"/>
  <c r="AE222" i="16"/>
  <c r="BI222" i="16" s="1"/>
  <c r="AD222" i="16"/>
  <c r="BH222" i="16" s="1"/>
  <c r="AC222" i="16"/>
  <c r="BG222" i="16" s="1"/>
  <c r="AB222" i="16"/>
  <c r="BF222" i="16" s="1"/>
  <c r="AA222" i="16"/>
  <c r="BE222" i="16" s="1"/>
  <c r="Z222" i="16"/>
  <c r="BD222" i="16" s="1"/>
  <c r="AK221" i="16"/>
  <c r="AL221" i="16" s="1"/>
  <c r="AM221" i="16" s="1"/>
  <c r="AJ221" i="16"/>
  <c r="AT221" i="16" s="1"/>
  <c r="BN221" i="16" s="1"/>
  <c r="AI221" i="16"/>
  <c r="BM221" i="16" s="1"/>
  <c r="AH221" i="16"/>
  <c r="BL221" i="16" s="1"/>
  <c r="AG221" i="16"/>
  <c r="BK221" i="16" s="1"/>
  <c r="AF221" i="16"/>
  <c r="BJ221" i="16" s="1"/>
  <c r="AE221" i="16"/>
  <c r="BI221" i="16" s="1"/>
  <c r="AD221" i="16"/>
  <c r="BH221" i="16" s="1"/>
  <c r="AC221" i="16"/>
  <c r="BG221" i="16" s="1"/>
  <c r="AB221" i="16"/>
  <c r="BF221" i="16" s="1"/>
  <c r="AA221" i="16"/>
  <c r="BE221" i="16" s="1"/>
  <c r="Z221" i="16"/>
  <c r="BD221" i="16" s="1"/>
  <c r="AK220" i="16"/>
  <c r="AL220" i="16" s="1"/>
  <c r="AJ220" i="16"/>
  <c r="AT220" i="16" s="1"/>
  <c r="BN220" i="16" s="1"/>
  <c r="AI220" i="16"/>
  <c r="BM220" i="16" s="1"/>
  <c r="AH220" i="16"/>
  <c r="BL220" i="16" s="1"/>
  <c r="AG220" i="16"/>
  <c r="BK220" i="16" s="1"/>
  <c r="AF220" i="16"/>
  <c r="BJ220" i="16" s="1"/>
  <c r="AE220" i="16"/>
  <c r="BI220" i="16" s="1"/>
  <c r="AD220" i="16"/>
  <c r="BH220" i="16" s="1"/>
  <c r="AC220" i="16"/>
  <c r="BG220" i="16" s="1"/>
  <c r="AB220" i="16"/>
  <c r="BF220" i="16" s="1"/>
  <c r="AA220" i="16"/>
  <c r="BE220" i="16" s="1"/>
  <c r="Z220" i="16"/>
  <c r="BD220" i="16" s="1"/>
  <c r="AK219" i="16"/>
  <c r="AL219" i="16" s="1"/>
  <c r="AJ219" i="16"/>
  <c r="AT219" i="16" s="1"/>
  <c r="BN219" i="16" s="1"/>
  <c r="AI219" i="16"/>
  <c r="BM219" i="16" s="1"/>
  <c r="AH219" i="16"/>
  <c r="BL219" i="16" s="1"/>
  <c r="AG219" i="16"/>
  <c r="BK219" i="16" s="1"/>
  <c r="AF219" i="16"/>
  <c r="BJ219" i="16" s="1"/>
  <c r="AE219" i="16"/>
  <c r="BI219" i="16" s="1"/>
  <c r="AD219" i="16"/>
  <c r="BH219" i="16" s="1"/>
  <c r="AC219" i="16"/>
  <c r="BG219" i="16" s="1"/>
  <c r="AB219" i="16"/>
  <c r="BF219" i="16" s="1"/>
  <c r="AA219" i="16"/>
  <c r="BE219" i="16" s="1"/>
  <c r="Z219" i="16"/>
  <c r="BD219" i="16" s="1"/>
  <c r="AK218" i="16"/>
  <c r="AJ218" i="16"/>
  <c r="AT218" i="16" s="1"/>
  <c r="BN218" i="16" s="1"/>
  <c r="AI218" i="16"/>
  <c r="BM218" i="16" s="1"/>
  <c r="AH218" i="16"/>
  <c r="BL218" i="16" s="1"/>
  <c r="AG218" i="16"/>
  <c r="BK218" i="16" s="1"/>
  <c r="AF218" i="16"/>
  <c r="BJ218" i="16" s="1"/>
  <c r="AE218" i="16"/>
  <c r="BI218" i="16" s="1"/>
  <c r="AD218" i="16"/>
  <c r="BH218" i="16" s="1"/>
  <c r="AC218" i="16"/>
  <c r="BG218" i="16" s="1"/>
  <c r="AB218" i="16"/>
  <c r="BF218" i="16" s="1"/>
  <c r="AA218" i="16"/>
  <c r="BE218" i="16" s="1"/>
  <c r="Z218" i="16"/>
  <c r="BD218" i="16" s="1"/>
  <c r="AK217" i="16"/>
  <c r="AL217" i="16" s="1"/>
  <c r="AM217" i="16" s="1"/>
  <c r="AJ217" i="16"/>
  <c r="AT217" i="16" s="1"/>
  <c r="BN217" i="16" s="1"/>
  <c r="AI217" i="16"/>
  <c r="BM217" i="16" s="1"/>
  <c r="AH217" i="16"/>
  <c r="BL217" i="16" s="1"/>
  <c r="AG217" i="16"/>
  <c r="BK217" i="16" s="1"/>
  <c r="AF217" i="16"/>
  <c r="BJ217" i="16" s="1"/>
  <c r="AE217" i="16"/>
  <c r="BI217" i="16" s="1"/>
  <c r="AD217" i="16"/>
  <c r="BH217" i="16" s="1"/>
  <c r="AC217" i="16"/>
  <c r="BG217" i="16" s="1"/>
  <c r="AB217" i="16"/>
  <c r="BF217" i="16" s="1"/>
  <c r="AA217" i="16"/>
  <c r="BE217" i="16" s="1"/>
  <c r="Z217" i="16"/>
  <c r="BD217" i="16" s="1"/>
  <c r="AK216" i="16"/>
  <c r="AJ216" i="16"/>
  <c r="AT216" i="16" s="1"/>
  <c r="BN216" i="16" s="1"/>
  <c r="AI216" i="16"/>
  <c r="BM216" i="16" s="1"/>
  <c r="AH216" i="16"/>
  <c r="BL216" i="16" s="1"/>
  <c r="AG216" i="16"/>
  <c r="BK216" i="16" s="1"/>
  <c r="AF216" i="16"/>
  <c r="BJ216" i="16" s="1"/>
  <c r="AE216" i="16"/>
  <c r="BI216" i="16" s="1"/>
  <c r="AD216" i="16"/>
  <c r="BH216" i="16" s="1"/>
  <c r="AC216" i="16"/>
  <c r="BG216" i="16" s="1"/>
  <c r="AB216" i="16"/>
  <c r="BF216" i="16" s="1"/>
  <c r="AA216" i="16"/>
  <c r="BE216" i="16" s="1"/>
  <c r="Z216" i="16"/>
  <c r="BD216" i="16" s="1"/>
  <c r="AK215" i="16"/>
  <c r="AL215" i="16" s="1"/>
  <c r="AM215" i="16" s="1"/>
  <c r="AN215" i="16" s="1"/>
  <c r="AJ215" i="16"/>
  <c r="AT215" i="16" s="1"/>
  <c r="BN215" i="16" s="1"/>
  <c r="AI215" i="16"/>
  <c r="BM215" i="16" s="1"/>
  <c r="AH215" i="16"/>
  <c r="BL215" i="16" s="1"/>
  <c r="AG215" i="16"/>
  <c r="BK215" i="16" s="1"/>
  <c r="AF215" i="16"/>
  <c r="BJ215" i="16" s="1"/>
  <c r="AE215" i="16"/>
  <c r="BI215" i="16" s="1"/>
  <c r="AD215" i="16"/>
  <c r="BH215" i="16" s="1"/>
  <c r="AC215" i="16"/>
  <c r="BG215" i="16" s="1"/>
  <c r="AB215" i="16"/>
  <c r="BF215" i="16" s="1"/>
  <c r="AA215" i="16"/>
  <c r="BE215" i="16" s="1"/>
  <c r="Z215" i="16"/>
  <c r="BD215" i="16" s="1"/>
  <c r="AK214" i="16"/>
  <c r="AJ214" i="16"/>
  <c r="AT214" i="16" s="1"/>
  <c r="BN214" i="16" s="1"/>
  <c r="AI214" i="16"/>
  <c r="BM214" i="16" s="1"/>
  <c r="AH214" i="16"/>
  <c r="BL214" i="16" s="1"/>
  <c r="AG214" i="16"/>
  <c r="BK214" i="16" s="1"/>
  <c r="AF214" i="16"/>
  <c r="BJ214" i="16" s="1"/>
  <c r="AE214" i="16"/>
  <c r="BI214" i="16" s="1"/>
  <c r="AD214" i="16"/>
  <c r="BH214" i="16" s="1"/>
  <c r="AC214" i="16"/>
  <c r="BG214" i="16" s="1"/>
  <c r="AB214" i="16"/>
  <c r="BF214" i="16" s="1"/>
  <c r="AA214" i="16"/>
  <c r="BE214" i="16" s="1"/>
  <c r="Z214" i="16"/>
  <c r="BD214" i="16" s="1"/>
  <c r="AK213" i="16"/>
  <c r="AL213" i="16" s="1"/>
  <c r="AM213" i="16" s="1"/>
  <c r="AJ213" i="16"/>
  <c r="AT213" i="16" s="1"/>
  <c r="BN213" i="16" s="1"/>
  <c r="AI213" i="16"/>
  <c r="BM213" i="16" s="1"/>
  <c r="AH213" i="16"/>
  <c r="BL213" i="16" s="1"/>
  <c r="AG213" i="16"/>
  <c r="BK213" i="16" s="1"/>
  <c r="AF213" i="16"/>
  <c r="BJ213" i="16" s="1"/>
  <c r="AE213" i="16"/>
  <c r="BI213" i="16" s="1"/>
  <c r="AD213" i="16"/>
  <c r="BH213" i="16" s="1"/>
  <c r="AC213" i="16"/>
  <c r="BG213" i="16" s="1"/>
  <c r="AB213" i="16"/>
  <c r="BF213" i="16" s="1"/>
  <c r="AA213" i="16"/>
  <c r="BE213" i="16" s="1"/>
  <c r="Z213" i="16"/>
  <c r="BD213" i="16" s="1"/>
  <c r="AK212" i="16"/>
  <c r="AL212" i="16" s="1"/>
  <c r="AJ212" i="16"/>
  <c r="AT212" i="16" s="1"/>
  <c r="BN212" i="16" s="1"/>
  <c r="AI212" i="16"/>
  <c r="BM212" i="16" s="1"/>
  <c r="AH212" i="16"/>
  <c r="BL212" i="16" s="1"/>
  <c r="AG212" i="16"/>
  <c r="BK212" i="16" s="1"/>
  <c r="AF212" i="16"/>
  <c r="BJ212" i="16" s="1"/>
  <c r="AE212" i="16"/>
  <c r="BI212" i="16" s="1"/>
  <c r="AD212" i="16"/>
  <c r="BH212" i="16" s="1"/>
  <c r="AC212" i="16"/>
  <c r="BG212" i="16" s="1"/>
  <c r="AB212" i="16"/>
  <c r="BF212" i="16" s="1"/>
  <c r="AA212" i="16"/>
  <c r="BE212" i="16" s="1"/>
  <c r="Z212" i="16"/>
  <c r="BD212" i="16" s="1"/>
  <c r="AK211" i="16"/>
  <c r="AL211" i="16" s="1"/>
  <c r="AJ211" i="16"/>
  <c r="AT211" i="16" s="1"/>
  <c r="BN211" i="16" s="1"/>
  <c r="AI211" i="16"/>
  <c r="BM211" i="16" s="1"/>
  <c r="AH211" i="16"/>
  <c r="BL211" i="16" s="1"/>
  <c r="AG211" i="16"/>
  <c r="BK211" i="16" s="1"/>
  <c r="AF211" i="16"/>
  <c r="BJ211" i="16" s="1"/>
  <c r="AE211" i="16"/>
  <c r="BI211" i="16" s="1"/>
  <c r="AD211" i="16"/>
  <c r="BH211" i="16" s="1"/>
  <c r="AC211" i="16"/>
  <c r="BG211" i="16" s="1"/>
  <c r="AB211" i="16"/>
  <c r="BF211" i="16" s="1"/>
  <c r="AA211" i="16"/>
  <c r="BE211" i="16" s="1"/>
  <c r="Z211" i="16"/>
  <c r="BD211" i="16" s="1"/>
  <c r="AK210" i="16"/>
  <c r="AJ210" i="16"/>
  <c r="AT210" i="16" s="1"/>
  <c r="BN210" i="16" s="1"/>
  <c r="AI210" i="16"/>
  <c r="BM210" i="16" s="1"/>
  <c r="AH210" i="16"/>
  <c r="BL210" i="16" s="1"/>
  <c r="AG210" i="16"/>
  <c r="BK210" i="16" s="1"/>
  <c r="AF210" i="16"/>
  <c r="BJ210" i="16" s="1"/>
  <c r="AE210" i="16"/>
  <c r="BI210" i="16" s="1"/>
  <c r="AD210" i="16"/>
  <c r="BH210" i="16" s="1"/>
  <c r="AC210" i="16"/>
  <c r="BG210" i="16" s="1"/>
  <c r="AB210" i="16"/>
  <c r="BF210" i="16" s="1"/>
  <c r="AA210" i="16"/>
  <c r="BE210" i="16" s="1"/>
  <c r="Z210" i="16"/>
  <c r="BD210" i="16" s="1"/>
  <c r="AK209" i="16"/>
  <c r="AL209" i="16" s="1"/>
  <c r="AM209" i="16" s="1"/>
  <c r="AJ209" i="16"/>
  <c r="AT209" i="16" s="1"/>
  <c r="BN209" i="16" s="1"/>
  <c r="AI209" i="16"/>
  <c r="BM209" i="16" s="1"/>
  <c r="AH209" i="16"/>
  <c r="BL209" i="16" s="1"/>
  <c r="AG209" i="16"/>
  <c r="BK209" i="16" s="1"/>
  <c r="AF209" i="16"/>
  <c r="BJ209" i="16" s="1"/>
  <c r="AE209" i="16"/>
  <c r="BI209" i="16" s="1"/>
  <c r="AD209" i="16"/>
  <c r="BH209" i="16" s="1"/>
  <c r="AC209" i="16"/>
  <c r="BG209" i="16" s="1"/>
  <c r="AB209" i="16"/>
  <c r="BF209" i="16" s="1"/>
  <c r="AA209" i="16"/>
  <c r="BE209" i="16" s="1"/>
  <c r="Z209" i="16"/>
  <c r="BD209" i="16" s="1"/>
  <c r="AK208" i="16"/>
  <c r="AL208" i="16" s="1"/>
  <c r="AJ208" i="16"/>
  <c r="AT208" i="16" s="1"/>
  <c r="BN208" i="16" s="1"/>
  <c r="AI208" i="16"/>
  <c r="BM208" i="16" s="1"/>
  <c r="AH208" i="16"/>
  <c r="BL208" i="16" s="1"/>
  <c r="AG208" i="16"/>
  <c r="BK208" i="16" s="1"/>
  <c r="AF208" i="16"/>
  <c r="BJ208" i="16" s="1"/>
  <c r="AE208" i="16"/>
  <c r="BI208" i="16" s="1"/>
  <c r="AD208" i="16"/>
  <c r="BH208" i="16" s="1"/>
  <c r="AC208" i="16"/>
  <c r="BG208" i="16" s="1"/>
  <c r="AB208" i="16"/>
  <c r="BF208" i="16" s="1"/>
  <c r="AA208" i="16"/>
  <c r="BE208" i="16" s="1"/>
  <c r="Z208" i="16"/>
  <c r="BD208" i="16" s="1"/>
  <c r="AK207" i="16"/>
  <c r="AL207" i="16" s="1"/>
  <c r="AJ207" i="16"/>
  <c r="AT207" i="16" s="1"/>
  <c r="BN207" i="16" s="1"/>
  <c r="AI207" i="16"/>
  <c r="BM207" i="16" s="1"/>
  <c r="AH207" i="16"/>
  <c r="BL207" i="16" s="1"/>
  <c r="AG207" i="16"/>
  <c r="BK207" i="16" s="1"/>
  <c r="AF207" i="16"/>
  <c r="BJ207" i="16" s="1"/>
  <c r="AE207" i="16"/>
  <c r="BI207" i="16" s="1"/>
  <c r="AD207" i="16"/>
  <c r="BH207" i="16" s="1"/>
  <c r="AC207" i="16"/>
  <c r="BG207" i="16" s="1"/>
  <c r="AB207" i="16"/>
  <c r="BF207" i="16" s="1"/>
  <c r="AA207" i="16"/>
  <c r="BE207" i="16" s="1"/>
  <c r="Z207" i="16"/>
  <c r="BD207" i="16" s="1"/>
  <c r="AK206" i="16"/>
  <c r="AL206" i="16" s="1"/>
  <c r="AM206" i="16" s="1"/>
  <c r="AJ206" i="16"/>
  <c r="AI206" i="16"/>
  <c r="BM206" i="16" s="1"/>
  <c r="AH206" i="16"/>
  <c r="BL206" i="16" s="1"/>
  <c r="AG206" i="16"/>
  <c r="BK206" i="16" s="1"/>
  <c r="AF206" i="16"/>
  <c r="BJ206" i="16" s="1"/>
  <c r="AE206" i="16"/>
  <c r="BI206" i="16" s="1"/>
  <c r="AD206" i="16"/>
  <c r="BH206" i="16" s="1"/>
  <c r="AC206" i="16"/>
  <c r="BG206" i="16" s="1"/>
  <c r="AB206" i="16"/>
  <c r="BF206" i="16" s="1"/>
  <c r="AA206" i="16"/>
  <c r="BE206" i="16" s="1"/>
  <c r="Z206" i="16"/>
  <c r="BD206" i="16" s="1"/>
  <c r="AK205" i="16"/>
  <c r="AJ205" i="16"/>
  <c r="AT205" i="16" s="1"/>
  <c r="BN205" i="16" s="1"/>
  <c r="AI205" i="16"/>
  <c r="BM205" i="16" s="1"/>
  <c r="AH205" i="16"/>
  <c r="BL205" i="16" s="1"/>
  <c r="AG205" i="16"/>
  <c r="BK205" i="16" s="1"/>
  <c r="AF205" i="16"/>
  <c r="BJ205" i="16" s="1"/>
  <c r="AE205" i="16"/>
  <c r="BI205" i="16" s="1"/>
  <c r="AD205" i="16"/>
  <c r="BH205" i="16" s="1"/>
  <c r="AC205" i="16"/>
  <c r="BG205" i="16" s="1"/>
  <c r="AB205" i="16"/>
  <c r="BF205" i="16" s="1"/>
  <c r="AA205" i="16"/>
  <c r="BE205" i="16" s="1"/>
  <c r="Z205" i="16"/>
  <c r="BD205" i="16" s="1"/>
  <c r="AK204" i="16"/>
  <c r="AL204" i="16" s="1"/>
  <c r="AJ204" i="16"/>
  <c r="AT204" i="16" s="1"/>
  <c r="BN204" i="16" s="1"/>
  <c r="AI204" i="16"/>
  <c r="BM204" i="16" s="1"/>
  <c r="AH204" i="16"/>
  <c r="BL204" i="16" s="1"/>
  <c r="AG204" i="16"/>
  <c r="BK204" i="16" s="1"/>
  <c r="AF204" i="16"/>
  <c r="BJ204" i="16" s="1"/>
  <c r="AE204" i="16"/>
  <c r="BI204" i="16" s="1"/>
  <c r="AD204" i="16"/>
  <c r="BH204" i="16" s="1"/>
  <c r="AC204" i="16"/>
  <c r="BG204" i="16" s="1"/>
  <c r="AB204" i="16"/>
  <c r="BF204" i="16" s="1"/>
  <c r="AA204" i="16"/>
  <c r="BE204" i="16" s="1"/>
  <c r="Z204" i="16"/>
  <c r="BD204" i="16" s="1"/>
  <c r="AK203" i="16"/>
  <c r="AJ203" i="16"/>
  <c r="AT203" i="16" s="1"/>
  <c r="BN203" i="16" s="1"/>
  <c r="AI203" i="16"/>
  <c r="BM203" i="16" s="1"/>
  <c r="AH203" i="16"/>
  <c r="BL203" i="16" s="1"/>
  <c r="AG203" i="16"/>
  <c r="BK203" i="16" s="1"/>
  <c r="AF203" i="16"/>
  <c r="BJ203" i="16" s="1"/>
  <c r="AE203" i="16"/>
  <c r="BI203" i="16" s="1"/>
  <c r="AD203" i="16"/>
  <c r="BH203" i="16" s="1"/>
  <c r="AC203" i="16"/>
  <c r="BG203" i="16" s="1"/>
  <c r="AB203" i="16"/>
  <c r="BF203" i="16" s="1"/>
  <c r="AA203" i="16"/>
  <c r="BE203" i="16" s="1"/>
  <c r="Z203" i="16"/>
  <c r="BD203" i="16" s="1"/>
  <c r="AK202" i="16"/>
  <c r="AL202" i="16" s="1"/>
  <c r="AJ202" i="16"/>
  <c r="AI202" i="16"/>
  <c r="BM202" i="16" s="1"/>
  <c r="AH202" i="16"/>
  <c r="BL202" i="16" s="1"/>
  <c r="AG202" i="16"/>
  <c r="BK202" i="16" s="1"/>
  <c r="AF202" i="16"/>
  <c r="BJ202" i="16" s="1"/>
  <c r="AE202" i="16"/>
  <c r="BI202" i="16" s="1"/>
  <c r="AD202" i="16"/>
  <c r="BH202" i="16" s="1"/>
  <c r="AC202" i="16"/>
  <c r="BG202" i="16" s="1"/>
  <c r="AB202" i="16"/>
  <c r="BF202" i="16" s="1"/>
  <c r="AA202" i="16"/>
  <c r="BE202" i="16" s="1"/>
  <c r="Z202" i="16"/>
  <c r="BD202" i="16" s="1"/>
  <c r="AK201" i="16"/>
  <c r="AJ201" i="16"/>
  <c r="AT201" i="16" s="1"/>
  <c r="BN201" i="16" s="1"/>
  <c r="AI201" i="16"/>
  <c r="BM201" i="16" s="1"/>
  <c r="AH201" i="16"/>
  <c r="BL201" i="16" s="1"/>
  <c r="AG201" i="16"/>
  <c r="BK201" i="16" s="1"/>
  <c r="AF201" i="16"/>
  <c r="BJ201" i="16" s="1"/>
  <c r="AE201" i="16"/>
  <c r="BI201" i="16" s="1"/>
  <c r="AD201" i="16"/>
  <c r="BH201" i="16" s="1"/>
  <c r="AC201" i="16"/>
  <c r="BG201" i="16" s="1"/>
  <c r="AB201" i="16"/>
  <c r="BF201" i="16" s="1"/>
  <c r="AA201" i="16"/>
  <c r="BE201" i="16" s="1"/>
  <c r="Z201" i="16"/>
  <c r="BD201" i="16" s="1"/>
  <c r="AK200" i="16"/>
  <c r="AL200" i="16" s="1"/>
  <c r="AJ200" i="16"/>
  <c r="AT200" i="16" s="1"/>
  <c r="BN200" i="16" s="1"/>
  <c r="AI200" i="16"/>
  <c r="BM200" i="16" s="1"/>
  <c r="AH200" i="16"/>
  <c r="BL200" i="16" s="1"/>
  <c r="AG200" i="16"/>
  <c r="BK200" i="16" s="1"/>
  <c r="AF200" i="16"/>
  <c r="BJ200" i="16" s="1"/>
  <c r="AE200" i="16"/>
  <c r="BI200" i="16" s="1"/>
  <c r="AD200" i="16"/>
  <c r="BH200" i="16" s="1"/>
  <c r="AC200" i="16"/>
  <c r="BG200" i="16" s="1"/>
  <c r="AB200" i="16"/>
  <c r="BF200" i="16" s="1"/>
  <c r="AA200" i="16"/>
  <c r="BE200" i="16" s="1"/>
  <c r="Z200" i="16"/>
  <c r="BD200" i="16" s="1"/>
  <c r="AK199" i="16"/>
  <c r="AL199" i="16" s="1"/>
  <c r="AJ199" i="16"/>
  <c r="AT199" i="16" s="1"/>
  <c r="BN199" i="16" s="1"/>
  <c r="AI199" i="16"/>
  <c r="BM199" i="16" s="1"/>
  <c r="AH199" i="16"/>
  <c r="BL199" i="16" s="1"/>
  <c r="AG199" i="16"/>
  <c r="BK199" i="16" s="1"/>
  <c r="AF199" i="16"/>
  <c r="BJ199" i="16" s="1"/>
  <c r="AE199" i="16"/>
  <c r="BI199" i="16" s="1"/>
  <c r="AD199" i="16"/>
  <c r="BH199" i="16" s="1"/>
  <c r="AC199" i="16"/>
  <c r="BG199" i="16" s="1"/>
  <c r="AB199" i="16"/>
  <c r="BF199" i="16" s="1"/>
  <c r="AA199" i="16"/>
  <c r="BE199" i="16" s="1"/>
  <c r="Z199" i="16"/>
  <c r="BD199" i="16" s="1"/>
  <c r="AK198" i="16"/>
  <c r="AL198" i="16" s="1"/>
  <c r="AJ198" i="16"/>
  <c r="AI198" i="16"/>
  <c r="BM198" i="16" s="1"/>
  <c r="AH198" i="16"/>
  <c r="BL198" i="16" s="1"/>
  <c r="AG198" i="16"/>
  <c r="BK198" i="16" s="1"/>
  <c r="AF198" i="16"/>
  <c r="BJ198" i="16" s="1"/>
  <c r="AE198" i="16"/>
  <c r="BI198" i="16" s="1"/>
  <c r="AD198" i="16"/>
  <c r="BH198" i="16" s="1"/>
  <c r="AC198" i="16"/>
  <c r="BG198" i="16" s="1"/>
  <c r="AB198" i="16"/>
  <c r="BF198" i="16" s="1"/>
  <c r="AA198" i="16"/>
  <c r="BE198" i="16" s="1"/>
  <c r="Z198" i="16"/>
  <c r="BD198" i="16" s="1"/>
  <c r="AK197" i="16"/>
  <c r="AL197" i="16" s="1"/>
  <c r="AM197" i="16" s="1"/>
  <c r="AJ197" i="16"/>
  <c r="AT197" i="16" s="1"/>
  <c r="BN197" i="16" s="1"/>
  <c r="AI197" i="16"/>
  <c r="BM197" i="16" s="1"/>
  <c r="AH197" i="16"/>
  <c r="BL197" i="16" s="1"/>
  <c r="AG197" i="16"/>
  <c r="BK197" i="16" s="1"/>
  <c r="AF197" i="16"/>
  <c r="BJ197" i="16" s="1"/>
  <c r="AE197" i="16"/>
  <c r="BI197" i="16" s="1"/>
  <c r="AD197" i="16"/>
  <c r="BH197" i="16" s="1"/>
  <c r="AC197" i="16"/>
  <c r="BG197" i="16" s="1"/>
  <c r="AB197" i="16"/>
  <c r="BF197" i="16" s="1"/>
  <c r="AA197" i="16"/>
  <c r="BE197" i="16" s="1"/>
  <c r="Z197" i="16"/>
  <c r="BD197" i="16" s="1"/>
  <c r="AK196" i="16"/>
  <c r="AL196" i="16" s="1"/>
  <c r="AJ196" i="16"/>
  <c r="AT196" i="16" s="1"/>
  <c r="BN196" i="16" s="1"/>
  <c r="AI196" i="16"/>
  <c r="BM196" i="16" s="1"/>
  <c r="AH196" i="16"/>
  <c r="BL196" i="16" s="1"/>
  <c r="AG196" i="16"/>
  <c r="BK196" i="16" s="1"/>
  <c r="AF196" i="16"/>
  <c r="BJ196" i="16" s="1"/>
  <c r="AE196" i="16"/>
  <c r="BI196" i="16" s="1"/>
  <c r="AD196" i="16"/>
  <c r="BH196" i="16" s="1"/>
  <c r="AC196" i="16"/>
  <c r="BG196" i="16" s="1"/>
  <c r="AB196" i="16"/>
  <c r="BF196" i="16" s="1"/>
  <c r="AA196" i="16"/>
  <c r="BE196" i="16" s="1"/>
  <c r="Z196" i="16"/>
  <c r="BD196" i="16" s="1"/>
  <c r="AK195" i="16"/>
  <c r="AJ195" i="16"/>
  <c r="AT195" i="16" s="1"/>
  <c r="BN195" i="16" s="1"/>
  <c r="AI195" i="16"/>
  <c r="BM195" i="16" s="1"/>
  <c r="AH195" i="16"/>
  <c r="BL195" i="16" s="1"/>
  <c r="AG195" i="16"/>
  <c r="BK195" i="16" s="1"/>
  <c r="AF195" i="16"/>
  <c r="BJ195" i="16" s="1"/>
  <c r="AE195" i="16"/>
  <c r="BI195" i="16" s="1"/>
  <c r="AD195" i="16"/>
  <c r="BH195" i="16" s="1"/>
  <c r="AC195" i="16"/>
  <c r="BG195" i="16" s="1"/>
  <c r="AB195" i="16"/>
  <c r="BF195" i="16" s="1"/>
  <c r="AA195" i="16"/>
  <c r="BE195" i="16" s="1"/>
  <c r="Z195" i="16"/>
  <c r="BD195" i="16" s="1"/>
  <c r="AK194" i="16"/>
  <c r="AJ194" i="16"/>
  <c r="AT194" i="16" s="1"/>
  <c r="BN194" i="16" s="1"/>
  <c r="AI194" i="16"/>
  <c r="BM194" i="16" s="1"/>
  <c r="AH194" i="16"/>
  <c r="BL194" i="16" s="1"/>
  <c r="AG194" i="16"/>
  <c r="BK194" i="16" s="1"/>
  <c r="AF194" i="16"/>
  <c r="BJ194" i="16" s="1"/>
  <c r="AE194" i="16"/>
  <c r="BI194" i="16" s="1"/>
  <c r="AD194" i="16"/>
  <c r="BH194" i="16" s="1"/>
  <c r="AC194" i="16"/>
  <c r="BG194" i="16" s="1"/>
  <c r="AB194" i="16"/>
  <c r="BF194" i="16" s="1"/>
  <c r="AA194" i="16"/>
  <c r="BE194" i="16" s="1"/>
  <c r="Z194" i="16"/>
  <c r="BD194" i="16" s="1"/>
  <c r="AK193" i="16"/>
  <c r="AJ193" i="16"/>
  <c r="AT193" i="16" s="1"/>
  <c r="BN193" i="16" s="1"/>
  <c r="AI193" i="16"/>
  <c r="BM193" i="16" s="1"/>
  <c r="AH193" i="16"/>
  <c r="BL193" i="16" s="1"/>
  <c r="AG193" i="16"/>
  <c r="BK193" i="16" s="1"/>
  <c r="AF193" i="16"/>
  <c r="BJ193" i="16" s="1"/>
  <c r="AE193" i="16"/>
  <c r="BI193" i="16" s="1"/>
  <c r="AD193" i="16"/>
  <c r="BH193" i="16" s="1"/>
  <c r="AC193" i="16"/>
  <c r="BG193" i="16" s="1"/>
  <c r="AB193" i="16"/>
  <c r="BF193" i="16" s="1"/>
  <c r="AA193" i="16"/>
  <c r="BE193" i="16" s="1"/>
  <c r="Z193" i="16"/>
  <c r="BD193" i="16" s="1"/>
  <c r="AK192" i="16"/>
  <c r="AL192" i="16" s="1"/>
  <c r="AJ192" i="16"/>
  <c r="AT192" i="16" s="1"/>
  <c r="BN192" i="16" s="1"/>
  <c r="AI192" i="16"/>
  <c r="BM192" i="16" s="1"/>
  <c r="AH192" i="16"/>
  <c r="BL192" i="16" s="1"/>
  <c r="AG192" i="16"/>
  <c r="BK192" i="16" s="1"/>
  <c r="AF192" i="16"/>
  <c r="BJ192" i="16" s="1"/>
  <c r="AE192" i="16"/>
  <c r="BI192" i="16" s="1"/>
  <c r="AD192" i="16"/>
  <c r="BH192" i="16" s="1"/>
  <c r="AC192" i="16"/>
  <c r="BG192" i="16" s="1"/>
  <c r="AB192" i="16"/>
  <c r="BF192" i="16" s="1"/>
  <c r="AA192" i="16"/>
  <c r="BE192" i="16" s="1"/>
  <c r="Z192" i="16"/>
  <c r="BD192" i="16" s="1"/>
  <c r="AK191" i="16"/>
  <c r="AL191" i="16" s="1"/>
  <c r="AJ191" i="16"/>
  <c r="AT191" i="16" s="1"/>
  <c r="BN191" i="16" s="1"/>
  <c r="AI191" i="16"/>
  <c r="BM191" i="16" s="1"/>
  <c r="AH191" i="16"/>
  <c r="BL191" i="16" s="1"/>
  <c r="AG191" i="16"/>
  <c r="BK191" i="16" s="1"/>
  <c r="AF191" i="16"/>
  <c r="BJ191" i="16" s="1"/>
  <c r="AE191" i="16"/>
  <c r="BI191" i="16" s="1"/>
  <c r="AD191" i="16"/>
  <c r="BH191" i="16" s="1"/>
  <c r="AC191" i="16"/>
  <c r="BG191" i="16" s="1"/>
  <c r="AB191" i="16"/>
  <c r="BF191" i="16" s="1"/>
  <c r="AA191" i="16"/>
  <c r="BE191" i="16" s="1"/>
  <c r="Z191" i="16"/>
  <c r="BD191" i="16" s="1"/>
  <c r="AK190" i="16"/>
  <c r="AL190" i="16" s="1"/>
  <c r="AJ190" i="16"/>
  <c r="AI190" i="16"/>
  <c r="BM190" i="16" s="1"/>
  <c r="AH190" i="16"/>
  <c r="BL190" i="16" s="1"/>
  <c r="AG190" i="16"/>
  <c r="BK190" i="16" s="1"/>
  <c r="AF190" i="16"/>
  <c r="BJ190" i="16" s="1"/>
  <c r="AE190" i="16"/>
  <c r="BI190" i="16" s="1"/>
  <c r="AD190" i="16"/>
  <c r="BH190" i="16" s="1"/>
  <c r="AC190" i="16"/>
  <c r="BG190" i="16" s="1"/>
  <c r="AB190" i="16"/>
  <c r="BF190" i="16" s="1"/>
  <c r="AA190" i="16"/>
  <c r="BE190" i="16" s="1"/>
  <c r="Z190" i="16"/>
  <c r="BD190" i="16" s="1"/>
  <c r="AK189" i="16"/>
  <c r="AL189" i="16" s="1"/>
  <c r="AM189" i="16" s="1"/>
  <c r="AJ189" i="16"/>
  <c r="AT189" i="16" s="1"/>
  <c r="BN189" i="16" s="1"/>
  <c r="AI189" i="16"/>
  <c r="BM189" i="16" s="1"/>
  <c r="AH189" i="16"/>
  <c r="BL189" i="16" s="1"/>
  <c r="AG189" i="16"/>
  <c r="BK189" i="16" s="1"/>
  <c r="AF189" i="16"/>
  <c r="BJ189" i="16" s="1"/>
  <c r="AE189" i="16"/>
  <c r="BI189" i="16" s="1"/>
  <c r="AD189" i="16"/>
  <c r="BH189" i="16" s="1"/>
  <c r="AC189" i="16"/>
  <c r="BG189" i="16" s="1"/>
  <c r="AB189" i="16"/>
  <c r="BF189" i="16" s="1"/>
  <c r="AA189" i="16"/>
  <c r="BE189" i="16" s="1"/>
  <c r="Z189" i="16"/>
  <c r="BD189" i="16" s="1"/>
  <c r="AK188" i="16"/>
  <c r="AL188" i="16" s="1"/>
  <c r="AJ188" i="16"/>
  <c r="AT188" i="16" s="1"/>
  <c r="BN188" i="16" s="1"/>
  <c r="AI188" i="16"/>
  <c r="BM188" i="16" s="1"/>
  <c r="AH188" i="16"/>
  <c r="BL188" i="16" s="1"/>
  <c r="AG188" i="16"/>
  <c r="BK188" i="16" s="1"/>
  <c r="AF188" i="16"/>
  <c r="BJ188" i="16" s="1"/>
  <c r="AE188" i="16"/>
  <c r="BI188" i="16" s="1"/>
  <c r="AD188" i="16"/>
  <c r="BH188" i="16" s="1"/>
  <c r="AC188" i="16"/>
  <c r="BG188" i="16" s="1"/>
  <c r="AB188" i="16"/>
  <c r="BF188" i="16" s="1"/>
  <c r="AA188" i="16"/>
  <c r="BE188" i="16" s="1"/>
  <c r="Z188" i="16"/>
  <c r="BD188" i="16" s="1"/>
  <c r="AK187" i="16"/>
  <c r="AJ187" i="16"/>
  <c r="AT187" i="16" s="1"/>
  <c r="BN187" i="16" s="1"/>
  <c r="AI187" i="16"/>
  <c r="BM187" i="16" s="1"/>
  <c r="AH187" i="16"/>
  <c r="BL187" i="16" s="1"/>
  <c r="AG187" i="16"/>
  <c r="BK187" i="16" s="1"/>
  <c r="AF187" i="16"/>
  <c r="BJ187" i="16" s="1"/>
  <c r="AE187" i="16"/>
  <c r="BI187" i="16" s="1"/>
  <c r="AD187" i="16"/>
  <c r="BH187" i="16" s="1"/>
  <c r="AC187" i="16"/>
  <c r="BG187" i="16" s="1"/>
  <c r="AB187" i="16"/>
  <c r="BF187" i="16" s="1"/>
  <c r="AA187" i="16"/>
  <c r="BE187" i="16" s="1"/>
  <c r="Z187" i="16"/>
  <c r="BD187" i="16" s="1"/>
  <c r="AK186" i="16"/>
  <c r="AJ186" i="16"/>
  <c r="AT186" i="16" s="1"/>
  <c r="BN186" i="16" s="1"/>
  <c r="AI186" i="16"/>
  <c r="BM186" i="16" s="1"/>
  <c r="AH186" i="16"/>
  <c r="BL186" i="16" s="1"/>
  <c r="AG186" i="16"/>
  <c r="BK186" i="16" s="1"/>
  <c r="AF186" i="16"/>
  <c r="BJ186" i="16" s="1"/>
  <c r="AE186" i="16"/>
  <c r="BI186" i="16" s="1"/>
  <c r="AD186" i="16"/>
  <c r="BH186" i="16" s="1"/>
  <c r="AC186" i="16"/>
  <c r="BG186" i="16" s="1"/>
  <c r="AB186" i="16"/>
  <c r="BF186" i="16" s="1"/>
  <c r="AA186" i="16"/>
  <c r="BE186" i="16" s="1"/>
  <c r="Z186" i="16"/>
  <c r="BD186" i="16" s="1"/>
  <c r="AK185" i="16"/>
  <c r="AJ185" i="16"/>
  <c r="AT185" i="16" s="1"/>
  <c r="BN185" i="16" s="1"/>
  <c r="AI185" i="16"/>
  <c r="BM185" i="16" s="1"/>
  <c r="AH185" i="16"/>
  <c r="BL185" i="16" s="1"/>
  <c r="AG185" i="16"/>
  <c r="BK185" i="16" s="1"/>
  <c r="AF185" i="16"/>
  <c r="BJ185" i="16" s="1"/>
  <c r="AE185" i="16"/>
  <c r="BI185" i="16" s="1"/>
  <c r="AD185" i="16"/>
  <c r="BH185" i="16" s="1"/>
  <c r="AC185" i="16"/>
  <c r="BG185" i="16" s="1"/>
  <c r="AB185" i="16"/>
  <c r="BF185" i="16" s="1"/>
  <c r="AA185" i="16"/>
  <c r="BE185" i="16" s="1"/>
  <c r="Z185" i="16"/>
  <c r="BD185" i="16" s="1"/>
  <c r="AK184" i="16"/>
  <c r="AJ184" i="16"/>
  <c r="AT184" i="16" s="1"/>
  <c r="BN184" i="16" s="1"/>
  <c r="AI184" i="16"/>
  <c r="BM184" i="16" s="1"/>
  <c r="AH184" i="16"/>
  <c r="BL184" i="16" s="1"/>
  <c r="AG184" i="16"/>
  <c r="BK184" i="16" s="1"/>
  <c r="AF184" i="16"/>
  <c r="BJ184" i="16" s="1"/>
  <c r="AE184" i="16"/>
  <c r="BI184" i="16" s="1"/>
  <c r="AD184" i="16"/>
  <c r="BH184" i="16" s="1"/>
  <c r="AC184" i="16"/>
  <c r="BG184" i="16" s="1"/>
  <c r="AB184" i="16"/>
  <c r="BF184" i="16" s="1"/>
  <c r="AA184" i="16"/>
  <c r="BE184" i="16" s="1"/>
  <c r="Z184" i="16"/>
  <c r="BD184" i="16" s="1"/>
  <c r="AK183" i="16"/>
  <c r="AL183" i="16" s="1"/>
  <c r="AJ183" i="16"/>
  <c r="AT183" i="16" s="1"/>
  <c r="BN183" i="16" s="1"/>
  <c r="AI183" i="16"/>
  <c r="BM183" i="16" s="1"/>
  <c r="AH183" i="16"/>
  <c r="BL183" i="16" s="1"/>
  <c r="AG183" i="16"/>
  <c r="BK183" i="16" s="1"/>
  <c r="AF183" i="16"/>
  <c r="BJ183" i="16" s="1"/>
  <c r="AE183" i="16"/>
  <c r="BI183" i="16" s="1"/>
  <c r="AD183" i="16"/>
  <c r="BH183" i="16" s="1"/>
  <c r="AC183" i="16"/>
  <c r="BG183" i="16" s="1"/>
  <c r="AB183" i="16"/>
  <c r="BF183" i="16" s="1"/>
  <c r="AA183" i="16"/>
  <c r="BE183" i="16" s="1"/>
  <c r="Z183" i="16"/>
  <c r="BD183" i="16" s="1"/>
  <c r="AK182" i="16"/>
  <c r="AL182" i="16" s="1"/>
  <c r="AJ182" i="16"/>
  <c r="AI182" i="16"/>
  <c r="BM182" i="16" s="1"/>
  <c r="AH182" i="16"/>
  <c r="BL182" i="16" s="1"/>
  <c r="AG182" i="16"/>
  <c r="BK182" i="16" s="1"/>
  <c r="AF182" i="16"/>
  <c r="BJ182" i="16" s="1"/>
  <c r="AE182" i="16"/>
  <c r="BI182" i="16" s="1"/>
  <c r="AD182" i="16"/>
  <c r="BH182" i="16" s="1"/>
  <c r="AC182" i="16"/>
  <c r="BG182" i="16" s="1"/>
  <c r="AB182" i="16"/>
  <c r="BF182" i="16" s="1"/>
  <c r="AA182" i="16"/>
  <c r="BE182" i="16" s="1"/>
  <c r="Z182" i="16"/>
  <c r="BD182" i="16" s="1"/>
  <c r="AK181" i="16"/>
  <c r="AL181" i="16" s="1"/>
  <c r="AM181" i="16" s="1"/>
  <c r="AJ181" i="16"/>
  <c r="AT181" i="16" s="1"/>
  <c r="BN181" i="16" s="1"/>
  <c r="AI181" i="16"/>
  <c r="BM181" i="16" s="1"/>
  <c r="AH181" i="16"/>
  <c r="BL181" i="16" s="1"/>
  <c r="AG181" i="16"/>
  <c r="BK181" i="16" s="1"/>
  <c r="AF181" i="16"/>
  <c r="BJ181" i="16" s="1"/>
  <c r="AE181" i="16"/>
  <c r="BI181" i="16" s="1"/>
  <c r="AD181" i="16"/>
  <c r="BH181" i="16" s="1"/>
  <c r="AC181" i="16"/>
  <c r="BG181" i="16" s="1"/>
  <c r="AB181" i="16"/>
  <c r="BF181" i="16" s="1"/>
  <c r="AA181" i="16"/>
  <c r="BE181" i="16" s="1"/>
  <c r="Z181" i="16"/>
  <c r="BD181" i="16" s="1"/>
  <c r="AK180" i="16"/>
  <c r="AL180" i="16" s="1"/>
  <c r="AJ180" i="16"/>
  <c r="AT180" i="16" s="1"/>
  <c r="BN180" i="16" s="1"/>
  <c r="AI180" i="16"/>
  <c r="BM180" i="16" s="1"/>
  <c r="AH180" i="16"/>
  <c r="BL180" i="16" s="1"/>
  <c r="AG180" i="16"/>
  <c r="BK180" i="16" s="1"/>
  <c r="AF180" i="16"/>
  <c r="BJ180" i="16" s="1"/>
  <c r="AE180" i="16"/>
  <c r="BI180" i="16" s="1"/>
  <c r="AD180" i="16"/>
  <c r="BH180" i="16" s="1"/>
  <c r="AC180" i="16"/>
  <c r="BG180" i="16" s="1"/>
  <c r="AB180" i="16"/>
  <c r="BF180" i="16" s="1"/>
  <c r="AA180" i="16"/>
  <c r="BE180" i="16" s="1"/>
  <c r="Z180" i="16"/>
  <c r="BD180" i="16" s="1"/>
  <c r="AK179" i="16"/>
  <c r="AJ179" i="16"/>
  <c r="AT179" i="16" s="1"/>
  <c r="BN179" i="16" s="1"/>
  <c r="AI179" i="16"/>
  <c r="BM179" i="16" s="1"/>
  <c r="AH179" i="16"/>
  <c r="BL179" i="16" s="1"/>
  <c r="AG179" i="16"/>
  <c r="BK179" i="16" s="1"/>
  <c r="AF179" i="16"/>
  <c r="BJ179" i="16" s="1"/>
  <c r="AE179" i="16"/>
  <c r="BI179" i="16" s="1"/>
  <c r="AD179" i="16"/>
  <c r="BH179" i="16" s="1"/>
  <c r="AC179" i="16"/>
  <c r="AB179" i="16"/>
  <c r="BF179" i="16" s="1"/>
  <c r="AA179" i="16"/>
  <c r="BE179" i="16" s="1"/>
  <c r="Z179" i="16"/>
  <c r="BD179" i="16" s="1"/>
  <c r="AK178" i="16"/>
  <c r="AL178" i="16" s="1"/>
  <c r="AJ178" i="16"/>
  <c r="AT178" i="16" s="1"/>
  <c r="BN178" i="16" s="1"/>
  <c r="AI178" i="16"/>
  <c r="BM178" i="16" s="1"/>
  <c r="AH178" i="16"/>
  <c r="BL178" i="16" s="1"/>
  <c r="AG178" i="16"/>
  <c r="BK178" i="16" s="1"/>
  <c r="AF178" i="16"/>
  <c r="BJ178" i="16" s="1"/>
  <c r="AE178" i="16"/>
  <c r="BI178" i="16" s="1"/>
  <c r="AD178" i="16"/>
  <c r="BH178" i="16" s="1"/>
  <c r="AC178" i="16"/>
  <c r="BG178" i="16" s="1"/>
  <c r="AB178" i="16"/>
  <c r="BF178" i="16" s="1"/>
  <c r="AA178" i="16"/>
  <c r="BE178" i="16" s="1"/>
  <c r="Z178" i="16"/>
  <c r="BD178" i="16" s="1"/>
  <c r="AK177" i="16"/>
  <c r="AL177" i="16" s="1"/>
  <c r="AJ177" i="16"/>
  <c r="AT177" i="16" s="1"/>
  <c r="BN177" i="16" s="1"/>
  <c r="AI177" i="16"/>
  <c r="BM177" i="16" s="1"/>
  <c r="AH177" i="16"/>
  <c r="BL177" i="16" s="1"/>
  <c r="AG177" i="16"/>
  <c r="BK177" i="16" s="1"/>
  <c r="AF177" i="16"/>
  <c r="BJ177" i="16" s="1"/>
  <c r="AE177" i="16"/>
  <c r="BI177" i="16" s="1"/>
  <c r="AD177" i="16"/>
  <c r="BH177" i="16" s="1"/>
  <c r="AC177" i="16"/>
  <c r="BG177" i="16" s="1"/>
  <c r="AB177" i="16"/>
  <c r="BF177" i="16" s="1"/>
  <c r="AA177" i="16"/>
  <c r="BE177" i="16" s="1"/>
  <c r="Z177" i="16"/>
  <c r="BD177" i="16" s="1"/>
  <c r="AK176" i="16"/>
  <c r="AJ176" i="16"/>
  <c r="AT176" i="16" s="1"/>
  <c r="BN176" i="16" s="1"/>
  <c r="AI176" i="16"/>
  <c r="BM176" i="16" s="1"/>
  <c r="AH176" i="16"/>
  <c r="BL176" i="16" s="1"/>
  <c r="AG176" i="16"/>
  <c r="BK176" i="16" s="1"/>
  <c r="AF176" i="16"/>
  <c r="BJ176" i="16" s="1"/>
  <c r="AE176" i="16"/>
  <c r="BI176" i="16" s="1"/>
  <c r="AD176" i="16"/>
  <c r="BH176" i="16" s="1"/>
  <c r="AC176" i="16"/>
  <c r="BG176" i="16" s="1"/>
  <c r="AB176" i="16"/>
  <c r="BF176" i="16" s="1"/>
  <c r="AA176" i="16"/>
  <c r="BE176" i="16" s="1"/>
  <c r="Z176" i="16"/>
  <c r="BD176" i="16" s="1"/>
  <c r="AK175" i="16"/>
  <c r="AL175" i="16" s="1"/>
  <c r="AJ175" i="16"/>
  <c r="AT175" i="16" s="1"/>
  <c r="BN175" i="16" s="1"/>
  <c r="AI175" i="16"/>
  <c r="BM175" i="16" s="1"/>
  <c r="AH175" i="16"/>
  <c r="BL175" i="16" s="1"/>
  <c r="AG175" i="16"/>
  <c r="BK175" i="16" s="1"/>
  <c r="AF175" i="16"/>
  <c r="BJ175" i="16" s="1"/>
  <c r="AE175" i="16"/>
  <c r="BI175" i="16" s="1"/>
  <c r="AD175" i="16"/>
  <c r="BH175" i="16" s="1"/>
  <c r="AC175" i="16"/>
  <c r="BG175" i="16" s="1"/>
  <c r="AB175" i="16"/>
  <c r="BF175" i="16" s="1"/>
  <c r="AA175" i="16"/>
  <c r="BE175" i="16" s="1"/>
  <c r="Z175" i="16"/>
  <c r="BD175" i="16" s="1"/>
  <c r="AK174" i="16"/>
  <c r="AJ174" i="16"/>
  <c r="AT174" i="16" s="1"/>
  <c r="BN174" i="16" s="1"/>
  <c r="AI174" i="16"/>
  <c r="BM174" i="16" s="1"/>
  <c r="AH174" i="16"/>
  <c r="BL174" i="16" s="1"/>
  <c r="AG174" i="16"/>
  <c r="BK174" i="16" s="1"/>
  <c r="AF174" i="16"/>
  <c r="BJ174" i="16" s="1"/>
  <c r="AE174" i="16"/>
  <c r="BI174" i="16" s="1"/>
  <c r="AD174" i="16"/>
  <c r="BH174" i="16" s="1"/>
  <c r="AC174" i="16"/>
  <c r="BG174" i="16" s="1"/>
  <c r="AB174" i="16"/>
  <c r="BF174" i="16" s="1"/>
  <c r="AA174" i="16"/>
  <c r="BE174" i="16" s="1"/>
  <c r="Z174" i="16"/>
  <c r="BD174" i="16" s="1"/>
  <c r="AK173" i="16"/>
  <c r="AL173" i="16" s="1"/>
  <c r="AJ173" i="16"/>
  <c r="AT173" i="16" s="1"/>
  <c r="BN173" i="16" s="1"/>
  <c r="AI173" i="16"/>
  <c r="BM173" i="16" s="1"/>
  <c r="AH173" i="16"/>
  <c r="BL173" i="16" s="1"/>
  <c r="AG173" i="16"/>
  <c r="BK173" i="16" s="1"/>
  <c r="AF173" i="16"/>
  <c r="BJ173" i="16" s="1"/>
  <c r="AE173" i="16"/>
  <c r="BI173" i="16" s="1"/>
  <c r="AD173" i="16"/>
  <c r="BH173" i="16" s="1"/>
  <c r="AC173" i="16"/>
  <c r="BG173" i="16" s="1"/>
  <c r="AB173" i="16"/>
  <c r="BF173" i="16" s="1"/>
  <c r="AA173" i="16"/>
  <c r="BE173" i="16" s="1"/>
  <c r="Z173" i="16"/>
  <c r="BD173" i="16" s="1"/>
  <c r="AK172" i="16"/>
  <c r="AJ172" i="16"/>
  <c r="AT172" i="16" s="1"/>
  <c r="BN172" i="16" s="1"/>
  <c r="AI172" i="16"/>
  <c r="BM172" i="16" s="1"/>
  <c r="AH172" i="16"/>
  <c r="BL172" i="16" s="1"/>
  <c r="AG172" i="16"/>
  <c r="BK172" i="16" s="1"/>
  <c r="AF172" i="16"/>
  <c r="BJ172" i="16" s="1"/>
  <c r="AE172" i="16"/>
  <c r="BI172" i="16" s="1"/>
  <c r="AD172" i="16"/>
  <c r="BH172" i="16" s="1"/>
  <c r="AC172" i="16"/>
  <c r="BG172" i="16" s="1"/>
  <c r="AB172" i="16"/>
  <c r="BF172" i="16" s="1"/>
  <c r="AA172" i="16"/>
  <c r="BE172" i="16" s="1"/>
  <c r="Z172" i="16"/>
  <c r="BD172" i="16" s="1"/>
  <c r="AK171" i="16"/>
  <c r="AL171" i="16" s="1"/>
  <c r="AM171" i="16" s="1"/>
  <c r="AJ171" i="16"/>
  <c r="AT171" i="16" s="1"/>
  <c r="BN171" i="16" s="1"/>
  <c r="AI171" i="16"/>
  <c r="BM171" i="16" s="1"/>
  <c r="AH171" i="16"/>
  <c r="BL171" i="16" s="1"/>
  <c r="AG171" i="16"/>
  <c r="BK171" i="16" s="1"/>
  <c r="AF171" i="16"/>
  <c r="BJ171" i="16" s="1"/>
  <c r="AE171" i="16"/>
  <c r="BI171" i="16" s="1"/>
  <c r="AD171" i="16"/>
  <c r="BH171" i="16" s="1"/>
  <c r="AC171" i="16"/>
  <c r="BG171" i="16" s="1"/>
  <c r="AB171" i="16"/>
  <c r="BF171" i="16" s="1"/>
  <c r="AA171" i="16"/>
  <c r="BE171" i="16" s="1"/>
  <c r="Z171" i="16"/>
  <c r="BD171" i="16" s="1"/>
  <c r="AK170" i="16"/>
  <c r="AL170" i="16" s="1"/>
  <c r="AJ170" i="16"/>
  <c r="AT170" i="16" s="1"/>
  <c r="BN170" i="16" s="1"/>
  <c r="AI170" i="16"/>
  <c r="BM170" i="16" s="1"/>
  <c r="AH170" i="16"/>
  <c r="BL170" i="16" s="1"/>
  <c r="AG170" i="16"/>
  <c r="BK170" i="16" s="1"/>
  <c r="AF170" i="16"/>
  <c r="BJ170" i="16" s="1"/>
  <c r="AE170" i="16"/>
  <c r="BI170" i="16" s="1"/>
  <c r="AD170" i="16"/>
  <c r="BH170" i="16" s="1"/>
  <c r="AC170" i="16"/>
  <c r="BG170" i="16" s="1"/>
  <c r="AB170" i="16"/>
  <c r="BF170" i="16" s="1"/>
  <c r="AA170" i="16"/>
  <c r="BE170" i="16" s="1"/>
  <c r="Z170" i="16"/>
  <c r="BD170" i="16" s="1"/>
  <c r="AK169" i="16"/>
  <c r="AL169" i="16" s="1"/>
  <c r="AJ169" i="16"/>
  <c r="AT169" i="16" s="1"/>
  <c r="BN169" i="16" s="1"/>
  <c r="AI169" i="16"/>
  <c r="BM169" i="16" s="1"/>
  <c r="AH169" i="16"/>
  <c r="BL169" i="16" s="1"/>
  <c r="AG169" i="16"/>
  <c r="BK169" i="16" s="1"/>
  <c r="AF169" i="16"/>
  <c r="BJ169" i="16" s="1"/>
  <c r="AE169" i="16"/>
  <c r="BI169" i="16" s="1"/>
  <c r="AD169" i="16"/>
  <c r="BH169" i="16" s="1"/>
  <c r="AC169" i="16"/>
  <c r="BG169" i="16" s="1"/>
  <c r="AB169" i="16"/>
  <c r="BF169" i="16" s="1"/>
  <c r="AA169" i="16"/>
  <c r="BE169" i="16" s="1"/>
  <c r="Z169" i="16"/>
  <c r="BD169" i="16" s="1"/>
  <c r="AK168" i="16"/>
  <c r="AJ168" i="16"/>
  <c r="AT168" i="16" s="1"/>
  <c r="BN168" i="16" s="1"/>
  <c r="AI168" i="16"/>
  <c r="BM168" i="16" s="1"/>
  <c r="AH168" i="16"/>
  <c r="BL168" i="16" s="1"/>
  <c r="AG168" i="16"/>
  <c r="BK168" i="16" s="1"/>
  <c r="AF168" i="16"/>
  <c r="BJ168" i="16" s="1"/>
  <c r="AE168" i="16"/>
  <c r="BI168" i="16" s="1"/>
  <c r="AD168" i="16"/>
  <c r="BH168" i="16" s="1"/>
  <c r="AC168" i="16"/>
  <c r="BG168" i="16" s="1"/>
  <c r="AB168" i="16"/>
  <c r="BF168" i="16" s="1"/>
  <c r="AA168" i="16"/>
  <c r="BE168" i="16" s="1"/>
  <c r="Z168" i="16"/>
  <c r="BD168" i="16" s="1"/>
  <c r="AK167" i="16"/>
  <c r="AL167" i="16" s="1"/>
  <c r="AM167" i="16" s="1"/>
  <c r="AJ167" i="16"/>
  <c r="AT167" i="16" s="1"/>
  <c r="BN167" i="16" s="1"/>
  <c r="AI167" i="16"/>
  <c r="BM167" i="16" s="1"/>
  <c r="AH167" i="16"/>
  <c r="BL167" i="16" s="1"/>
  <c r="AG167" i="16"/>
  <c r="BK167" i="16" s="1"/>
  <c r="AF167" i="16"/>
  <c r="BJ167" i="16" s="1"/>
  <c r="AE167" i="16"/>
  <c r="BI167" i="16" s="1"/>
  <c r="AD167" i="16"/>
  <c r="BH167" i="16" s="1"/>
  <c r="AC167" i="16"/>
  <c r="BG167" i="16" s="1"/>
  <c r="AB167" i="16"/>
  <c r="BF167" i="16" s="1"/>
  <c r="AA167" i="16"/>
  <c r="BE167" i="16" s="1"/>
  <c r="Z167" i="16"/>
  <c r="BD167" i="16" s="1"/>
  <c r="AK166" i="16"/>
  <c r="AL166" i="16" s="1"/>
  <c r="AJ166" i="16"/>
  <c r="AT166" i="16" s="1"/>
  <c r="BN166" i="16" s="1"/>
  <c r="AI166" i="16"/>
  <c r="BM166" i="16" s="1"/>
  <c r="AH166" i="16"/>
  <c r="BL166" i="16" s="1"/>
  <c r="AG166" i="16"/>
  <c r="BK166" i="16" s="1"/>
  <c r="AF166" i="16"/>
  <c r="BJ166" i="16" s="1"/>
  <c r="AE166" i="16"/>
  <c r="BI166" i="16" s="1"/>
  <c r="AD166" i="16"/>
  <c r="BH166" i="16" s="1"/>
  <c r="AC166" i="16"/>
  <c r="BG166" i="16" s="1"/>
  <c r="AB166" i="16"/>
  <c r="BF166" i="16" s="1"/>
  <c r="AA166" i="16"/>
  <c r="BE166" i="16" s="1"/>
  <c r="Z166" i="16"/>
  <c r="BD166" i="16" s="1"/>
  <c r="AK165" i="16"/>
  <c r="AL165" i="16" s="1"/>
  <c r="AJ165" i="16"/>
  <c r="AT165" i="16" s="1"/>
  <c r="BN165" i="16" s="1"/>
  <c r="AI165" i="16"/>
  <c r="BM165" i="16" s="1"/>
  <c r="AH165" i="16"/>
  <c r="BL165" i="16" s="1"/>
  <c r="AG165" i="16"/>
  <c r="BK165" i="16" s="1"/>
  <c r="AF165" i="16"/>
  <c r="BJ165" i="16" s="1"/>
  <c r="AE165" i="16"/>
  <c r="BI165" i="16" s="1"/>
  <c r="AD165" i="16"/>
  <c r="BH165" i="16" s="1"/>
  <c r="AC165" i="16"/>
  <c r="BG165" i="16" s="1"/>
  <c r="AB165" i="16"/>
  <c r="BF165" i="16" s="1"/>
  <c r="AA165" i="16"/>
  <c r="BE165" i="16" s="1"/>
  <c r="Z165" i="16"/>
  <c r="BD165" i="16" s="1"/>
  <c r="AK164" i="16"/>
  <c r="AL164" i="16" s="1"/>
  <c r="AJ164" i="16"/>
  <c r="AT164" i="16" s="1"/>
  <c r="BN164" i="16" s="1"/>
  <c r="AI164" i="16"/>
  <c r="BM164" i="16" s="1"/>
  <c r="AH164" i="16"/>
  <c r="BL164" i="16" s="1"/>
  <c r="AG164" i="16"/>
  <c r="BK164" i="16" s="1"/>
  <c r="AF164" i="16"/>
  <c r="BJ164" i="16" s="1"/>
  <c r="AE164" i="16"/>
  <c r="BI164" i="16" s="1"/>
  <c r="AD164" i="16"/>
  <c r="BH164" i="16" s="1"/>
  <c r="AC164" i="16"/>
  <c r="BG164" i="16" s="1"/>
  <c r="AB164" i="16"/>
  <c r="BF164" i="16" s="1"/>
  <c r="AA164" i="16"/>
  <c r="BE164" i="16" s="1"/>
  <c r="Z164" i="16"/>
  <c r="BD164" i="16" s="1"/>
  <c r="AK163" i="16"/>
  <c r="AL163" i="16" s="1"/>
  <c r="AM163" i="16" s="1"/>
  <c r="AJ163" i="16"/>
  <c r="AT163" i="16" s="1"/>
  <c r="BN163" i="16" s="1"/>
  <c r="AI163" i="16"/>
  <c r="BM163" i="16" s="1"/>
  <c r="AH163" i="16"/>
  <c r="BL163" i="16" s="1"/>
  <c r="AG163" i="16"/>
  <c r="BK163" i="16" s="1"/>
  <c r="AF163" i="16"/>
  <c r="BJ163" i="16" s="1"/>
  <c r="AE163" i="16"/>
  <c r="BI163" i="16" s="1"/>
  <c r="AD163" i="16"/>
  <c r="BH163" i="16" s="1"/>
  <c r="AC163" i="16"/>
  <c r="BG163" i="16" s="1"/>
  <c r="AB163" i="16"/>
  <c r="BF163" i="16" s="1"/>
  <c r="AA163" i="16"/>
  <c r="BE163" i="16" s="1"/>
  <c r="Z163" i="16"/>
  <c r="BD163" i="16" s="1"/>
  <c r="AK162" i="16"/>
  <c r="AJ162" i="16"/>
  <c r="AT162" i="16" s="1"/>
  <c r="BN162" i="16" s="1"/>
  <c r="AI162" i="16"/>
  <c r="BM162" i="16" s="1"/>
  <c r="AH162" i="16"/>
  <c r="BL162" i="16" s="1"/>
  <c r="AG162" i="16"/>
  <c r="BK162" i="16" s="1"/>
  <c r="AF162" i="16"/>
  <c r="BJ162" i="16" s="1"/>
  <c r="AE162" i="16"/>
  <c r="BI162" i="16" s="1"/>
  <c r="AD162" i="16"/>
  <c r="BH162" i="16" s="1"/>
  <c r="AC162" i="16"/>
  <c r="BG162" i="16" s="1"/>
  <c r="AB162" i="16"/>
  <c r="BF162" i="16" s="1"/>
  <c r="AA162" i="16"/>
  <c r="BE162" i="16" s="1"/>
  <c r="Z162" i="16"/>
  <c r="BD162" i="16" s="1"/>
  <c r="AK161" i="16"/>
  <c r="AL161" i="16" s="1"/>
  <c r="AJ161" i="16"/>
  <c r="AI161" i="16"/>
  <c r="BM161" i="16" s="1"/>
  <c r="AH161" i="16"/>
  <c r="BL161" i="16" s="1"/>
  <c r="AG161" i="16"/>
  <c r="AF161" i="16"/>
  <c r="BJ161" i="16" s="1"/>
  <c r="AE161" i="16"/>
  <c r="BI161" i="16" s="1"/>
  <c r="AD161" i="16"/>
  <c r="BH161" i="16" s="1"/>
  <c r="AC161" i="16"/>
  <c r="BG161" i="16" s="1"/>
  <c r="AB161" i="16"/>
  <c r="BF161" i="16" s="1"/>
  <c r="AA161" i="16"/>
  <c r="BE161" i="16" s="1"/>
  <c r="Z161" i="16"/>
  <c r="BD161" i="16" s="1"/>
  <c r="AK160" i="16"/>
  <c r="AJ160" i="16"/>
  <c r="AT160" i="16" s="1"/>
  <c r="BN160" i="16" s="1"/>
  <c r="AI160" i="16"/>
  <c r="BM160" i="16" s="1"/>
  <c r="AH160" i="16"/>
  <c r="BL160" i="16" s="1"/>
  <c r="AG160" i="16"/>
  <c r="BK160" i="16" s="1"/>
  <c r="AF160" i="16"/>
  <c r="BJ160" i="16" s="1"/>
  <c r="AE160" i="16"/>
  <c r="BI160" i="16" s="1"/>
  <c r="AD160" i="16"/>
  <c r="BH160" i="16" s="1"/>
  <c r="AC160" i="16"/>
  <c r="BG160" i="16" s="1"/>
  <c r="AB160" i="16"/>
  <c r="BF160" i="16" s="1"/>
  <c r="AA160" i="16"/>
  <c r="BE160" i="16" s="1"/>
  <c r="Z160" i="16"/>
  <c r="BD160" i="16" s="1"/>
  <c r="AK159" i="16"/>
  <c r="AL159" i="16" s="1"/>
  <c r="AJ159" i="16"/>
  <c r="AT159" i="16" s="1"/>
  <c r="BN159" i="16" s="1"/>
  <c r="AI159" i="16"/>
  <c r="BM159" i="16" s="1"/>
  <c r="AH159" i="16"/>
  <c r="BL159" i="16" s="1"/>
  <c r="AG159" i="16"/>
  <c r="BK159" i="16" s="1"/>
  <c r="AF159" i="16"/>
  <c r="BJ159" i="16" s="1"/>
  <c r="AE159" i="16"/>
  <c r="BI159" i="16" s="1"/>
  <c r="AD159" i="16"/>
  <c r="BH159" i="16" s="1"/>
  <c r="AC159" i="16"/>
  <c r="BG159" i="16" s="1"/>
  <c r="AB159" i="16"/>
  <c r="BF159" i="16" s="1"/>
  <c r="AA159" i="16"/>
  <c r="BE159" i="16" s="1"/>
  <c r="Z159" i="16"/>
  <c r="BD159" i="16" s="1"/>
  <c r="AK158" i="16"/>
  <c r="AL158" i="16" s="1"/>
  <c r="AM158" i="16" s="1"/>
  <c r="AJ158" i="16"/>
  <c r="AT158" i="16" s="1"/>
  <c r="BN158" i="16" s="1"/>
  <c r="AI158" i="16"/>
  <c r="BM158" i="16" s="1"/>
  <c r="AH158" i="16"/>
  <c r="BL158" i="16" s="1"/>
  <c r="AG158" i="16"/>
  <c r="BK158" i="16" s="1"/>
  <c r="AF158" i="16"/>
  <c r="BJ158" i="16" s="1"/>
  <c r="AE158" i="16"/>
  <c r="BI158" i="16" s="1"/>
  <c r="AD158" i="16"/>
  <c r="BH158" i="16" s="1"/>
  <c r="AC158" i="16"/>
  <c r="BG158" i="16" s="1"/>
  <c r="AB158" i="16"/>
  <c r="BF158" i="16" s="1"/>
  <c r="AA158" i="16"/>
  <c r="BE158" i="16" s="1"/>
  <c r="Z158" i="16"/>
  <c r="BD158" i="16" s="1"/>
  <c r="AK157" i="16"/>
  <c r="AL157" i="16" s="1"/>
  <c r="AJ157" i="16"/>
  <c r="AT157" i="16" s="1"/>
  <c r="BN157" i="16" s="1"/>
  <c r="AI157" i="16"/>
  <c r="BM157" i="16" s="1"/>
  <c r="AH157" i="16"/>
  <c r="BL157" i="16" s="1"/>
  <c r="AG157" i="16"/>
  <c r="BK157" i="16" s="1"/>
  <c r="AF157" i="16"/>
  <c r="BJ157" i="16" s="1"/>
  <c r="AE157" i="16"/>
  <c r="BI157" i="16" s="1"/>
  <c r="AD157" i="16"/>
  <c r="BH157" i="16" s="1"/>
  <c r="AC157" i="16"/>
  <c r="BG157" i="16" s="1"/>
  <c r="AB157" i="16"/>
  <c r="BF157" i="16" s="1"/>
  <c r="AA157" i="16"/>
  <c r="BE157" i="16" s="1"/>
  <c r="Z157" i="16"/>
  <c r="BD157" i="16" s="1"/>
  <c r="AK156" i="16"/>
  <c r="AJ156" i="16"/>
  <c r="AT156" i="16" s="1"/>
  <c r="BN156" i="16" s="1"/>
  <c r="AI156" i="16"/>
  <c r="BM156" i="16" s="1"/>
  <c r="AH156" i="16"/>
  <c r="BL156" i="16" s="1"/>
  <c r="AG156" i="16"/>
  <c r="BK156" i="16" s="1"/>
  <c r="AF156" i="16"/>
  <c r="BJ156" i="16" s="1"/>
  <c r="AE156" i="16"/>
  <c r="BI156" i="16" s="1"/>
  <c r="AD156" i="16"/>
  <c r="BH156" i="16" s="1"/>
  <c r="AC156" i="16"/>
  <c r="BG156" i="16" s="1"/>
  <c r="AB156" i="16"/>
  <c r="BF156" i="16" s="1"/>
  <c r="AA156" i="16"/>
  <c r="BE156" i="16" s="1"/>
  <c r="Z156" i="16"/>
  <c r="BD156" i="16" s="1"/>
  <c r="AK155" i="16"/>
  <c r="AL155" i="16" s="1"/>
  <c r="AJ155" i="16"/>
  <c r="AT155" i="16" s="1"/>
  <c r="BN155" i="16" s="1"/>
  <c r="AI155" i="16"/>
  <c r="BM155" i="16" s="1"/>
  <c r="AH155" i="16"/>
  <c r="BL155" i="16" s="1"/>
  <c r="AG155" i="16"/>
  <c r="BK155" i="16" s="1"/>
  <c r="AF155" i="16"/>
  <c r="BJ155" i="16" s="1"/>
  <c r="AE155" i="16"/>
  <c r="BI155" i="16" s="1"/>
  <c r="AD155" i="16"/>
  <c r="BH155" i="16" s="1"/>
  <c r="AC155" i="16"/>
  <c r="BG155" i="16" s="1"/>
  <c r="AB155" i="16"/>
  <c r="BF155" i="16" s="1"/>
  <c r="AA155" i="16"/>
  <c r="BE155" i="16" s="1"/>
  <c r="Z155" i="16"/>
  <c r="BD155" i="16" s="1"/>
  <c r="AK154" i="16"/>
  <c r="AL154" i="16" s="1"/>
  <c r="AM154" i="16" s="1"/>
  <c r="AJ154" i="16"/>
  <c r="AT154" i="16" s="1"/>
  <c r="BN154" i="16" s="1"/>
  <c r="AI154" i="16"/>
  <c r="BM154" i="16" s="1"/>
  <c r="AH154" i="16"/>
  <c r="BL154" i="16" s="1"/>
  <c r="AG154" i="16"/>
  <c r="BK154" i="16" s="1"/>
  <c r="AF154" i="16"/>
  <c r="BJ154" i="16" s="1"/>
  <c r="AE154" i="16"/>
  <c r="BI154" i="16" s="1"/>
  <c r="AD154" i="16"/>
  <c r="BH154" i="16" s="1"/>
  <c r="AC154" i="16"/>
  <c r="BG154" i="16" s="1"/>
  <c r="AB154" i="16"/>
  <c r="BF154" i="16" s="1"/>
  <c r="AA154" i="16"/>
  <c r="BE154" i="16" s="1"/>
  <c r="Z154" i="16"/>
  <c r="BD154" i="16" s="1"/>
  <c r="AK153" i="16"/>
  <c r="AL153" i="16" s="1"/>
  <c r="AJ153" i="16"/>
  <c r="AI153" i="16"/>
  <c r="BM153" i="16" s="1"/>
  <c r="AH153" i="16"/>
  <c r="BL153" i="16" s="1"/>
  <c r="AG153" i="16"/>
  <c r="BK153" i="16" s="1"/>
  <c r="AF153" i="16"/>
  <c r="BJ153" i="16" s="1"/>
  <c r="AE153" i="16"/>
  <c r="BI153" i="16" s="1"/>
  <c r="AD153" i="16"/>
  <c r="BH153" i="16" s="1"/>
  <c r="AC153" i="16"/>
  <c r="BG153" i="16" s="1"/>
  <c r="AB153" i="16"/>
  <c r="BF153" i="16" s="1"/>
  <c r="AA153" i="16"/>
  <c r="BE153" i="16" s="1"/>
  <c r="Z153" i="16"/>
  <c r="BD153" i="16" s="1"/>
  <c r="AK152" i="16"/>
  <c r="AJ152" i="16"/>
  <c r="AT152" i="16" s="1"/>
  <c r="BN152" i="16" s="1"/>
  <c r="AI152" i="16"/>
  <c r="BM152" i="16" s="1"/>
  <c r="AH152" i="16"/>
  <c r="BL152" i="16" s="1"/>
  <c r="AG152" i="16"/>
  <c r="BK152" i="16" s="1"/>
  <c r="AF152" i="16"/>
  <c r="BJ152" i="16" s="1"/>
  <c r="AE152" i="16"/>
  <c r="BI152" i="16" s="1"/>
  <c r="AD152" i="16"/>
  <c r="BH152" i="16" s="1"/>
  <c r="AC152" i="16"/>
  <c r="BG152" i="16" s="1"/>
  <c r="AB152" i="16"/>
  <c r="BF152" i="16" s="1"/>
  <c r="AA152" i="16"/>
  <c r="BE152" i="16" s="1"/>
  <c r="Z152" i="16"/>
  <c r="BD152" i="16" s="1"/>
  <c r="AK151" i="16"/>
  <c r="AL151" i="16" s="1"/>
  <c r="AJ151" i="16"/>
  <c r="AI151" i="16"/>
  <c r="BM151" i="16" s="1"/>
  <c r="AH151" i="16"/>
  <c r="BL151" i="16" s="1"/>
  <c r="AG151" i="16"/>
  <c r="BK151" i="16" s="1"/>
  <c r="AF151" i="16"/>
  <c r="BJ151" i="16" s="1"/>
  <c r="AE151" i="16"/>
  <c r="BI151" i="16" s="1"/>
  <c r="AD151" i="16"/>
  <c r="BH151" i="16" s="1"/>
  <c r="AC151" i="16"/>
  <c r="BG151" i="16" s="1"/>
  <c r="AB151" i="16"/>
  <c r="BF151" i="16" s="1"/>
  <c r="AA151" i="16"/>
  <c r="BE151" i="16" s="1"/>
  <c r="Z151" i="16"/>
  <c r="BD151" i="16" s="1"/>
  <c r="AK150" i="16"/>
  <c r="AL150" i="16" s="1"/>
  <c r="AJ150" i="16"/>
  <c r="AT150" i="16" s="1"/>
  <c r="BN150" i="16" s="1"/>
  <c r="AI150" i="16"/>
  <c r="BM150" i="16" s="1"/>
  <c r="AH150" i="16"/>
  <c r="BL150" i="16" s="1"/>
  <c r="AG150" i="16"/>
  <c r="BK150" i="16" s="1"/>
  <c r="AF150" i="16"/>
  <c r="BJ150" i="16" s="1"/>
  <c r="AE150" i="16"/>
  <c r="BI150" i="16" s="1"/>
  <c r="AD150" i="16"/>
  <c r="BH150" i="16" s="1"/>
  <c r="AC150" i="16"/>
  <c r="BG150" i="16" s="1"/>
  <c r="AB150" i="16"/>
  <c r="BF150" i="16" s="1"/>
  <c r="AA150" i="16"/>
  <c r="BE150" i="16" s="1"/>
  <c r="Z150" i="16"/>
  <c r="BD150" i="16" s="1"/>
  <c r="AK149" i="16"/>
  <c r="AL149" i="16" s="1"/>
  <c r="AJ149" i="16"/>
  <c r="AT149" i="16" s="1"/>
  <c r="BN149" i="16" s="1"/>
  <c r="AI149" i="16"/>
  <c r="BM149" i="16" s="1"/>
  <c r="AH149" i="16"/>
  <c r="BL149" i="16" s="1"/>
  <c r="AG149" i="16"/>
  <c r="BK149" i="16" s="1"/>
  <c r="AF149" i="16"/>
  <c r="BJ149" i="16" s="1"/>
  <c r="AE149" i="16"/>
  <c r="BI149" i="16" s="1"/>
  <c r="AD149" i="16"/>
  <c r="AC149" i="16"/>
  <c r="AB149" i="16"/>
  <c r="BF149" i="16" s="1"/>
  <c r="AA149" i="16"/>
  <c r="BE149" i="16" s="1"/>
  <c r="Z149" i="16"/>
  <c r="BD149" i="16" s="1"/>
  <c r="AK148" i="16"/>
  <c r="AJ148" i="16"/>
  <c r="AT148" i="16" s="1"/>
  <c r="BN148" i="16" s="1"/>
  <c r="AI148" i="16"/>
  <c r="BM148" i="16" s="1"/>
  <c r="AH148" i="16"/>
  <c r="BL148" i="16" s="1"/>
  <c r="AG148" i="16"/>
  <c r="BK148" i="16" s="1"/>
  <c r="AF148" i="16"/>
  <c r="BJ148" i="16" s="1"/>
  <c r="AE148" i="16"/>
  <c r="BI148" i="16" s="1"/>
  <c r="AD148" i="16"/>
  <c r="BH148" i="16" s="1"/>
  <c r="AC148" i="16"/>
  <c r="BG148" i="16" s="1"/>
  <c r="AB148" i="16"/>
  <c r="BF148" i="16" s="1"/>
  <c r="AA148" i="16"/>
  <c r="BE148" i="16" s="1"/>
  <c r="Z148" i="16"/>
  <c r="BD148" i="16" s="1"/>
  <c r="AK147" i="16"/>
  <c r="AL147" i="16" s="1"/>
  <c r="AJ147" i="16"/>
  <c r="AT147" i="16" s="1"/>
  <c r="BN147" i="16" s="1"/>
  <c r="AI147" i="16"/>
  <c r="BM147" i="16" s="1"/>
  <c r="AH147" i="16"/>
  <c r="BL147" i="16" s="1"/>
  <c r="AG147" i="16"/>
  <c r="BK147" i="16" s="1"/>
  <c r="AF147" i="16"/>
  <c r="BJ147" i="16" s="1"/>
  <c r="AE147" i="16"/>
  <c r="BI147" i="16" s="1"/>
  <c r="AD147" i="16"/>
  <c r="BH147" i="16" s="1"/>
  <c r="AC147" i="16"/>
  <c r="BG147" i="16" s="1"/>
  <c r="AB147" i="16"/>
  <c r="BF147" i="16" s="1"/>
  <c r="AA147" i="16"/>
  <c r="BE147" i="16" s="1"/>
  <c r="Z147" i="16"/>
  <c r="BD147" i="16" s="1"/>
  <c r="AK146" i="16"/>
  <c r="AL146" i="16" s="1"/>
  <c r="AJ146" i="16"/>
  <c r="AT146" i="16" s="1"/>
  <c r="BN146" i="16" s="1"/>
  <c r="AI146" i="16"/>
  <c r="BM146" i="16" s="1"/>
  <c r="AH146" i="16"/>
  <c r="BL146" i="16" s="1"/>
  <c r="AG146" i="16"/>
  <c r="BK146" i="16" s="1"/>
  <c r="AF146" i="16"/>
  <c r="BJ146" i="16" s="1"/>
  <c r="AE146" i="16"/>
  <c r="BI146" i="16" s="1"/>
  <c r="AD146" i="16"/>
  <c r="BH146" i="16" s="1"/>
  <c r="AC146" i="16"/>
  <c r="BG146" i="16" s="1"/>
  <c r="AB146" i="16"/>
  <c r="BF146" i="16" s="1"/>
  <c r="AA146" i="16"/>
  <c r="BE146" i="16" s="1"/>
  <c r="Z146" i="16"/>
  <c r="BD146" i="16" s="1"/>
  <c r="AK145" i="16"/>
  <c r="AL145" i="16" s="1"/>
  <c r="AM145" i="16" s="1"/>
  <c r="AJ145" i="16"/>
  <c r="AT145" i="16" s="1"/>
  <c r="BN145" i="16" s="1"/>
  <c r="AI145" i="16"/>
  <c r="BM145" i="16" s="1"/>
  <c r="AH145" i="16"/>
  <c r="BL145" i="16" s="1"/>
  <c r="AG145" i="16"/>
  <c r="BK145" i="16" s="1"/>
  <c r="AF145" i="16"/>
  <c r="BJ145" i="16" s="1"/>
  <c r="AE145" i="16"/>
  <c r="BI145" i="16" s="1"/>
  <c r="AD145" i="16"/>
  <c r="BH145" i="16" s="1"/>
  <c r="AC145" i="16"/>
  <c r="BG145" i="16" s="1"/>
  <c r="AB145" i="16"/>
  <c r="BF145" i="16" s="1"/>
  <c r="AA145" i="16"/>
  <c r="BE145" i="16" s="1"/>
  <c r="Z145" i="16"/>
  <c r="BD145" i="16" s="1"/>
  <c r="AK144" i="16"/>
  <c r="AL144" i="16" s="1"/>
  <c r="AJ144" i="16"/>
  <c r="AT144" i="16" s="1"/>
  <c r="BN144" i="16" s="1"/>
  <c r="AI144" i="16"/>
  <c r="BM144" i="16" s="1"/>
  <c r="AH144" i="16"/>
  <c r="BL144" i="16" s="1"/>
  <c r="AG144" i="16"/>
  <c r="BK144" i="16" s="1"/>
  <c r="AF144" i="16"/>
  <c r="BJ144" i="16" s="1"/>
  <c r="AE144" i="16"/>
  <c r="BI144" i="16" s="1"/>
  <c r="AD144" i="16"/>
  <c r="BH144" i="16" s="1"/>
  <c r="AC144" i="16"/>
  <c r="BG144" i="16" s="1"/>
  <c r="AB144" i="16"/>
  <c r="BF144" i="16" s="1"/>
  <c r="AA144" i="16"/>
  <c r="BE144" i="16" s="1"/>
  <c r="Z144" i="16"/>
  <c r="BD144" i="16" s="1"/>
  <c r="AK143" i="16"/>
  <c r="AL143" i="16" s="1"/>
  <c r="AJ143" i="16"/>
  <c r="AT143" i="16" s="1"/>
  <c r="BN143" i="16" s="1"/>
  <c r="AI143" i="16"/>
  <c r="BM143" i="16" s="1"/>
  <c r="AH143" i="16"/>
  <c r="BL143" i="16" s="1"/>
  <c r="AG143" i="16"/>
  <c r="BK143" i="16" s="1"/>
  <c r="AF143" i="16"/>
  <c r="BJ143" i="16" s="1"/>
  <c r="AE143" i="16"/>
  <c r="BI143" i="16" s="1"/>
  <c r="AD143" i="16"/>
  <c r="BH143" i="16" s="1"/>
  <c r="AC143" i="16"/>
  <c r="BG143" i="16" s="1"/>
  <c r="AB143" i="16"/>
  <c r="BF143" i="16" s="1"/>
  <c r="AA143" i="16"/>
  <c r="BE143" i="16" s="1"/>
  <c r="Z143" i="16"/>
  <c r="BD143" i="16" s="1"/>
  <c r="AK142" i="16"/>
  <c r="AL142" i="16" s="1"/>
  <c r="AJ142" i="16"/>
  <c r="AT142" i="16" s="1"/>
  <c r="BN142" i="16" s="1"/>
  <c r="AI142" i="16"/>
  <c r="BM142" i="16" s="1"/>
  <c r="AH142" i="16"/>
  <c r="BL142" i="16" s="1"/>
  <c r="AG142" i="16"/>
  <c r="BK142" i="16" s="1"/>
  <c r="AF142" i="16"/>
  <c r="BJ142" i="16" s="1"/>
  <c r="AE142" i="16"/>
  <c r="BI142" i="16" s="1"/>
  <c r="AD142" i="16"/>
  <c r="BH142" i="16" s="1"/>
  <c r="AC142" i="16"/>
  <c r="BG142" i="16" s="1"/>
  <c r="AB142" i="16"/>
  <c r="BF142" i="16" s="1"/>
  <c r="AA142" i="16"/>
  <c r="BE142" i="16" s="1"/>
  <c r="Z142" i="16"/>
  <c r="BD142" i="16" s="1"/>
  <c r="AK141" i="16"/>
  <c r="AL141" i="16" s="1"/>
  <c r="AJ141" i="16"/>
  <c r="AT141" i="16" s="1"/>
  <c r="BN141" i="16" s="1"/>
  <c r="AI141" i="16"/>
  <c r="BM141" i="16" s="1"/>
  <c r="AH141" i="16"/>
  <c r="BL141" i="16" s="1"/>
  <c r="AG141" i="16"/>
  <c r="BK141" i="16" s="1"/>
  <c r="AF141" i="16"/>
  <c r="BJ141" i="16" s="1"/>
  <c r="AE141" i="16"/>
  <c r="BI141" i="16" s="1"/>
  <c r="AD141" i="16"/>
  <c r="BH141" i="16" s="1"/>
  <c r="AC141" i="16"/>
  <c r="BG141" i="16" s="1"/>
  <c r="AB141" i="16"/>
  <c r="BF141" i="16" s="1"/>
  <c r="AA141" i="16"/>
  <c r="BE141" i="16" s="1"/>
  <c r="Z141" i="16"/>
  <c r="BD141" i="16" s="1"/>
  <c r="AK140" i="16"/>
  <c r="AJ140" i="16"/>
  <c r="AT140" i="16" s="1"/>
  <c r="BN140" i="16" s="1"/>
  <c r="AI140" i="16"/>
  <c r="BM140" i="16" s="1"/>
  <c r="AH140" i="16"/>
  <c r="BL140" i="16" s="1"/>
  <c r="AG140" i="16"/>
  <c r="BK140" i="16" s="1"/>
  <c r="AF140" i="16"/>
  <c r="BJ140" i="16" s="1"/>
  <c r="AE140" i="16"/>
  <c r="BI140" i="16" s="1"/>
  <c r="AD140" i="16"/>
  <c r="BH140" i="16" s="1"/>
  <c r="AC140" i="16"/>
  <c r="BG140" i="16" s="1"/>
  <c r="AB140" i="16"/>
  <c r="BF140" i="16" s="1"/>
  <c r="AA140" i="16"/>
  <c r="BE140" i="16" s="1"/>
  <c r="Z140" i="16"/>
  <c r="BD140" i="16" s="1"/>
  <c r="AK139" i="16"/>
  <c r="AL139" i="16" s="1"/>
  <c r="AM139" i="16" s="1"/>
  <c r="AJ139" i="16"/>
  <c r="AT139" i="16" s="1"/>
  <c r="BN139" i="16" s="1"/>
  <c r="AI139" i="16"/>
  <c r="BM139" i="16" s="1"/>
  <c r="AH139" i="16"/>
  <c r="BL139" i="16" s="1"/>
  <c r="AG139" i="16"/>
  <c r="BK139" i="16" s="1"/>
  <c r="AF139" i="16"/>
  <c r="BJ139" i="16" s="1"/>
  <c r="AE139" i="16"/>
  <c r="BI139" i="16" s="1"/>
  <c r="AD139" i="16"/>
  <c r="BH139" i="16" s="1"/>
  <c r="AC139" i="16"/>
  <c r="BG139" i="16" s="1"/>
  <c r="AB139" i="16"/>
  <c r="BF139" i="16" s="1"/>
  <c r="AA139" i="16"/>
  <c r="Z139" i="16"/>
  <c r="BD139" i="16" s="1"/>
  <c r="AK138" i="16"/>
  <c r="AJ138" i="16"/>
  <c r="AT138" i="16" s="1"/>
  <c r="BN138" i="16" s="1"/>
  <c r="AI138" i="16"/>
  <c r="BM138" i="16" s="1"/>
  <c r="AH138" i="16"/>
  <c r="BL138" i="16" s="1"/>
  <c r="AG138" i="16"/>
  <c r="BK138" i="16" s="1"/>
  <c r="AF138" i="16"/>
  <c r="BJ138" i="16" s="1"/>
  <c r="AE138" i="16"/>
  <c r="BI138" i="16" s="1"/>
  <c r="AD138" i="16"/>
  <c r="BH138" i="16" s="1"/>
  <c r="AC138" i="16"/>
  <c r="BG138" i="16" s="1"/>
  <c r="AB138" i="16"/>
  <c r="BF138" i="16" s="1"/>
  <c r="AA138" i="16"/>
  <c r="BE138" i="16" s="1"/>
  <c r="Z138" i="16"/>
  <c r="BD138" i="16" s="1"/>
  <c r="AK137" i="16"/>
  <c r="AL137" i="16" s="1"/>
  <c r="AJ137" i="16"/>
  <c r="AT137" i="16" s="1"/>
  <c r="BN137" i="16" s="1"/>
  <c r="AI137" i="16"/>
  <c r="BM137" i="16" s="1"/>
  <c r="AH137" i="16"/>
  <c r="BL137" i="16" s="1"/>
  <c r="AG137" i="16"/>
  <c r="BK137" i="16" s="1"/>
  <c r="AF137" i="16"/>
  <c r="BJ137" i="16" s="1"/>
  <c r="AE137" i="16"/>
  <c r="BI137" i="16" s="1"/>
  <c r="AD137" i="16"/>
  <c r="BH137" i="16" s="1"/>
  <c r="AC137" i="16"/>
  <c r="BG137" i="16" s="1"/>
  <c r="AB137" i="16"/>
  <c r="BF137" i="16" s="1"/>
  <c r="AA137" i="16"/>
  <c r="BE137" i="16" s="1"/>
  <c r="Z137" i="16"/>
  <c r="BD137" i="16" s="1"/>
  <c r="AK136" i="16"/>
  <c r="AL136" i="16" s="1"/>
  <c r="AM136" i="16" s="1"/>
  <c r="AJ136" i="16"/>
  <c r="AT136" i="16" s="1"/>
  <c r="BN136" i="16" s="1"/>
  <c r="AI136" i="16"/>
  <c r="BM136" i="16" s="1"/>
  <c r="AH136" i="16"/>
  <c r="BL136" i="16" s="1"/>
  <c r="AG136" i="16"/>
  <c r="BK136" i="16" s="1"/>
  <c r="AF136" i="16"/>
  <c r="BJ136" i="16" s="1"/>
  <c r="AE136" i="16"/>
  <c r="BI136" i="16" s="1"/>
  <c r="AD136" i="16"/>
  <c r="BH136" i="16" s="1"/>
  <c r="AC136" i="16"/>
  <c r="BG136" i="16" s="1"/>
  <c r="AB136" i="16"/>
  <c r="BF136" i="16" s="1"/>
  <c r="AA136" i="16"/>
  <c r="BE136" i="16" s="1"/>
  <c r="Z136" i="16"/>
  <c r="BD136" i="16" s="1"/>
  <c r="AK135" i="16"/>
  <c r="AL135" i="16" s="1"/>
  <c r="AJ135" i="16"/>
  <c r="AI135" i="16"/>
  <c r="BM135" i="16" s="1"/>
  <c r="AH135" i="16"/>
  <c r="BL135" i="16" s="1"/>
  <c r="AG135" i="16"/>
  <c r="BK135" i="16" s="1"/>
  <c r="AF135" i="16"/>
  <c r="BJ135" i="16" s="1"/>
  <c r="AE135" i="16"/>
  <c r="BI135" i="16" s="1"/>
  <c r="AD135" i="16"/>
  <c r="BH135" i="16" s="1"/>
  <c r="AC135" i="16"/>
  <c r="BG135" i="16" s="1"/>
  <c r="AB135" i="16"/>
  <c r="BF135" i="16" s="1"/>
  <c r="AA135" i="16"/>
  <c r="BE135" i="16" s="1"/>
  <c r="Z135" i="16"/>
  <c r="BD135" i="16" s="1"/>
  <c r="AK134" i="16"/>
  <c r="AJ134" i="16"/>
  <c r="AT134" i="16" s="1"/>
  <c r="BN134" i="16" s="1"/>
  <c r="AI134" i="16"/>
  <c r="BM134" i="16" s="1"/>
  <c r="AH134" i="16"/>
  <c r="BL134" i="16" s="1"/>
  <c r="AG134" i="16"/>
  <c r="BK134" i="16" s="1"/>
  <c r="AF134" i="16"/>
  <c r="BJ134" i="16" s="1"/>
  <c r="AE134" i="16"/>
  <c r="BI134" i="16" s="1"/>
  <c r="AD134" i="16"/>
  <c r="BH134" i="16" s="1"/>
  <c r="AC134" i="16"/>
  <c r="BG134" i="16" s="1"/>
  <c r="AB134" i="16"/>
  <c r="BF134" i="16" s="1"/>
  <c r="AA134" i="16"/>
  <c r="BE134" i="16" s="1"/>
  <c r="Z134" i="16"/>
  <c r="BD134" i="16" s="1"/>
  <c r="AK133" i="16"/>
  <c r="AL133" i="16" s="1"/>
  <c r="AJ133" i="16"/>
  <c r="AT133" i="16" s="1"/>
  <c r="BN133" i="16" s="1"/>
  <c r="AI133" i="16"/>
  <c r="BM133" i="16" s="1"/>
  <c r="AH133" i="16"/>
  <c r="BL133" i="16" s="1"/>
  <c r="AG133" i="16"/>
  <c r="BK133" i="16" s="1"/>
  <c r="AF133" i="16"/>
  <c r="BJ133" i="16" s="1"/>
  <c r="AE133" i="16"/>
  <c r="BI133" i="16" s="1"/>
  <c r="AD133" i="16"/>
  <c r="BH133" i="16" s="1"/>
  <c r="AC133" i="16"/>
  <c r="BG133" i="16" s="1"/>
  <c r="AB133" i="16"/>
  <c r="BF133" i="16" s="1"/>
  <c r="AA133" i="16"/>
  <c r="BE133" i="16" s="1"/>
  <c r="Z133" i="16"/>
  <c r="BD133" i="16" s="1"/>
  <c r="AK132" i="16"/>
  <c r="AL132" i="16" s="1"/>
  <c r="AM132" i="16" s="1"/>
  <c r="AN132" i="16" s="1"/>
  <c r="AJ132" i="16"/>
  <c r="AT132" i="16" s="1"/>
  <c r="BN132" i="16" s="1"/>
  <c r="AI132" i="16"/>
  <c r="BM132" i="16" s="1"/>
  <c r="AH132" i="16"/>
  <c r="BL132" i="16" s="1"/>
  <c r="AG132" i="16"/>
  <c r="BK132" i="16" s="1"/>
  <c r="AF132" i="16"/>
  <c r="BJ132" i="16" s="1"/>
  <c r="AE132" i="16"/>
  <c r="BI132" i="16" s="1"/>
  <c r="AD132" i="16"/>
  <c r="BH132" i="16" s="1"/>
  <c r="AC132" i="16"/>
  <c r="BG132" i="16" s="1"/>
  <c r="AB132" i="16"/>
  <c r="BF132" i="16" s="1"/>
  <c r="AA132" i="16"/>
  <c r="BE132" i="16" s="1"/>
  <c r="Z132" i="16"/>
  <c r="BD132" i="16" s="1"/>
  <c r="AK131" i="16"/>
  <c r="AL131" i="16" s="1"/>
  <c r="AM131" i="16" s="1"/>
  <c r="AJ131" i="16"/>
  <c r="AT131" i="16" s="1"/>
  <c r="BN131" i="16" s="1"/>
  <c r="AI131" i="16"/>
  <c r="BM131" i="16" s="1"/>
  <c r="AH131" i="16"/>
  <c r="BL131" i="16" s="1"/>
  <c r="AG131" i="16"/>
  <c r="BK131" i="16" s="1"/>
  <c r="AF131" i="16"/>
  <c r="BJ131" i="16" s="1"/>
  <c r="AE131" i="16"/>
  <c r="BI131" i="16" s="1"/>
  <c r="AD131" i="16"/>
  <c r="BH131" i="16" s="1"/>
  <c r="AC131" i="16"/>
  <c r="BG131" i="16" s="1"/>
  <c r="AB131" i="16"/>
  <c r="BF131" i="16" s="1"/>
  <c r="AA131" i="16"/>
  <c r="BE131" i="16" s="1"/>
  <c r="Z131" i="16"/>
  <c r="BD131" i="16" s="1"/>
  <c r="AK130" i="16"/>
  <c r="AJ130" i="16"/>
  <c r="AT130" i="16" s="1"/>
  <c r="BN130" i="16" s="1"/>
  <c r="AI130" i="16"/>
  <c r="BM130" i="16" s="1"/>
  <c r="AH130" i="16"/>
  <c r="BL130" i="16" s="1"/>
  <c r="AG130" i="16"/>
  <c r="BK130" i="16" s="1"/>
  <c r="AF130" i="16"/>
  <c r="BJ130" i="16" s="1"/>
  <c r="AE130" i="16"/>
  <c r="BI130" i="16" s="1"/>
  <c r="AD130" i="16"/>
  <c r="BH130" i="16" s="1"/>
  <c r="AC130" i="16"/>
  <c r="BG130" i="16" s="1"/>
  <c r="AB130" i="16"/>
  <c r="BF130" i="16" s="1"/>
  <c r="AA130" i="16"/>
  <c r="BE130" i="16" s="1"/>
  <c r="Z130" i="16"/>
  <c r="BD130" i="16" s="1"/>
  <c r="AK129" i="16"/>
  <c r="AL129" i="16" s="1"/>
  <c r="AJ129" i="16"/>
  <c r="AT129" i="16" s="1"/>
  <c r="BN129" i="16" s="1"/>
  <c r="AI129" i="16"/>
  <c r="AH129" i="16"/>
  <c r="BL129" i="16" s="1"/>
  <c r="AG129" i="16"/>
  <c r="BK129" i="16" s="1"/>
  <c r="AF129" i="16"/>
  <c r="BJ129" i="16" s="1"/>
  <c r="AE129" i="16"/>
  <c r="BI129" i="16" s="1"/>
  <c r="AD129" i="16"/>
  <c r="BH129" i="16" s="1"/>
  <c r="AC129" i="16"/>
  <c r="BG129" i="16" s="1"/>
  <c r="AB129" i="16"/>
  <c r="BF129" i="16" s="1"/>
  <c r="AA129" i="16"/>
  <c r="BE129" i="16" s="1"/>
  <c r="Z129" i="16"/>
  <c r="BD129" i="16" s="1"/>
  <c r="AK128" i="16"/>
  <c r="AL128" i="16" s="1"/>
  <c r="AJ128" i="16"/>
  <c r="AT128" i="16" s="1"/>
  <c r="BN128" i="16" s="1"/>
  <c r="AI128" i="16"/>
  <c r="BM128" i="16" s="1"/>
  <c r="AH128" i="16"/>
  <c r="BL128" i="16" s="1"/>
  <c r="AG128" i="16"/>
  <c r="BK128" i="16" s="1"/>
  <c r="AF128" i="16"/>
  <c r="BJ128" i="16" s="1"/>
  <c r="AE128" i="16"/>
  <c r="BI128" i="16" s="1"/>
  <c r="AD128" i="16"/>
  <c r="BH128" i="16" s="1"/>
  <c r="AC128" i="16"/>
  <c r="BG128" i="16" s="1"/>
  <c r="AB128" i="16"/>
  <c r="BF128" i="16" s="1"/>
  <c r="AA128" i="16"/>
  <c r="BE128" i="16" s="1"/>
  <c r="Z128" i="16"/>
  <c r="BD128" i="16" s="1"/>
  <c r="AK127" i="16"/>
  <c r="AJ127" i="16"/>
  <c r="AT127" i="16" s="1"/>
  <c r="BN127" i="16" s="1"/>
  <c r="AI127" i="16"/>
  <c r="BM127" i="16" s="1"/>
  <c r="AH127" i="16"/>
  <c r="BL127" i="16" s="1"/>
  <c r="AG127" i="16"/>
  <c r="BK127" i="16" s="1"/>
  <c r="AF127" i="16"/>
  <c r="BJ127" i="16" s="1"/>
  <c r="AE127" i="16"/>
  <c r="BI127" i="16" s="1"/>
  <c r="AD127" i="16"/>
  <c r="BH127" i="16" s="1"/>
  <c r="AC127" i="16"/>
  <c r="BG127" i="16" s="1"/>
  <c r="AB127" i="16"/>
  <c r="BF127" i="16" s="1"/>
  <c r="AA127" i="16"/>
  <c r="BE127" i="16" s="1"/>
  <c r="Z127" i="16"/>
  <c r="BD127" i="16" s="1"/>
  <c r="AK126" i="16"/>
  <c r="AL126" i="16" s="1"/>
  <c r="AJ126" i="16"/>
  <c r="AT126" i="16" s="1"/>
  <c r="BN126" i="16" s="1"/>
  <c r="AI126" i="16"/>
  <c r="BM126" i="16" s="1"/>
  <c r="AH126" i="16"/>
  <c r="BL126" i="16" s="1"/>
  <c r="AG126" i="16"/>
  <c r="BK126" i="16" s="1"/>
  <c r="AF126" i="16"/>
  <c r="BJ126" i="16" s="1"/>
  <c r="AE126" i="16"/>
  <c r="BI126" i="16" s="1"/>
  <c r="AD126" i="16"/>
  <c r="BH126" i="16" s="1"/>
  <c r="AC126" i="16"/>
  <c r="BG126" i="16" s="1"/>
  <c r="AB126" i="16"/>
  <c r="BF126" i="16" s="1"/>
  <c r="AA126" i="16"/>
  <c r="BE126" i="16" s="1"/>
  <c r="Z126" i="16"/>
  <c r="BD126" i="16" s="1"/>
  <c r="AK125" i="16"/>
  <c r="AJ125" i="16"/>
  <c r="AT125" i="16" s="1"/>
  <c r="BN125" i="16" s="1"/>
  <c r="AI125" i="16"/>
  <c r="BM125" i="16" s="1"/>
  <c r="AH125" i="16"/>
  <c r="BL125" i="16" s="1"/>
  <c r="AG125" i="16"/>
  <c r="BK125" i="16" s="1"/>
  <c r="AF125" i="16"/>
  <c r="BJ125" i="16" s="1"/>
  <c r="AE125" i="16"/>
  <c r="BI125" i="16" s="1"/>
  <c r="AD125" i="16"/>
  <c r="BH125" i="16" s="1"/>
  <c r="AC125" i="16"/>
  <c r="BG125" i="16" s="1"/>
  <c r="AB125" i="16"/>
  <c r="BF125" i="16" s="1"/>
  <c r="AA125" i="16"/>
  <c r="BE125" i="16" s="1"/>
  <c r="Z125" i="16"/>
  <c r="BD125" i="16" s="1"/>
  <c r="AK124" i="16"/>
  <c r="AL124" i="16" s="1"/>
  <c r="AM124" i="16" s="1"/>
  <c r="AJ124" i="16"/>
  <c r="AT124" i="16" s="1"/>
  <c r="BN124" i="16" s="1"/>
  <c r="AI124" i="16"/>
  <c r="BM124" i="16" s="1"/>
  <c r="AH124" i="16"/>
  <c r="BL124" i="16" s="1"/>
  <c r="AG124" i="16"/>
  <c r="BK124" i="16" s="1"/>
  <c r="AF124" i="16"/>
  <c r="BJ124" i="16" s="1"/>
  <c r="AE124" i="16"/>
  <c r="BI124" i="16" s="1"/>
  <c r="AD124" i="16"/>
  <c r="BH124" i="16" s="1"/>
  <c r="AC124" i="16"/>
  <c r="BG124" i="16" s="1"/>
  <c r="AB124" i="16"/>
  <c r="BF124" i="16" s="1"/>
  <c r="AA124" i="16"/>
  <c r="BE124" i="16" s="1"/>
  <c r="Z124" i="16"/>
  <c r="BD124" i="16" s="1"/>
  <c r="AK123" i="16"/>
  <c r="AL123" i="16" s="1"/>
  <c r="AJ123" i="16"/>
  <c r="AT123" i="16" s="1"/>
  <c r="BN123" i="16" s="1"/>
  <c r="AI123" i="16"/>
  <c r="BM123" i="16" s="1"/>
  <c r="AH123" i="16"/>
  <c r="BL123" i="16" s="1"/>
  <c r="AG123" i="16"/>
  <c r="BK123" i="16" s="1"/>
  <c r="AF123" i="16"/>
  <c r="BJ123" i="16" s="1"/>
  <c r="AE123" i="16"/>
  <c r="BI123" i="16" s="1"/>
  <c r="AD123" i="16"/>
  <c r="BH123" i="16" s="1"/>
  <c r="AC123" i="16"/>
  <c r="BG123" i="16" s="1"/>
  <c r="AB123" i="16"/>
  <c r="BF123" i="16" s="1"/>
  <c r="AA123" i="16"/>
  <c r="BE123" i="16" s="1"/>
  <c r="Z123" i="16"/>
  <c r="BD123" i="16" s="1"/>
  <c r="AK122" i="16"/>
  <c r="AJ122" i="16"/>
  <c r="AT122" i="16" s="1"/>
  <c r="BN122" i="16" s="1"/>
  <c r="AI122" i="16"/>
  <c r="BM122" i="16" s="1"/>
  <c r="AH122" i="16"/>
  <c r="BL122" i="16" s="1"/>
  <c r="AG122" i="16"/>
  <c r="BK122" i="16" s="1"/>
  <c r="AF122" i="16"/>
  <c r="BJ122" i="16" s="1"/>
  <c r="AE122" i="16"/>
  <c r="BI122" i="16" s="1"/>
  <c r="AD122" i="16"/>
  <c r="BH122" i="16" s="1"/>
  <c r="AC122" i="16"/>
  <c r="BG122" i="16" s="1"/>
  <c r="AB122" i="16"/>
  <c r="BF122" i="16" s="1"/>
  <c r="AA122" i="16"/>
  <c r="BE122" i="16" s="1"/>
  <c r="Z122" i="16"/>
  <c r="BD122" i="16" s="1"/>
  <c r="AK121" i="16"/>
  <c r="AL121" i="16" s="1"/>
  <c r="AJ121" i="16"/>
  <c r="AT121" i="16" s="1"/>
  <c r="BN121" i="16" s="1"/>
  <c r="AI121" i="16"/>
  <c r="BM121" i="16" s="1"/>
  <c r="AH121" i="16"/>
  <c r="BL121" i="16" s="1"/>
  <c r="AG121" i="16"/>
  <c r="BK121" i="16" s="1"/>
  <c r="AF121" i="16"/>
  <c r="BJ121" i="16" s="1"/>
  <c r="AE121" i="16"/>
  <c r="BI121" i="16" s="1"/>
  <c r="AD121" i="16"/>
  <c r="BH121" i="16" s="1"/>
  <c r="AC121" i="16"/>
  <c r="BG121" i="16" s="1"/>
  <c r="AB121" i="16"/>
  <c r="BF121" i="16" s="1"/>
  <c r="AA121" i="16"/>
  <c r="BE121" i="16" s="1"/>
  <c r="Z121" i="16"/>
  <c r="BD121" i="16" s="1"/>
  <c r="AK120" i="16"/>
  <c r="AJ120" i="16"/>
  <c r="AT120" i="16" s="1"/>
  <c r="BN120" i="16" s="1"/>
  <c r="AI120" i="16"/>
  <c r="BM120" i="16" s="1"/>
  <c r="AH120" i="16"/>
  <c r="BL120" i="16" s="1"/>
  <c r="AG120" i="16"/>
  <c r="BK120" i="16" s="1"/>
  <c r="AF120" i="16"/>
  <c r="BJ120" i="16" s="1"/>
  <c r="AE120" i="16"/>
  <c r="BI120" i="16" s="1"/>
  <c r="AD120" i="16"/>
  <c r="BH120" i="16" s="1"/>
  <c r="AC120" i="16"/>
  <c r="BG120" i="16" s="1"/>
  <c r="AB120" i="16"/>
  <c r="BF120" i="16" s="1"/>
  <c r="AA120" i="16"/>
  <c r="BE120" i="16" s="1"/>
  <c r="Z120" i="16"/>
  <c r="BD120" i="16" s="1"/>
  <c r="AK119" i="16"/>
  <c r="AL119" i="16" s="1"/>
  <c r="AJ119" i="16"/>
  <c r="AT119" i="16" s="1"/>
  <c r="BN119" i="16" s="1"/>
  <c r="AI119" i="16"/>
  <c r="BM119" i="16" s="1"/>
  <c r="AH119" i="16"/>
  <c r="BL119" i="16" s="1"/>
  <c r="AG119" i="16"/>
  <c r="BK119" i="16" s="1"/>
  <c r="AF119" i="16"/>
  <c r="BJ119" i="16" s="1"/>
  <c r="AE119" i="16"/>
  <c r="BI119" i="16" s="1"/>
  <c r="AD119" i="16"/>
  <c r="BH119" i="16" s="1"/>
  <c r="AC119" i="16"/>
  <c r="BG119" i="16" s="1"/>
  <c r="AB119" i="16"/>
  <c r="BF119" i="16" s="1"/>
  <c r="AA119" i="16"/>
  <c r="BE119" i="16" s="1"/>
  <c r="Z119" i="16"/>
  <c r="BD119" i="16" s="1"/>
  <c r="AK118" i="16"/>
  <c r="AJ118" i="16"/>
  <c r="AT118" i="16" s="1"/>
  <c r="BN118" i="16" s="1"/>
  <c r="AI118" i="16"/>
  <c r="BM118" i="16" s="1"/>
  <c r="AH118" i="16"/>
  <c r="BL118" i="16" s="1"/>
  <c r="AG118" i="16"/>
  <c r="BK118" i="16" s="1"/>
  <c r="AF118" i="16"/>
  <c r="BJ118" i="16" s="1"/>
  <c r="AE118" i="16"/>
  <c r="BI118" i="16" s="1"/>
  <c r="AD118" i="16"/>
  <c r="BH118" i="16" s="1"/>
  <c r="AC118" i="16"/>
  <c r="BG118" i="16" s="1"/>
  <c r="AB118" i="16"/>
  <c r="BF118" i="16" s="1"/>
  <c r="AA118" i="16"/>
  <c r="BE118" i="16" s="1"/>
  <c r="Z118" i="16"/>
  <c r="BD118" i="16" s="1"/>
  <c r="AK117" i="16"/>
  <c r="AL117" i="16" s="1"/>
  <c r="AJ117" i="16"/>
  <c r="AT117" i="16" s="1"/>
  <c r="BN117" i="16" s="1"/>
  <c r="AI117" i="16"/>
  <c r="BM117" i="16" s="1"/>
  <c r="AH117" i="16"/>
  <c r="BL117" i="16" s="1"/>
  <c r="AG117" i="16"/>
  <c r="BK117" i="16" s="1"/>
  <c r="AF117" i="16"/>
  <c r="BJ117" i="16" s="1"/>
  <c r="AE117" i="16"/>
  <c r="BI117" i="16" s="1"/>
  <c r="AD117" i="16"/>
  <c r="BH117" i="16" s="1"/>
  <c r="AC117" i="16"/>
  <c r="BG117" i="16" s="1"/>
  <c r="AB117" i="16"/>
  <c r="BF117" i="16" s="1"/>
  <c r="AA117" i="16"/>
  <c r="BE117" i="16" s="1"/>
  <c r="Z117" i="16"/>
  <c r="BD117" i="16" s="1"/>
  <c r="AK116" i="16"/>
  <c r="AJ116" i="16"/>
  <c r="AT116" i="16" s="1"/>
  <c r="BN116" i="16" s="1"/>
  <c r="AI116" i="16"/>
  <c r="BM116" i="16" s="1"/>
  <c r="AH116" i="16"/>
  <c r="BL116" i="16" s="1"/>
  <c r="AG116" i="16"/>
  <c r="BK116" i="16" s="1"/>
  <c r="AF116" i="16"/>
  <c r="BJ116" i="16" s="1"/>
  <c r="AE116" i="16"/>
  <c r="BI116" i="16" s="1"/>
  <c r="AD116" i="16"/>
  <c r="BH116" i="16" s="1"/>
  <c r="AC116" i="16"/>
  <c r="BG116" i="16" s="1"/>
  <c r="AB116" i="16"/>
  <c r="BF116" i="16" s="1"/>
  <c r="AA116" i="16"/>
  <c r="BE116" i="16" s="1"/>
  <c r="Z116" i="16"/>
  <c r="BD116" i="16" s="1"/>
  <c r="AK115" i="16"/>
  <c r="AL115" i="16" s="1"/>
  <c r="AJ115" i="16"/>
  <c r="AT115" i="16" s="1"/>
  <c r="BN115" i="16" s="1"/>
  <c r="AI115" i="16"/>
  <c r="BM115" i="16" s="1"/>
  <c r="AH115" i="16"/>
  <c r="BL115" i="16" s="1"/>
  <c r="AG115" i="16"/>
  <c r="BK115" i="16" s="1"/>
  <c r="AF115" i="16"/>
  <c r="BJ115" i="16" s="1"/>
  <c r="AE115" i="16"/>
  <c r="BI115" i="16" s="1"/>
  <c r="AD115" i="16"/>
  <c r="BH115" i="16" s="1"/>
  <c r="AC115" i="16"/>
  <c r="BG115" i="16" s="1"/>
  <c r="AB115" i="16"/>
  <c r="BF115" i="16" s="1"/>
  <c r="AA115" i="16"/>
  <c r="BE115" i="16" s="1"/>
  <c r="Z115" i="16"/>
  <c r="BD115" i="16" s="1"/>
  <c r="AK114" i="16"/>
  <c r="AJ114" i="16"/>
  <c r="AT114" i="16" s="1"/>
  <c r="BN114" i="16" s="1"/>
  <c r="AI114" i="16"/>
  <c r="BM114" i="16" s="1"/>
  <c r="AH114" i="16"/>
  <c r="BL114" i="16" s="1"/>
  <c r="AG114" i="16"/>
  <c r="BK114" i="16" s="1"/>
  <c r="AF114" i="16"/>
  <c r="BJ114" i="16" s="1"/>
  <c r="AE114" i="16"/>
  <c r="BI114" i="16" s="1"/>
  <c r="AD114" i="16"/>
  <c r="BH114" i="16" s="1"/>
  <c r="AC114" i="16"/>
  <c r="BG114" i="16" s="1"/>
  <c r="AB114" i="16"/>
  <c r="BF114" i="16" s="1"/>
  <c r="AA114" i="16"/>
  <c r="BE114" i="16" s="1"/>
  <c r="Z114" i="16"/>
  <c r="BD114" i="16" s="1"/>
  <c r="AK113" i="16"/>
  <c r="AL113" i="16" s="1"/>
  <c r="AJ113" i="16"/>
  <c r="AT113" i="16" s="1"/>
  <c r="BN113" i="16" s="1"/>
  <c r="AI113" i="16"/>
  <c r="BM113" i="16" s="1"/>
  <c r="AH113" i="16"/>
  <c r="BL113" i="16" s="1"/>
  <c r="AG113" i="16"/>
  <c r="BK113" i="16" s="1"/>
  <c r="AF113" i="16"/>
  <c r="BJ113" i="16" s="1"/>
  <c r="AE113" i="16"/>
  <c r="BI113" i="16" s="1"/>
  <c r="AD113" i="16"/>
  <c r="BH113" i="16" s="1"/>
  <c r="AC113" i="16"/>
  <c r="BG113" i="16" s="1"/>
  <c r="AB113" i="16"/>
  <c r="BF113" i="16" s="1"/>
  <c r="AA113" i="16"/>
  <c r="BE113" i="16" s="1"/>
  <c r="Z113" i="16"/>
  <c r="BD113" i="16" s="1"/>
  <c r="AK112" i="16"/>
  <c r="AJ112" i="16"/>
  <c r="AT112" i="16" s="1"/>
  <c r="BN112" i="16" s="1"/>
  <c r="AI112" i="16"/>
  <c r="BM112" i="16" s="1"/>
  <c r="AH112" i="16"/>
  <c r="BL112" i="16" s="1"/>
  <c r="AG112" i="16"/>
  <c r="BK112" i="16" s="1"/>
  <c r="AF112" i="16"/>
  <c r="BJ112" i="16" s="1"/>
  <c r="AE112" i="16"/>
  <c r="BI112" i="16" s="1"/>
  <c r="AD112" i="16"/>
  <c r="BH112" i="16" s="1"/>
  <c r="AC112" i="16"/>
  <c r="BG112" i="16" s="1"/>
  <c r="AB112" i="16"/>
  <c r="BF112" i="16" s="1"/>
  <c r="AA112" i="16"/>
  <c r="BE112" i="16" s="1"/>
  <c r="Z112" i="16"/>
  <c r="BD112" i="16" s="1"/>
  <c r="AK111" i="16"/>
  <c r="AL111" i="16" s="1"/>
  <c r="AJ111" i="16"/>
  <c r="AT111" i="16" s="1"/>
  <c r="BN111" i="16" s="1"/>
  <c r="AI111" i="16"/>
  <c r="BM111" i="16" s="1"/>
  <c r="AH111" i="16"/>
  <c r="BL111" i="16" s="1"/>
  <c r="AG111" i="16"/>
  <c r="BK111" i="16" s="1"/>
  <c r="AF111" i="16"/>
  <c r="BJ111" i="16" s="1"/>
  <c r="AE111" i="16"/>
  <c r="BI111" i="16" s="1"/>
  <c r="AD111" i="16"/>
  <c r="BH111" i="16" s="1"/>
  <c r="AC111" i="16"/>
  <c r="BG111" i="16" s="1"/>
  <c r="AB111" i="16"/>
  <c r="BF111" i="16" s="1"/>
  <c r="AA111" i="16"/>
  <c r="BE111" i="16" s="1"/>
  <c r="Z111" i="16"/>
  <c r="BD111" i="16" s="1"/>
  <c r="AK110" i="16"/>
  <c r="AJ110" i="16"/>
  <c r="AT110" i="16" s="1"/>
  <c r="BN110" i="16" s="1"/>
  <c r="AI110" i="16"/>
  <c r="BM110" i="16" s="1"/>
  <c r="AH110" i="16"/>
  <c r="BL110" i="16" s="1"/>
  <c r="AG110" i="16"/>
  <c r="BK110" i="16" s="1"/>
  <c r="AF110" i="16"/>
  <c r="BJ110" i="16" s="1"/>
  <c r="AE110" i="16"/>
  <c r="BI110" i="16" s="1"/>
  <c r="AD110" i="16"/>
  <c r="BH110" i="16" s="1"/>
  <c r="AC110" i="16"/>
  <c r="BG110" i="16" s="1"/>
  <c r="AB110" i="16"/>
  <c r="BF110" i="16" s="1"/>
  <c r="AA110" i="16"/>
  <c r="BE110" i="16" s="1"/>
  <c r="Z110" i="16"/>
  <c r="BD110" i="16" s="1"/>
  <c r="AK109" i="16"/>
  <c r="AL109" i="16" s="1"/>
  <c r="AM109" i="16" s="1"/>
  <c r="AJ109" i="16"/>
  <c r="AT109" i="16" s="1"/>
  <c r="BN109" i="16" s="1"/>
  <c r="AI109" i="16"/>
  <c r="BM109" i="16" s="1"/>
  <c r="AH109" i="16"/>
  <c r="BL109" i="16" s="1"/>
  <c r="AG109" i="16"/>
  <c r="BK109" i="16" s="1"/>
  <c r="AF109" i="16"/>
  <c r="BJ109" i="16" s="1"/>
  <c r="AE109" i="16"/>
  <c r="BI109" i="16" s="1"/>
  <c r="AD109" i="16"/>
  <c r="BH109" i="16" s="1"/>
  <c r="AC109" i="16"/>
  <c r="BG109" i="16" s="1"/>
  <c r="AB109" i="16"/>
  <c r="BF109" i="16" s="1"/>
  <c r="AA109" i="16"/>
  <c r="BE109" i="16" s="1"/>
  <c r="Z109" i="16"/>
  <c r="BD109" i="16" s="1"/>
  <c r="AK108" i="16"/>
  <c r="AJ108" i="16"/>
  <c r="AT108" i="16" s="1"/>
  <c r="BN108" i="16" s="1"/>
  <c r="AI108" i="16"/>
  <c r="BM108" i="16" s="1"/>
  <c r="AH108" i="16"/>
  <c r="BL108" i="16" s="1"/>
  <c r="AG108" i="16"/>
  <c r="BK108" i="16" s="1"/>
  <c r="AF108" i="16"/>
  <c r="BJ108" i="16" s="1"/>
  <c r="AE108" i="16"/>
  <c r="BI108" i="16" s="1"/>
  <c r="AD108" i="16"/>
  <c r="BH108" i="16" s="1"/>
  <c r="AC108" i="16"/>
  <c r="BG108" i="16" s="1"/>
  <c r="AB108" i="16"/>
  <c r="BF108" i="16" s="1"/>
  <c r="AA108" i="16"/>
  <c r="BE108" i="16" s="1"/>
  <c r="Z108" i="16"/>
  <c r="BD108" i="16" s="1"/>
  <c r="AK107" i="16"/>
  <c r="AL107" i="16" s="1"/>
  <c r="AJ107" i="16"/>
  <c r="AT107" i="16" s="1"/>
  <c r="BN107" i="16" s="1"/>
  <c r="AI107" i="16"/>
  <c r="BM107" i="16" s="1"/>
  <c r="AH107" i="16"/>
  <c r="BL107" i="16" s="1"/>
  <c r="AG107" i="16"/>
  <c r="AF107" i="16"/>
  <c r="BJ107" i="16" s="1"/>
  <c r="AE107" i="16"/>
  <c r="BI107" i="16" s="1"/>
  <c r="AD107" i="16"/>
  <c r="BH107" i="16" s="1"/>
  <c r="AC107" i="16"/>
  <c r="BG107" i="16" s="1"/>
  <c r="AB107" i="16"/>
  <c r="BF107" i="16" s="1"/>
  <c r="AA107" i="16"/>
  <c r="BE107" i="16" s="1"/>
  <c r="Z107" i="16"/>
  <c r="BD107" i="16" s="1"/>
  <c r="AK106" i="16"/>
  <c r="AL106" i="16" s="1"/>
  <c r="AM106" i="16" s="1"/>
  <c r="AJ106" i="16"/>
  <c r="AT106" i="16" s="1"/>
  <c r="BN106" i="16" s="1"/>
  <c r="AI106" i="16"/>
  <c r="BM106" i="16" s="1"/>
  <c r="AH106" i="16"/>
  <c r="BL106" i="16" s="1"/>
  <c r="AG106" i="16"/>
  <c r="BK106" i="16" s="1"/>
  <c r="AF106" i="16"/>
  <c r="BJ106" i="16" s="1"/>
  <c r="AE106" i="16"/>
  <c r="BI106" i="16" s="1"/>
  <c r="AD106" i="16"/>
  <c r="BH106" i="16" s="1"/>
  <c r="AC106" i="16"/>
  <c r="BG106" i="16" s="1"/>
  <c r="AB106" i="16"/>
  <c r="BF106" i="16" s="1"/>
  <c r="AA106" i="16"/>
  <c r="BE106" i="16" s="1"/>
  <c r="Z106" i="16"/>
  <c r="BD106" i="16" s="1"/>
  <c r="AK105" i="16"/>
  <c r="AJ105" i="16"/>
  <c r="AT105" i="16" s="1"/>
  <c r="BN105" i="16" s="1"/>
  <c r="AI105" i="16"/>
  <c r="BM105" i="16" s="1"/>
  <c r="AH105" i="16"/>
  <c r="BL105" i="16" s="1"/>
  <c r="AG105" i="16"/>
  <c r="BK105" i="16" s="1"/>
  <c r="AF105" i="16"/>
  <c r="BJ105" i="16" s="1"/>
  <c r="AE105" i="16"/>
  <c r="BI105" i="16" s="1"/>
  <c r="AD105" i="16"/>
  <c r="BH105" i="16" s="1"/>
  <c r="AC105" i="16"/>
  <c r="BG105" i="16" s="1"/>
  <c r="AB105" i="16"/>
  <c r="BF105" i="16" s="1"/>
  <c r="AA105" i="16"/>
  <c r="BE105" i="16" s="1"/>
  <c r="Z105" i="16"/>
  <c r="BD105" i="16" s="1"/>
  <c r="AK104" i="16"/>
  <c r="AL104" i="16" s="1"/>
  <c r="AM104" i="16" s="1"/>
  <c r="AJ104" i="16"/>
  <c r="AT104" i="16" s="1"/>
  <c r="BN104" i="16" s="1"/>
  <c r="AI104" i="16"/>
  <c r="BM104" i="16" s="1"/>
  <c r="AH104" i="16"/>
  <c r="BL104" i="16" s="1"/>
  <c r="AG104" i="16"/>
  <c r="BK104" i="16" s="1"/>
  <c r="AF104" i="16"/>
  <c r="BJ104" i="16" s="1"/>
  <c r="AE104" i="16"/>
  <c r="BI104" i="16" s="1"/>
  <c r="AD104" i="16"/>
  <c r="BH104" i="16" s="1"/>
  <c r="AC104" i="16"/>
  <c r="BG104" i="16" s="1"/>
  <c r="AB104" i="16"/>
  <c r="BF104" i="16" s="1"/>
  <c r="AA104" i="16"/>
  <c r="BE104" i="16" s="1"/>
  <c r="Z104" i="16"/>
  <c r="BD104" i="16" s="1"/>
  <c r="AK103" i="16"/>
  <c r="AL103" i="16" s="1"/>
  <c r="AJ103" i="16"/>
  <c r="AT103" i="16" s="1"/>
  <c r="BN103" i="16" s="1"/>
  <c r="AI103" i="16"/>
  <c r="BM103" i="16" s="1"/>
  <c r="AH103" i="16"/>
  <c r="BL103" i="16" s="1"/>
  <c r="AG103" i="16"/>
  <c r="BK103" i="16" s="1"/>
  <c r="AF103" i="16"/>
  <c r="BJ103" i="16" s="1"/>
  <c r="AE103" i="16"/>
  <c r="BI103" i="16" s="1"/>
  <c r="AD103" i="16"/>
  <c r="BH103" i="16" s="1"/>
  <c r="AC103" i="16"/>
  <c r="BG103" i="16" s="1"/>
  <c r="AB103" i="16"/>
  <c r="BF103" i="16" s="1"/>
  <c r="AA103" i="16"/>
  <c r="BE103" i="16" s="1"/>
  <c r="Z103" i="16"/>
  <c r="BD103" i="16" s="1"/>
  <c r="AK102" i="16"/>
  <c r="AJ102" i="16"/>
  <c r="AT102" i="16" s="1"/>
  <c r="BN102" i="16" s="1"/>
  <c r="AI102" i="16"/>
  <c r="BM102" i="16" s="1"/>
  <c r="AH102" i="16"/>
  <c r="BL102" i="16" s="1"/>
  <c r="AG102" i="16"/>
  <c r="BK102" i="16" s="1"/>
  <c r="AF102" i="16"/>
  <c r="BJ102" i="16" s="1"/>
  <c r="AE102" i="16"/>
  <c r="BI102" i="16" s="1"/>
  <c r="AD102" i="16"/>
  <c r="BH102" i="16" s="1"/>
  <c r="AC102" i="16"/>
  <c r="BG102" i="16" s="1"/>
  <c r="AB102" i="16"/>
  <c r="BF102" i="16" s="1"/>
  <c r="AA102" i="16"/>
  <c r="BE102" i="16" s="1"/>
  <c r="Z102" i="16"/>
  <c r="BD102" i="16" s="1"/>
  <c r="AK101" i="16"/>
  <c r="AJ101" i="16"/>
  <c r="AT101" i="16" s="1"/>
  <c r="BN101" i="16" s="1"/>
  <c r="AI101" i="16"/>
  <c r="BM101" i="16" s="1"/>
  <c r="AH101" i="16"/>
  <c r="BL101" i="16" s="1"/>
  <c r="AG101" i="16"/>
  <c r="BK101" i="16" s="1"/>
  <c r="AF101" i="16"/>
  <c r="BJ101" i="16" s="1"/>
  <c r="AE101" i="16"/>
  <c r="BI101" i="16" s="1"/>
  <c r="AD101" i="16"/>
  <c r="BH101" i="16" s="1"/>
  <c r="AC101" i="16"/>
  <c r="BG101" i="16" s="1"/>
  <c r="AB101" i="16"/>
  <c r="BF101" i="16" s="1"/>
  <c r="AA101" i="16"/>
  <c r="BE101" i="16" s="1"/>
  <c r="Z101" i="16"/>
  <c r="BD101" i="16" s="1"/>
  <c r="AK100" i="16"/>
  <c r="AJ100" i="16"/>
  <c r="AT100" i="16" s="1"/>
  <c r="BN100" i="16" s="1"/>
  <c r="AI100" i="16"/>
  <c r="BM100" i="16" s="1"/>
  <c r="AH100" i="16"/>
  <c r="BL100" i="16" s="1"/>
  <c r="AG100" i="16"/>
  <c r="BK100" i="16" s="1"/>
  <c r="AF100" i="16"/>
  <c r="BJ100" i="16" s="1"/>
  <c r="AE100" i="16"/>
  <c r="BI100" i="16" s="1"/>
  <c r="AD100" i="16"/>
  <c r="BH100" i="16" s="1"/>
  <c r="AC100" i="16"/>
  <c r="BG100" i="16" s="1"/>
  <c r="AB100" i="16"/>
  <c r="BF100" i="16" s="1"/>
  <c r="AA100" i="16"/>
  <c r="BE100" i="16" s="1"/>
  <c r="Z100" i="16"/>
  <c r="BD100" i="16" s="1"/>
  <c r="AK99" i="16"/>
  <c r="AL99" i="16" s="1"/>
  <c r="AJ99" i="16"/>
  <c r="AT99" i="16" s="1"/>
  <c r="BN99" i="16" s="1"/>
  <c r="AI99" i="16"/>
  <c r="BM99" i="16" s="1"/>
  <c r="AH99" i="16"/>
  <c r="BL99" i="16" s="1"/>
  <c r="AG99" i="16"/>
  <c r="BK99" i="16" s="1"/>
  <c r="AF99" i="16"/>
  <c r="BJ99" i="16" s="1"/>
  <c r="AE99" i="16"/>
  <c r="BI99" i="16" s="1"/>
  <c r="AD99" i="16"/>
  <c r="BH99" i="16" s="1"/>
  <c r="AC99" i="16"/>
  <c r="BG99" i="16" s="1"/>
  <c r="AB99" i="16"/>
  <c r="BF99" i="16" s="1"/>
  <c r="AA99" i="16"/>
  <c r="BE99" i="16" s="1"/>
  <c r="Z99" i="16"/>
  <c r="BD99" i="16" s="1"/>
  <c r="AK98" i="16"/>
  <c r="AJ98" i="16"/>
  <c r="AT98" i="16" s="1"/>
  <c r="BN98" i="16" s="1"/>
  <c r="AI98" i="16"/>
  <c r="BM98" i="16" s="1"/>
  <c r="AH98" i="16"/>
  <c r="BL98" i="16" s="1"/>
  <c r="AG98" i="16"/>
  <c r="BK98" i="16" s="1"/>
  <c r="AF98" i="16"/>
  <c r="BJ98" i="16" s="1"/>
  <c r="AE98" i="16"/>
  <c r="BI98" i="16" s="1"/>
  <c r="AD98" i="16"/>
  <c r="BH98" i="16" s="1"/>
  <c r="AC98" i="16"/>
  <c r="BG98" i="16" s="1"/>
  <c r="AB98" i="16"/>
  <c r="BF98" i="16" s="1"/>
  <c r="AA98" i="16"/>
  <c r="BE98" i="16" s="1"/>
  <c r="Z98" i="16"/>
  <c r="BD98" i="16" s="1"/>
  <c r="AK97" i="16"/>
  <c r="AJ97" i="16"/>
  <c r="AT97" i="16" s="1"/>
  <c r="BN97" i="16" s="1"/>
  <c r="AI97" i="16"/>
  <c r="BM97" i="16" s="1"/>
  <c r="AH97" i="16"/>
  <c r="BL97" i="16" s="1"/>
  <c r="AG97" i="16"/>
  <c r="BK97" i="16" s="1"/>
  <c r="AF97" i="16"/>
  <c r="BJ97" i="16" s="1"/>
  <c r="AE97" i="16"/>
  <c r="BI97" i="16" s="1"/>
  <c r="AD97" i="16"/>
  <c r="BH97" i="16" s="1"/>
  <c r="AC97" i="16"/>
  <c r="BG97" i="16" s="1"/>
  <c r="AB97" i="16"/>
  <c r="BF97" i="16" s="1"/>
  <c r="AA97" i="16"/>
  <c r="BE97" i="16" s="1"/>
  <c r="Z97" i="16"/>
  <c r="BD97" i="16" s="1"/>
  <c r="AK96" i="16"/>
  <c r="AJ96" i="16"/>
  <c r="AT96" i="16" s="1"/>
  <c r="BN96" i="16" s="1"/>
  <c r="AI96" i="16"/>
  <c r="BM96" i="16" s="1"/>
  <c r="AH96" i="16"/>
  <c r="BL96" i="16" s="1"/>
  <c r="AG96" i="16"/>
  <c r="BK96" i="16" s="1"/>
  <c r="AF96" i="16"/>
  <c r="BJ96" i="16" s="1"/>
  <c r="AE96" i="16"/>
  <c r="BI96" i="16" s="1"/>
  <c r="AD96" i="16"/>
  <c r="BH96" i="16" s="1"/>
  <c r="AC96" i="16"/>
  <c r="BG96" i="16" s="1"/>
  <c r="AB96" i="16"/>
  <c r="BF96" i="16" s="1"/>
  <c r="AA96" i="16"/>
  <c r="BE96" i="16" s="1"/>
  <c r="Z96" i="16"/>
  <c r="BD96" i="16" s="1"/>
  <c r="AK95" i="16"/>
  <c r="AL95" i="16" s="1"/>
  <c r="AJ95" i="16"/>
  <c r="AT95" i="16" s="1"/>
  <c r="BN95" i="16" s="1"/>
  <c r="AI95" i="16"/>
  <c r="BM95" i="16" s="1"/>
  <c r="AH95" i="16"/>
  <c r="BL95" i="16" s="1"/>
  <c r="AG95" i="16"/>
  <c r="BK95" i="16" s="1"/>
  <c r="AF95" i="16"/>
  <c r="BJ95" i="16" s="1"/>
  <c r="AE95" i="16"/>
  <c r="BI95" i="16" s="1"/>
  <c r="AD95" i="16"/>
  <c r="BH95" i="16" s="1"/>
  <c r="AC95" i="16"/>
  <c r="BG95" i="16" s="1"/>
  <c r="AB95" i="16"/>
  <c r="BF95" i="16" s="1"/>
  <c r="AA95" i="16"/>
  <c r="BE95" i="16" s="1"/>
  <c r="Z95" i="16"/>
  <c r="BD95" i="16" s="1"/>
  <c r="AK94" i="16"/>
  <c r="AJ94" i="16"/>
  <c r="AT94" i="16" s="1"/>
  <c r="BN94" i="16" s="1"/>
  <c r="AI94" i="16"/>
  <c r="BM94" i="16" s="1"/>
  <c r="AH94" i="16"/>
  <c r="BL94" i="16" s="1"/>
  <c r="AG94" i="16"/>
  <c r="BK94" i="16" s="1"/>
  <c r="AF94" i="16"/>
  <c r="BJ94" i="16" s="1"/>
  <c r="AE94" i="16"/>
  <c r="BI94" i="16" s="1"/>
  <c r="AD94" i="16"/>
  <c r="BH94" i="16" s="1"/>
  <c r="AC94" i="16"/>
  <c r="BG94" i="16" s="1"/>
  <c r="AB94" i="16"/>
  <c r="BF94" i="16" s="1"/>
  <c r="AA94" i="16"/>
  <c r="BE94" i="16" s="1"/>
  <c r="Z94" i="16"/>
  <c r="BD94" i="16" s="1"/>
  <c r="AK93" i="16"/>
  <c r="AL93" i="16" s="1"/>
  <c r="AM93" i="16" s="1"/>
  <c r="AJ93" i="16"/>
  <c r="AT93" i="16" s="1"/>
  <c r="BN93" i="16" s="1"/>
  <c r="AI93" i="16"/>
  <c r="BM93" i="16" s="1"/>
  <c r="AH93" i="16"/>
  <c r="BL93" i="16" s="1"/>
  <c r="AG93" i="16"/>
  <c r="BK93" i="16" s="1"/>
  <c r="AF93" i="16"/>
  <c r="BJ93" i="16" s="1"/>
  <c r="AE93" i="16"/>
  <c r="BI93" i="16" s="1"/>
  <c r="AD93" i="16"/>
  <c r="BH93" i="16" s="1"/>
  <c r="AC93" i="16"/>
  <c r="BG93" i="16" s="1"/>
  <c r="AB93" i="16"/>
  <c r="BF93" i="16" s="1"/>
  <c r="AA93" i="16"/>
  <c r="BE93" i="16" s="1"/>
  <c r="Z93" i="16"/>
  <c r="BD93" i="16" s="1"/>
  <c r="AK92" i="16"/>
  <c r="AJ92" i="16"/>
  <c r="AT92" i="16" s="1"/>
  <c r="BN92" i="16" s="1"/>
  <c r="AI92" i="16"/>
  <c r="BM92" i="16" s="1"/>
  <c r="AH92" i="16"/>
  <c r="BL92" i="16" s="1"/>
  <c r="AG92" i="16"/>
  <c r="BK92" i="16" s="1"/>
  <c r="AF92" i="16"/>
  <c r="BJ92" i="16" s="1"/>
  <c r="AE92" i="16"/>
  <c r="BI92" i="16" s="1"/>
  <c r="AD92" i="16"/>
  <c r="BH92" i="16" s="1"/>
  <c r="AC92" i="16"/>
  <c r="BG92" i="16" s="1"/>
  <c r="AB92" i="16"/>
  <c r="BF92" i="16" s="1"/>
  <c r="AA92" i="16"/>
  <c r="BE92" i="16" s="1"/>
  <c r="Z92" i="16"/>
  <c r="BD92" i="16" s="1"/>
  <c r="AK91" i="16"/>
  <c r="AJ91" i="16"/>
  <c r="AT91" i="16" s="1"/>
  <c r="BN91" i="16" s="1"/>
  <c r="AI91" i="16"/>
  <c r="BM91" i="16" s="1"/>
  <c r="AH91" i="16"/>
  <c r="BL91" i="16" s="1"/>
  <c r="AG91" i="16"/>
  <c r="BK91" i="16" s="1"/>
  <c r="AF91" i="16"/>
  <c r="BJ91" i="16" s="1"/>
  <c r="AE91" i="16"/>
  <c r="BI91" i="16" s="1"/>
  <c r="AD91" i="16"/>
  <c r="BH91" i="16" s="1"/>
  <c r="AC91" i="16"/>
  <c r="BG91" i="16" s="1"/>
  <c r="AB91" i="16"/>
  <c r="BF91" i="16" s="1"/>
  <c r="AA91" i="16"/>
  <c r="BE91" i="16" s="1"/>
  <c r="Z91" i="16"/>
  <c r="BD91" i="16" s="1"/>
  <c r="AK90" i="16"/>
  <c r="AJ90" i="16"/>
  <c r="AT90" i="16" s="1"/>
  <c r="BN90" i="16" s="1"/>
  <c r="AI90" i="16"/>
  <c r="BM90" i="16" s="1"/>
  <c r="AH90" i="16"/>
  <c r="BL90" i="16" s="1"/>
  <c r="AG90" i="16"/>
  <c r="BK90" i="16" s="1"/>
  <c r="AF90" i="16"/>
  <c r="BJ90" i="16" s="1"/>
  <c r="AE90" i="16"/>
  <c r="BI90" i="16" s="1"/>
  <c r="AD90" i="16"/>
  <c r="BH90" i="16" s="1"/>
  <c r="AC90" i="16"/>
  <c r="BG90" i="16" s="1"/>
  <c r="AB90" i="16"/>
  <c r="BF90" i="16" s="1"/>
  <c r="AA90" i="16"/>
  <c r="BE90" i="16" s="1"/>
  <c r="Z90" i="16"/>
  <c r="BD90" i="16" s="1"/>
  <c r="AK89" i="16"/>
  <c r="AL89" i="16" s="1"/>
  <c r="AJ89" i="16"/>
  <c r="AI89" i="16"/>
  <c r="BM89" i="16" s="1"/>
  <c r="AH89" i="16"/>
  <c r="BL89" i="16" s="1"/>
  <c r="AG89" i="16"/>
  <c r="BK89" i="16" s="1"/>
  <c r="AF89" i="16"/>
  <c r="BJ89" i="16" s="1"/>
  <c r="AE89" i="16"/>
  <c r="BI89" i="16" s="1"/>
  <c r="AD89" i="16"/>
  <c r="BH89" i="16" s="1"/>
  <c r="AC89" i="16"/>
  <c r="BG89" i="16" s="1"/>
  <c r="AB89" i="16"/>
  <c r="BF89" i="16" s="1"/>
  <c r="AA89" i="16"/>
  <c r="BE89" i="16" s="1"/>
  <c r="Z89" i="16"/>
  <c r="BD89" i="16" s="1"/>
  <c r="AK88" i="16"/>
  <c r="AL88" i="16" s="1"/>
  <c r="AJ88" i="16"/>
  <c r="AT88" i="16" s="1"/>
  <c r="BN88" i="16" s="1"/>
  <c r="AI88" i="16"/>
  <c r="BM88" i="16" s="1"/>
  <c r="AH88" i="16"/>
  <c r="BL88" i="16" s="1"/>
  <c r="AG88" i="16"/>
  <c r="BK88" i="16" s="1"/>
  <c r="AF88" i="16"/>
  <c r="BJ88" i="16" s="1"/>
  <c r="AE88" i="16"/>
  <c r="BI88" i="16" s="1"/>
  <c r="AD88" i="16"/>
  <c r="BH88" i="16" s="1"/>
  <c r="AC88" i="16"/>
  <c r="BG88" i="16" s="1"/>
  <c r="AB88" i="16"/>
  <c r="BF88" i="16" s="1"/>
  <c r="AA88" i="16"/>
  <c r="BE88" i="16" s="1"/>
  <c r="Z88" i="16"/>
  <c r="BD88" i="16" s="1"/>
  <c r="AK87" i="16"/>
  <c r="AL87" i="16" s="1"/>
  <c r="AJ87" i="16"/>
  <c r="AI87" i="16"/>
  <c r="BM87" i="16" s="1"/>
  <c r="AH87" i="16"/>
  <c r="BL87" i="16" s="1"/>
  <c r="AG87" i="16"/>
  <c r="BK87" i="16" s="1"/>
  <c r="AF87" i="16"/>
  <c r="BJ87" i="16" s="1"/>
  <c r="AE87" i="16"/>
  <c r="BI87" i="16" s="1"/>
  <c r="AD87" i="16"/>
  <c r="BH87" i="16" s="1"/>
  <c r="AC87" i="16"/>
  <c r="BG87" i="16" s="1"/>
  <c r="AB87" i="16"/>
  <c r="BF87" i="16" s="1"/>
  <c r="AA87" i="16"/>
  <c r="BE87" i="16" s="1"/>
  <c r="Z87" i="16"/>
  <c r="BD87" i="16" s="1"/>
  <c r="AK86" i="16"/>
  <c r="AL86" i="16" s="1"/>
  <c r="AM86" i="16" s="1"/>
  <c r="AN86" i="16" s="1"/>
  <c r="AJ86" i="16"/>
  <c r="AT86" i="16" s="1"/>
  <c r="BN86" i="16" s="1"/>
  <c r="AI86" i="16"/>
  <c r="BM86" i="16" s="1"/>
  <c r="AH86" i="16"/>
  <c r="BL86" i="16" s="1"/>
  <c r="AG86" i="16"/>
  <c r="BK86" i="16" s="1"/>
  <c r="AF86" i="16"/>
  <c r="BJ86" i="16" s="1"/>
  <c r="AE86" i="16"/>
  <c r="BI86" i="16" s="1"/>
  <c r="AD86" i="16"/>
  <c r="BH86" i="16" s="1"/>
  <c r="AC86" i="16"/>
  <c r="BG86" i="16" s="1"/>
  <c r="AB86" i="16"/>
  <c r="BF86" i="16" s="1"/>
  <c r="AA86" i="16"/>
  <c r="BE86" i="16" s="1"/>
  <c r="Z86" i="16"/>
  <c r="BD86" i="16" s="1"/>
  <c r="AK85" i="16"/>
  <c r="AL85" i="16" s="1"/>
  <c r="AM85" i="16" s="1"/>
  <c r="AJ85" i="16"/>
  <c r="AT85" i="16" s="1"/>
  <c r="BN85" i="16" s="1"/>
  <c r="AI85" i="16"/>
  <c r="BM85" i="16" s="1"/>
  <c r="AH85" i="16"/>
  <c r="BL85" i="16" s="1"/>
  <c r="AG85" i="16"/>
  <c r="BK85" i="16" s="1"/>
  <c r="AF85" i="16"/>
  <c r="BJ85" i="16" s="1"/>
  <c r="AE85" i="16"/>
  <c r="BI85" i="16" s="1"/>
  <c r="AD85" i="16"/>
  <c r="BH85" i="16" s="1"/>
  <c r="AC85" i="16"/>
  <c r="BG85" i="16" s="1"/>
  <c r="AB85" i="16"/>
  <c r="BF85" i="16" s="1"/>
  <c r="AA85" i="16"/>
  <c r="BE85" i="16" s="1"/>
  <c r="Z85" i="16"/>
  <c r="BD85" i="16" s="1"/>
  <c r="AK84" i="16"/>
  <c r="AJ84" i="16"/>
  <c r="AT84" i="16" s="1"/>
  <c r="BN84" i="16" s="1"/>
  <c r="AI84" i="16"/>
  <c r="BM84" i="16" s="1"/>
  <c r="AH84" i="16"/>
  <c r="BL84" i="16" s="1"/>
  <c r="AG84" i="16"/>
  <c r="BK84" i="16" s="1"/>
  <c r="AF84" i="16"/>
  <c r="BJ84" i="16" s="1"/>
  <c r="AE84" i="16"/>
  <c r="BI84" i="16" s="1"/>
  <c r="AD84" i="16"/>
  <c r="BH84" i="16" s="1"/>
  <c r="AC84" i="16"/>
  <c r="BG84" i="16" s="1"/>
  <c r="AB84" i="16"/>
  <c r="BF84" i="16" s="1"/>
  <c r="AA84" i="16"/>
  <c r="BE84" i="16" s="1"/>
  <c r="Z84" i="16"/>
  <c r="BD84" i="16" s="1"/>
  <c r="AK83" i="16"/>
  <c r="AL83" i="16" s="1"/>
  <c r="AM83" i="16" s="1"/>
  <c r="AJ83" i="16"/>
  <c r="AT83" i="16" s="1"/>
  <c r="BN83" i="16" s="1"/>
  <c r="AI83" i="16"/>
  <c r="BM83" i="16" s="1"/>
  <c r="AH83" i="16"/>
  <c r="BL83" i="16" s="1"/>
  <c r="AG83" i="16"/>
  <c r="BK83" i="16" s="1"/>
  <c r="AF83" i="16"/>
  <c r="BJ83" i="16" s="1"/>
  <c r="AE83" i="16"/>
  <c r="BI83" i="16" s="1"/>
  <c r="AD83" i="16"/>
  <c r="BH83" i="16" s="1"/>
  <c r="AC83" i="16"/>
  <c r="BG83" i="16" s="1"/>
  <c r="AB83" i="16"/>
  <c r="BF83" i="16" s="1"/>
  <c r="AA83" i="16"/>
  <c r="BE83" i="16" s="1"/>
  <c r="Z83" i="16"/>
  <c r="BD83" i="16" s="1"/>
  <c r="AK82" i="16"/>
  <c r="AJ82" i="16"/>
  <c r="AT82" i="16" s="1"/>
  <c r="BN82" i="16" s="1"/>
  <c r="AI82" i="16"/>
  <c r="BM82" i="16" s="1"/>
  <c r="AH82" i="16"/>
  <c r="BL82" i="16" s="1"/>
  <c r="AG82" i="16"/>
  <c r="BK82" i="16" s="1"/>
  <c r="AF82" i="16"/>
  <c r="BJ82" i="16" s="1"/>
  <c r="AE82" i="16"/>
  <c r="BI82" i="16" s="1"/>
  <c r="AD82" i="16"/>
  <c r="BH82" i="16" s="1"/>
  <c r="AC82" i="16"/>
  <c r="BG82" i="16" s="1"/>
  <c r="AB82" i="16"/>
  <c r="BF82" i="16" s="1"/>
  <c r="AA82" i="16"/>
  <c r="BE82" i="16" s="1"/>
  <c r="Z82" i="16"/>
  <c r="BD82" i="16" s="1"/>
  <c r="AK81" i="16"/>
  <c r="AL81" i="16" s="1"/>
  <c r="AJ81" i="16"/>
  <c r="AI81" i="16"/>
  <c r="BM81" i="16" s="1"/>
  <c r="AH81" i="16"/>
  <c r="BL81" i="16" s="1"/>
  <c r="AG81" i="16"/>
  <c r="BK81" i="16" s="1"/>
  <c r="AF81" i="16"/>
  <c r="BJ81" i="16" s="1"/>
  <c r="AE81" i="16"/>
  <c r="BI81" i="16" s="1"/>
  <c r="AD81" i="16"/>
  <c r="BH81" i="16" s="1"/>
  <c r="AC81" i="16"/>
  <c r="BG81" i="16" s="1"/>
  <c r="AB81" i="16"/>
  <c r="BF81" i="16" s="1"/>
  <c r="AA81" i="16"/>
  <c r="BE81" i="16" s="1"/>
  <c r="Z81" i="16"/>
  <c r="BD81" i="16" s="1"/>
  <c r="AK80" i="16"/>
  <c r="AJ80" i="16"/>
  <c r="AT80" i="16" s="1"/>
  <c r="BN80" i="16" s="1"/>
  <c r="AI80" i="16"/>
  <c r="BM80" i="16" s="1"/>
  <c r="AH80" i="16"/>
  <c r="BL80" i="16" s="1"/>
  <c r="AG80" i="16"/>
  <c r="BK80" i="16" s="1"/>
  <c r="AF80" i="16"/>
  <c r="BJ80" i="16" s="1"/>
  <c r="AE80" i="16"/>
  <c r="BI80" i="16" s="1"/>
  <c r="AD80" i="16"/>
  <c r="BH80" i="16" s="1"/>
  <c r="AC80" i="16"/>
  <c r="BG80" i="16" s="1"/>
  <c r="AB80" i="16"/>
  <c r="BF80" i="16" s="1"/>
  <c r="AA80" i="16"/>
  <c r="BE80" i="16" s="1"/>
  <c r="Z80" i="16"/>
  <c r="BD80" i="16" s="1"/>
  <c r="AK79" i="16"/>
  <c r="AL79" i="16" s="1"/>
  <c r="AJ79" i="16"/>
  <c r="AT79" i="16" s="1"/>
  <c r="BN79" i="16" s="1"/>
  <c r="AI79" i="16"/>
  <c r="BM79" i="16" s="1"/>
  <c r="AH79" i="16"/>
  <c r="BL79" i="16" s="1"/>
  <c r="AG79" i="16"/>
  <c r="BK79" i="16" s="1"/>
  <c r="AF79" i="16"/>
  <c r="BJ79" i="16" s="1"/>
  <c r="AE79" i="16"/>
  <c r="BI79" i="16" s="1"/>
  <c r="AD79" i="16"/>
  <c r="BH79" i="16" s="1"/>
  <c r="AC79" i="16"/>
  <c r="BG79" i="16" s="1"/>
  <c r="AB79" i="16"/>
  <c r="BF79" i="16" s="1"/>
  <c r="AA79" i="16"/>
  <c r="BE79" i="16" s="1"/>
  <c r="Z79" i="16"/>
  <c r="BD79" i="16" s="1"/>
  <c r="AK78" i="16"/>
  <c r="AL78" i="16" s="1"/>
  <c r="AJ78" i="16"/>
  <c r="AT78" i="16" s="1"/>
  <c r="BN78" i="16" s="1"/>
  <c r="AI78" i="16"/>
  <c r="BM78" i="16" s="1"/>
  <c r="AH78" i="16"/>
  <c r="BL78" i="16" s="1"/>
  <c r="AG78" i="16"/>
  <c r="BK78" i="16" s="1"/>
  <c r="AF78" i="16"/>
  <c r="BJ78" i="16" s="1"/>
  <c r="AE78" i="16"/>
  <c r="BI78" i="16" s="1"/>
  <c r="AD78" i="16"/>
  <c r="BH78" i="16" s="1"/>
  <c r="AC78" i="16"/>
  <c r="BG78" i="16" s="1"/>
  <c r="AB78" i="16"/>
  <c r="BF78" i="16" s="1"/>
  <c r="AA78" i="16"/>
  <c r="BE78" i="16" s="1"/>
  <c r="Z78" i="16"/>
  <c r="BD78" i="16" s="1"/>
  <c r="AK77" i="16"/>
  <c r="AL77" i="16" s="1"/>
  <c r="AJ77" i="16"/>
  <c r="AT77" i="16" s="1"/>
  <c r="BN77" i="16" s="1"/>
  <c r="AI77" i="16"/>
  <c r="BM77" i="16" s="1"/>
  <c r="AH77" i="16"/>
  <c r="BL77" i="16" s="1"/>
  <c r="AG77" i="16"/>
  <c r="BK77" i="16" s="1"/>
  <c r="AF77" i="16"/>
  <c r="BJ77" i="16" s="1"/>
  <c r="AE77" i="16"/>
  <c r="BI77" i="16" s="1"/>
  <c r="AD77" i="16"/>
  <c r="BH77" i="16" s="1"/>
  <c r="AC77" i="16"/>
  <c r="BG77" i="16" s="1"/>
  <c r="AB77" i="16"/>
  <c r="BF77" i="16" s="1"/>
  <c r="AA77" i="16"/>
  <c r="BE77" i="16" s="1"/>
  <c r="Z77" i="16"/>
  <c r="BD77" i="16" s="1"/>
  <c r="AK76" i="16"/>
  <c r="AL76" i="16" s="1"/>
  <c r="AJ76" i="16"/>
  <c r="AU76" i="16" s="1"/>
  <c r="BO76" i="16" s="1"/>
  <c r="AI76" i="16"/>
  <c r="BM76" i="16" s="1"/>
  <c r="AH76" i="16"/>
  <c r="BL76" i="16" s="1"/>
  <c r="AG76" i="16"/>
  <c r="BK76" i="16" s="1"/>
  <c r="AF76" i="16"/>
  <c r="BJ76" i="16" s="1"/>
  <c r="AE76" i="16"/>
  <c r="BI76" i="16" s="1"/>
  <c r="AD76" i="16"/>
  <c r="BH76" i="16" s="1"/>
  <c r="AC76" i="16"/>
  <c r="BG76" i="16" s="1"/>
  <c r="AB76" i="16"/>
  <c r="BF76" i="16" s="1"/>
  <c r="AA76" i="16"/>
  <c r="BE76" i="16" s="1"/>
  <c r="Z76" i="16"/>
  <c r="BD76" i="16" s="1"/>
  <c r="AK75" i="16"/>
  <c r="AL75" i="16" s="1"/>
  <c r="AJ75" i="16"/>
  <c r="AT75" i="16" s="1"/>
  <c r="BN75" i="16" s="1"/>
  <c r="AI75" i="16"/>
  <c r="BM75" i="16" s="1"/>
  <c r="AH75" i="16"/>
  <c r="BL75" i="16" s="1"/>
  <c r="AG75" i="16"/>
  <c r="BK75" i="16" s="1"/>
  <c r="AF75" i="16"/>
  <c r="BJ75" i="16" s="1"/>
  <c r="AE75" i="16"/>
  <c r="BI75" i="16" s="1"/>
  <c r="AD75" i="16"/>
  <c r="BH75" i="16" s="1"/>
  <c r="AC75" i="16"/>
  <c r="BG75" i="16" s="1"/>
  <c r="AB75" i="16"/>
  <c r="BF75" i="16" s="1"/>
  <c r="AA75" i="16"/>
  <c r="BE75" i="16" s="1"/>
  <c r="Z75" i="16"/>
  <c r="BD75" i="16" s="1"/>
  <c r="AK74" i="16"/>
  <c r="AL74" i="16" s="1"/>
  <c r="AJ74" i="16"/>
  <c r="AI74" i="16"/>
  <c r="BM74" i="16" s="1"/>
  <c r="AH74" i="16"/>
  <c r="BL74" i="16" s="1"/>
  <c r="AG74" i="16"/>
  <c r="BK74" i="16" s="1"/>
  <c r="AF74" i="16"/>
  <c r="BJ74" i="16" s="1"/>
  <c r="AE74" i="16"/>
  <c r="BI74" i="16" s="1"/>
  <c r="AD74" i="16"/>
  <c r="BH74" i="16" s="1"/>
  <c r="AC74" i="16"/>
  <c r="BG74" i="16" s="1"/>
  <c r="AB74" i="16"/>
  <c r="BF74" i="16" s="1"/>
  <c r="AA74" i="16"/>
  <c r="BE74" i="16" s="1"/>
  <c r="Z74" i="16"/>
  <c r="BD74" i="16" s="1"/>
  <c r="AK73" i="16"/>
  <c r="AL73" i="16" s="1"/>
  <c r="AJ73" i="16"/>
  <c r="AT73" i="16" s="1"/>
  <c r="BN73" i="16" s="1"/>
  <c r="AI73" i="16"/>
  <c r="BM73" i="16" s="1"/>
  <c r="AH73" i="16"/>
  <c r="BL73" i="16" s="1"/>
  <c r="AG73" i="16"/>
  <c r="BK73" i="16" s="1"/>
  <c r="AF73" i="16"/>
  <c r="BJ73" i="16" s="1"/>
  <c r="AE73" i="16"/>
  <c r="BI73" i="16" s="1"/>
  <c r="AD73" i="16"/>
  <c r="BH73" i="16" s="1"/>
  <c r="AC73" i="16"/>
  <c r="BG73" i="16" s="1"/>
  <c r="AB73" i="16"/>
  <c r="BF73" i="16" s="1"/>
  <c r="AA73" i="16"/>
  <c r="BE73" i="16" s="1"/>
  <c r="Z73" i="16"/>
  <c r="BD73" i="16" s="1"/>
  <c r="AK72" i="16"/>
  <c r="AL72" i="16" s="1"/>
  <c r="AJ72" i="16"/>
  <c r="AT72" i="16" s="1"/>
  <c r="BN72" i="16" s="1"/>
  <c r="AI72" i="16"/>
  <c r="BM72" i="16" s="1"/>
  <c r="AH72" i="16"/>
  <c r="BL72" i="16" s="1"/>
  <c r="AG72" i="16"/>
  <c r="BK72" i="16" s="1"/>
  <c r="AF72" i="16"/>
  <c r="BJ72" i="16" s="1"/>
  <c r="AE72" i="16"/>
  <c r="BI72" i="16" s="1"/>
  <c r="AD72" i="16"/>
  <c r="BH72" i="16" s="1"/>
  <c r="AC72" i="16"/>
  <c r="BG72" i="16" s="1"/>
  <c r="AB72" i="16"/>
  <c r="BF72" i="16" s="1"/>
  <c r="AA72" i="16"/>
  <c r="BE72" i="16" s="1"/>
  <c r="Z72" i="16"/>
  <c r="BD72" i="16" s="1"/>
  <c r="AK71" i="16"/>
  <c r="AL71" i="16" s="1"/>
  <c r="AM71" i="16" s="1"/>
  <c r="AN71" i="16" s="1"/>
  <c r="AJ71" i="16"/>
  <c r="AT71" i="16" s="1"/>
  <c r="BN71" i="16" s="1"/>
  <c r="AI71" i="16"/>
  <c r="BM71" i="16" s="1"/>
  <c r="AH71" i="16"/>
  <c r="BL71" i="16" s="1"/>
  <c r="AG71" i="16"/>
  <c r="BK71" i="16" s="1"/>
  <c r="AF71" i="16"/>
  <c r="BJ71" i="16" s="1"/>
  <c r="AE71" i="16"/>
  <c r="BI71" i="16" s="1"/>
  <c r="AD71" i="16"/>
  <c r="BH71" i="16" s="1"/>
  <c r="AC71" i="16"/>
  <c r="BG71" i="16" s="1"/>
  <c r="AB71" i="16"/>
  <c r="BF71" i="16" s="1"/>
  <c r="AA71" i="16"/>
  <c r="BE71" i="16" s="1"/>
  <c r="Z71" i="16"/>
  <c r="BD71" i="16" s="1"/>
  <c r="AK70" i="16"/>
  <c r="AL70" i="16" s="1"/>
  <c r="AJ70" i="16"/>
  <c r="AI70" i="16"/>
  <c r="BM70" i="16" s="1"/>
  <c r="AH70" i="16"/>
  <c r="BL70" i="16" s="1"/>
  <c r="AG70" i="16"/>
  <c r="BK70" i="16" s="1"/>
  <c r="AF70" i="16"/>
  <c r="BJ70" i="16" s="1"/>
  <c r="AE70" i="16"/>
  <c r="BI70" i="16" s="1"/>
  <c r="AD70" i="16"/>
  <c r="BH70" i="16" s="1"/>
  <c r="AC70" i="16"/>
  <c r="BG70" i="16" s="1"/>
  <c r="AB70" i="16"/>
  <c r="BF70" i="16" s="1"/>
  <c r="AA70" i="16"/>
  <c r="BE70" i="16" s="1"/>
  <c r="Z70" i="16"/>
  <c r="BD70" i="16" s="1"/>
  <c r="AK69" i="16"/>
  <c r="AL69" i="16" s="1"/>
  <c r="AM69" i="16" s="1"/>
  <c r="AJ69" i="16"/>
  <c r="AT69" i="16" s="1"/>
  <c r="BN69" i="16" s="1"/>
  <c r="AI69" i="16"/>
  <c r="BM69" i="16" s="1"/>
  <c r="AH69" i="16"/>
  <c r="BL69" i="16" s="1"/>
  <c r="AG69" i="16"/>
  <c r="BK69" i="16" s="1"/>
  <c r="AF69" i="16"/>
  <c r="BJ69" i="16" s="1"/>
  <c r="AE69" i="16"/>
  <c r="BI69" i="16" s="1"/>
  <c r="AD69" i="16"/>
  <c r="BH69" i="16" s="1"/>
  <c r="AC69" i="16"/>
  <c r="BG69" i="16" s="1"/>
  <c r="AB69" i="16"/>
  <c r="BF69" i="16" s="1"/>
  <c r="AA69" i="16"/>
  <c r="BE69" i="16" s="1"/>
  <c r="Z69" i="16"/>
  <c r="BD69" i="16" s="1"/>
  <c r="AK68" i="16"/>
  <c r="AL68" i="16" s="1"/>
  <c r="AJ68" i="16"/>
  <c r="AI68" i="16"/>
  <c r="BM68" i="16" s="1"/>
  <c r="AH68" i="16"/>
  <c r="BL68" i="16" s="1"/>
  <c r="AG68" i="16"/>
  <c r="BK68" i="16" s="1"/>
  <c r="AF68" i="16"/>
  <c r="BJ68" i="16" s="1"/>
  <c r="AE68" i="16"/>
  <c r="BI68" i="16" s="1"/>
  <c r="AD68" i="16"/>
  <c r="BH68" i="16" s="1"/>
  <c r="AC68" i="16"/>
  <c r="BG68" i="16" s="1"/>
  <c r="AB68" i="16"/>
  <c r="BF68" i="16" s="1"/>
  <c r="AA68" i="16"/>
  <c r="BE68" i="16" s="1"/>
  <c r="Z68" i="16"/>
  <c r="BD68" i="16" s="1"/>
  <c r="AK67" i="16"/>
  <c r="AL67" i="16" s="1"/>
  <c r="AM67" i="16" s="1"/>
  <c r="AN67" i="16" s="1"/>
  <c r="AJ67" i="16"/>
  <c r="AT67" i="16" s="1"/>
  <c r="BN67" i="16" s="1"/>
  <c r="AI67" i="16"/>
  <c r="BM67" i="16" s="1"/>
  <c r="AH67" i="16"/>
  <c r="BL67" i="16" s="1"/>
  <c r="AG67" i="16"/>
  <c r="BK67" i="16" s="1"/>
  <c r="AF67" i="16"/>
  <c r="BJ67" i="16" s="1"/>
  <c r="AE67" i="16"/>
  <c r="BI67" i="16" s="1"/>
  <c r="AD67" i="16"/>
  <c r="BH67" i="16" s="1"/>
  <c r="AC67" i="16"/>
  <c r="BG67" i="16" s="1"/>
  <c r="AB67" i="16"/>
  <c r="BF67" i="16" s="1"/>
  <c r="AA67" i="16"/>
  <c r="BE67" i="16" s="1"/>
  <c r="Z67" i="16"/>
  <c r="BD67" i="16" s="1"/>
  <c r="AK66" i="16"/>
  <c r="AL66" i="16" s="1"/>
  <c r="AJ66" i="16"/>
  <c r="AI66" i="16"/>
  <c r="BM66" i="16" s="1"/>
  <c r="AH66" i="16"/>
  <c r="BL66" i="16" s="1"/>
  <c r="AG66" i="16"/>
  <c r="BK66" i="16" s="1"/>
  <c r="AF66" i="16"/>
  <c r="BJ66" i="16" s="1"/>
  <c r="AE66" i="16"/>
  <c r="BI66" i="16" s="1"/>
  <c r="AD66" i="16"/>
  <c r="BH66" i="16" s="1"/>
  <c r="AC66" i="16"/>
  <c r="BG66" i="16" s="1"/>
  <c r="AB66" i="16"/>
  <c r="BF66" i="16" s="1"/>
  <c r="AA66" i="16"/>
  <c r="BE66" i="16" s="1"/>
  <c r="Z66" i="16"/>
  <c r="BD66" i="16" s="1"/>
  <c r="AK65" i="16"/>
  <c r="AL65" i="16" s="1"/>
  <c r="AJ65" i="16"/>
  <c r="AT65" i="16" s="1"/>
  <c r="BN65" i="16" s="1"/>
  <c r="AI65" i="16"/>
  <c r="AH65" i="16"/>
  <c r="BL65" i="16" s="1"/>
  <c r="AG65" i="16"/>
  <c r="BK65" i="16" s="1"/>
  <c r="AF65" i="16"/>
  <c r="BJ65" i="16" s="1"/>
  <c r="AE65" i="16"/>
  <c r="BI65" i="16" s="1"/>
  <c r="AD65" i="16"/>
  <c r="BH65" i="16" s="1"/>
  <c r="AC65" i="16"/>
  <c r="BG65" i="16" s="1"/>
  <c r="AB65" i="16"/>
  <c r="BF65" i="16" s="1"/>
  <c r="AA65" i="16"/>
  <c r="BE65" i="16" s="1"/>
  <c r="Z65" i="16"/>
  <c r="BD65" i="16" s="1"/>
  <c r="AK64" i="16"/>
  <c r="AJ64" i="16"/>
  <c r="AT64" i="16" s="1"/>
  <c r="BN64" i="16" s="1"/>
  <c r="AI64" i="16"/>
  <c r="BM64" i="16" s="1"/>
  <c r="AH64" i="16"/>
  <c r="BL64" i="16" s="1"/>
  <c r="AG64" i="16"/>
  <c r="BK64" i="16" s="1"/>
  <c r="AF64" i="16"/>
  <c r="BJ64" i="16" s="1"/>
  <c r="AE64" i="16"/>
  <c r="BI64" i="16" s="1"/>
  <c r="AD64" i="16"/>
  <c r="BH64" i="16" s="1"/>
  <c r="AC64" i="16"/>
  <c r="BG64" i="16" s="1"/>
  <c r="AB64" i="16"/>
  <c r="BF64" i="16" s="1"/>
  <c r="AA64" i="16"/>
  <c r="BE64" i="16" s="1"/>
  <c r="Z64" i="16"/>
  <c r="BD64" i="16" s="1"/>
  <c r="AK63" i="16"/>
  <c r="AL63" i="16" s="1"/>
  <c r="AM63" i="16" s="1"/>
  <c r="AJ63" i="16"/>
  <c r="AT63" i="16" s="1"/>
  <c r="BN63" i="16" s="1"/>
  <c r="AI63" i="16"/>
  <c r="BM63" i="16" s="1"/>
  <c r="AH63" i="16"/>
  <c r="BL63" i="16" s="1"/>
  <c r="AG63" i="16"/>
  <c r="BK63" i="16" s="1"/>
  <c r="AF63" i="16"/>
  <c r="BJ63" i="16" s="1"/>
  <c r="AE63" i="16"/>
  <c r="BI63" i="16" s="1"/>
  <c r="AD63" i="16"/>
  <c r="BH63" i="16" s="1"/>
  <c r="AC63" i="16"/>
  <c r="BG63" i="16" s="1"/>
  <c r="AB63" i="16"/>
  <c r="BF63" i="16" s="1"/>
  <c r="AA63" i="16"/>
  <c r="BE63" i="16" s="1"/>
  <c r="Z63" i="16"/>
  <c r="BD63" i="16" s="1"/>
  <c r="AK62" i="16"/>
  <c r="AJ62" i="16"/>
  <c r="AT62" i="16" s="1"/>
  <c r="BN62" i="16" s="1"/>
  <c r="AI62" i="16"/>
  <c r="BM62" i="16" s="1"/>
  <c r="AH62" i="16"/>
  <c r="BL62" i="16" s="1"/>
  <c r="AG62" i="16"/>
  <c r="BK62" i="16" s="1"/>
  <c r="AF62" i="16"/>
  <c r="BJ62" i="16" s="1"/>
  <c r="AE62" i="16"/>
  <c r="BI62" i="16" s="1"/>
  <c r="AD62" i="16"/>
  <c r="BH62" i="16" s="1"/>
  <c r="AC62" i="16"/>
  <c r="BG62" i="16" s="1"/>
  <c r="AB62" i="16"/>
  <c r="BF62" i="16" s="1"/>
  <c r="AA62" i="16"/>
  <c r="BE62" i="16" s="1"/>
  <c r="Z62" i="16"/>
  <c r="BD62" i="16" s="1"/>
  <c r="AK61" i="16"/>
  <c r="AL61" i="16" s="1"/>
  <c r="AJ61" i="16"/>
  <c r="AT61" i="16" s="1"/>
  <c r="BN61" i="16" s="1"/>
  <c r="AI61" i="16"/>
  <c r="BM61" i="16" s="1"/>
  <c r="AH61" i="16"/>
  <c r="BL61" i="16" s="1"/>
  <c r="AG61" i="16"/>
  <c r="BK61" i="16" s="1"/>
  <c r="AF61" i="16"/>
  <c r="BJ61" i="16" s="1"/>
  <c r="AE61" i="16"/>
  <c r="BI61" i="16" s="1"/>
  <c r="AD61" i="16"/>
  <c r="BH61" i="16" s="1"/>
  <c r="AC61" i="16"/>
  <c r="BG61" i="16" s="1"/>
  <c r="AB61" i="16"/>
  <c r="BF61" i="16" s="1"/>
  <c r="AA61" i="16"/>
  <c r="BE61" i="16" s="1"/>
  <c r="Z61" i="16"/>
  <c r="BD61" i="16" s="1"/>
  <c r="AK60" i="16"/>
  <c r="AJ60" i="16"/>
  <c r="AT60" i="16" s="1"/>
  <c r="BN60" i="16" s="1"/>
  <c r="AI60" i="16"/>
  <c r="BM60" i="16" s="1"/>
  <c r="AH60" i="16"/>
  <c r="BL60" i="16" s="1"/>
  <c r="AG60" i="16"/>
  <c r="BK60" i="16" s="1"/>
  <c r="AF60" i="16"/>
  <c r="BJ60" i="16" s="1"/>
  <c r="AE60" i="16"/>
  <c r="BI60" i="16" s="1"/>
  <c r="AD60" i="16"/>
  <c r="BH60" i="16" s="1"/>
  <c r="AC60" i="16"/>
  <c r="BG60" i="16" s="1"/>
  <c r="AB60" i="16"/>
  <c r="BF60" i="16" s="1"/>
  <c r="AA60" i="16"/>
  <c r="BE60" i="16" s="1"/>
  <c r="Z60" i="16"/>
  <c r="BD60" i="16" s="1"/>
  <c r="AK59" i="16"/>
  <c r="AL59" i="16" s="1"/>
  <c r="AJ59" i="16"/>
  <c r="AT59" i="16" s="1"/>
  <c r="BN59" i="16" s="1"/>
  <c r="AI59" i="16"/>
  <c r="BM59" i="16" s="1"/>
  <c r="AH59" i="16"/>
  <c r="BL59" i="16" s="1"/>
  <c r="AG59" i="16"/>
  <c r="BK59" i="16" s="1"/>
  <c r="AF59" i="16"/>
  <c r="BJ59" i="16" s="1"/>
  <c r="AE59" i="16"/>
  <c r="BI59" i="16" s="1"/>
  <c r="AD59" i="16"/>
  <c r="BH59" i="16" s="1"/>
  <c r="AC59" i="16"/>
  <c r="BG59" i="16" s="1"/>
  <c r="AB59" i="16"/>
  <c r="BF59" i="16" s="1"/>
  <c r="AA59" i="16"/>
  <c r="BE59" i="16" s="1"/>
  <c r="Z59" i="16"/>
  <c r="BD59" i="16" s="1"/>
  <c r="AK58" i="16"/>
  <c r="AJ58" i="16"/>
  <c r="AT58" i="16" s="1"/>
  <c r="BN58" i="16" s="1"/>
  <c r="AI58" i="16"/>
  <c r="BM58" i="16" s="1"/>
  <c r="AH58" i="16"/>
  <c r="BL58" i="16" s="1"/>
  <c r="AG58" i="16"/>
  <c r="BK58" i="16" s="1"/>
  <c r="AF58" i="16"/>
  <c r="BJ58" i="16" s="1"/>
  <c r="AE58" i="16"/>
  <c r="BI58" i="16" s="1"/>
  <c r="AD58" i="16"/>
  <c r="BH58" i="16" s="1"/>
  <c r="AC58" i="16"/>
  <c r="BG58" i="16" s="1"/>
  <c r="AB58" i="16"/>
  <c r="BF58" i="16" s="1"/>
  <c r="AA58" i="16"/>
  <c r="BE58" i="16" s="1"/>
  <c r="Z58" i="16"/>
  <c r="BD58" i="16" s="1"/>
  <c r="AK57" i="16"/>
  <c r="AL57" i="16" s="1"/>
  <c r="AJ57" i="16"/>
  <c r="AT57" i="16" s="1"/>
  <c r="BN57" i="16" s="1"/>
  <c r="AI57" i="16"/>
  <c r="BM57" i="16" s="1"/>
  <c r="AH57" i="16"/>
  <c r="BL57" i="16" s="1"/>
  <c r="AG57" i="16"/>
  <c r="BK57" i="16" s="1"/>
  <c r="AF57" i="16"/>
  <c r="BJ57" i="16" s="1"/>
  <c r="AE57" i="16"/>
  <c r="BI57" i="16" s="1"/>
  <c r="AD57" i="16"/>
  <c r="BH57" i="16" s="1"/>
  <c r="AC57" i="16"/>
  <c r="BG57" i="16" s="1"/>
  <c r="AB57" i="16"/>
  <c r="BF57" i="16" s="1"/>
  <c r="AA57" i="16"/>
  <c r="BE57" i="16" s="1"/>
  <c r="Z57" i="16"/>
  <c r="BD57" i="16" s="1"/>
  <c r="AK56" i="16"/>
  <c r="AJ56" i="16"/>
  <c r="AT56" i="16" s="1"/>
  <c r="BN56" i="16" s="1"/>
  <c r="AI56" i="16"/>
  <c r="BM56" i="16" s="1"/>
  <c r="AH56" i="16"/>
  <c r="BL56" i="16" s="1"/>
  <c r="AG56" i="16"/>
  <c r="BK56" i="16" s="1"/>
  <c r="AF56" i="16"/>
  <c r="BJ56" i="16" s="1"/>
  <c r="AE56" i="16"/>
  <c r="BI56" i="16" s="1"/>
  <c r="AD56" i="16"/>
  <c r="BH56" i="16" s="1"/>
  <c r="AC56" i="16"/>
  <c r="BG56" i="16" s="1"/>
  <c r="AB56" i="16"/>
  <c r="BF56" i="16" s="1"/>
  <c r="AA56" i="16"/>
  <c r="BE56" i="16" s="1"/>
  <c r="Z56" i="16"/>
  <c r="BD56" i="16" s="1"/>
  <c r="AK55" i="16"/>
  <c r="AL55" i="16" s="1"/>
  <c r="AM55" i="16" s="1"/>
  <c r="AJ55" i="16"/>
  <c r="AT55" i="16" s="1"/>
  <c r="BN55" i="16" s="1"/>
  <c r="AI55" i="16"/>
  <c r="BM55" i="16" s="1"/>
  <c r="AH55" i="16"/>
  <c r="BL55" i="16" s="1"/>
  <c r="AG55" i="16"/>
  <c r="BK55" i="16" s="1"/>
  <c r="AF55" i="16"/>
  <c r="BJ55" i="16" s="1"/>
  <c r="AE55" i="16"/>
  <c r="BI55" i="16" s="1"/>
  <c r="AD55" i="16"/>
  <c r="BH55" i="16" s="1"/>
  <c r="AC55" i="16"/>
  <c r="BG55" i="16" s="1"/>
  <c r="AB55" i="16"/>
  <c r="BF55" i="16" s="1"/>
  <c r="AA55" i="16"/>
  <c r="BE55" i="16" s="1"/>
  <c r="Z55" i="16"/>
  <c r="BD55" i="16" s="1"/>
  <c r="AK54" i="16"/>
  <c r="AJ54" i="16"/>
  <c r="AT54" i="16" s="1"/>
  <c r="BN54" i="16" s="1"/>
  <c r="AI54" i="16"/>
  <c r="BM54" i="16" s="1"/>
  <c r="AH54" i="16"/>
  <c r="BL54" i="16" s="1"/>
  <c r="AG54" i="16"/>
  <c r="BK54" i="16" s="1"/>
  <c r="AF54" i="16"/>
  <c r="BJ54" i="16" s="1"/>
  <c r="AE54" i="16"/>
  <c r="BI54" i="16" s="1"/>
  <c r="AD54" i="16"/>
  <c r="BH54" i="16" s="1"/>
  <c r="AC54" i="16"/>
  <c r="BG54" i="16" s="1"/>
  <c r="AB54" i="16"/>
  <c r="BF54" i="16" s="1"/>
  <c r="AA54" i="16"/>
  <c r="BE54" i="16" s="1"/>
  <c r="Z54" i="16"/>
  <c r="BD54" i="16" s="1"/>
  <c r="AK53" i="16"/>
  <c r="AL53" i="16" s="1"/>
  <c r="AJ53" i="16"/>
  <c r="AT53" i="16" s="1"/>
  <c r="BN53" i="16" s="1"/>
  <c r="AI53" i="16"/>
  <c r="BM53" i="16" s="1"/>
  <c r="AH53" i="16"/>
  <c r="BL53" i="16" s="1"/>
  <c r="AG53" i="16"/>
  <c r="BK53" i="16" s="1"/>
  <c r="AF53" i="16"/>
  <c r="BJ53" i="16" s="1"/>
  <c r="AE53" i="16"/>
  <c r="BI53" i="16" s="1"/>
  <c r="AD53" i="16"/>
  <c r="BH53" i="16" s="1"/>
  <c r="AC53" i="16"/>
  <c r="BG53" i="16" s="1"/>
  <c r="AB53" i="16"/>
  <c r="BF53" i="16" s="1"/>
  <c r="AA53" i="16"/>
  <c r="BE53" i="16" s="1"/>
  <c r="Z53" i="16"/>
  <c r="BD53" i="16" s="1"/>
  <c r="AK52" i="16"/>
  <c r="AJ52" i="16"/>
  <c r="AT52" i="16" s="1"/>
  <c r="BN52" i="16" s="1"/>
  <c r="AI52" i="16"/>
  <c r="BM52" i="16" s="1"/>
  <c r="AH52" i="16"/>
  <c r="BL52" i="16" s="1"/>
  <c r="AG52" i="16"/>
  <c r="BK52" i="16" s="1"/>
  <c r="AF52" i="16"/>
  <c r="BJ52" i="16" s="1"/>
  <c r="AE52" i="16"/>
  <c r="BI52" i="16" s="1"/>
  <c r="AD52" i="16"/>
  <c r="BH52" i="16" s="1"/>
  <c r="AC52" i="16"/>
  <c r="BG52" i="16" s="1"/>
  <c r="AB52" i="16"/>
  <c r="BF52" i="16" s="1"/>
  <c r="AA52" i="16"/>
  <c r="BE52" i="16" s="1"/>
  <c r="Z52" i="16"/>
  <c r="BD52" i="16" s="1"/>
  <c r="AK51" i="16"/>
  <c r="AL51" i="16" s="1"/>
  <c r="AM51" i="16" s="1"/>
  <c r="AJ51" i="16"/>
  <c r="AT51" i="16" s="1"/>
  <c r="BN51" i="16" s="1"/>
  <c r="AI51" i="16"/>
  <c r="BM51" i="16" s="1"/>
  <c r="AH51" i="16"/>
  <c r="BL51" i="16" s="1"/>
  <c r="AG51" i="16"/>
  <c r="BK51" i="16" s="1"/>
  <c r="AF51" i="16"/>
  <c r="BJ51" i="16" s="1"/>
  <c r="AE51" i="16"/>
  <c r="BI51" i="16" s="1"/>
  <c r="AD51" i="16"/>
  <c r="BH51" i="16" s="1"/>
  <c r="AC51" i="16"/>
  <c r="BG51" i="16" s="1"/>
  <c r="AB51" i="16"/>
  <c r="BF51" i="16" s="1"/>
  <c r="AA51" i="16"/>
  <c r="BE51" i="16" s="1"/>
  <c r="Z51" i="16"/>
  <c r="BD51" i="16" s="1"/>
  <c r="AK50" i="16"/>
  <c r="AJ50" i="16"/>
  <c r="AT50" i="16" s="1"/>
  <c r="BN50" i="16" s="1"/>
  <c r="AI50" i="16"/>
  <c r="BM50" i="16" s="1"/>
  <c r="AH50" i="16"/>
  <c r="BL50" i="16" s="1"/>
  <c r="AG50" i="16"/>
  <c r="BK50" i="16" s="1"/>
  <c r="AF50" i="16"/>
  <c r="BJ50" i="16" s="1"/>
  <c r="AE50" i="16"/>
  <c r="BI50" i="16" s="1"/>
  <c r="AD50" i="16"/>
  <c r="BH50" i="16" s="1"/>
  <c r="AC50" i="16"/>
  <c r="BG50" i="16" s="1"/>
  <c r="AB50" i="16"/>
  <c r="BF50" i="16" s="1"/>
  <c r="AA50" i="16"/>
  <c r="BE50" i="16" s="1"/>
  <c r="Z50" i="16"/>
  <c r="BD50" i="16" s="1"/>
  <c r="AK49" i="16"/>
  <c r="AL49" i="16" s="1"/>
  <c r="AM49" i="16" s="1"/>
  <c r="AJ49" i="16"/>
  <c r="AT49" i="16" s="1"/>
  <c r="BN49" i="16" s="1"/>
  <c r="AI49" i="16"/>
  <c r="BM49" i="16" s="1"/>
  <c r="AH49" i="16"/>
  <c r="BL49" i="16" s="1"/>
  <c r="AG49" i="16"/>
  <c r="BK49" i="16" s="1"/>
  <c r="AF49" i="16"/>
  <c r="BJ49" i="16" s="1"/>
  <c r="AE49" i="16"/>
  <c r="BI49" i="16" s="1"/>
  <c r="AD49" i="16"/>
  <c r="BH49" i="16" s="1"/>
  <c r="AC49" i="16"/>
  <c r="BG49" i="16" s="1"/>
  <c r="AB49" i="16"/>
  <c r="BF49" i="16" s="1"/>
  <c r="AA49" i="16"/>
  <c r="BE49" i="16" s="1"/>
  <c r="Z49" i="16"/>
  <c r="BD49" i="16" s="1"/>
  <c r="AK48" i="16"/>
  <c r="AJ48" i="16"/>
  <c r="AT48" i="16" s="1"/>
  <c r="BN48" i="16" s="1"/>
  <c r="AI48" i="16"/>
  <c r="BM48" i="16" s="1"/>
  <c r="AH48" i="16"/>
  <c r="BL48" i="16" s="1"/>
  <c r="AG48" i="16"/>
  <c r="BK48" i="16" s="1"/>
  <c r="AF48" i="16"/>
  <c r="BJ48" i="16" s="1"/>
  <c r="AE48" i="16"/>
  <c r="BI48" i="16" s="1"/>
  <c r="AD48" i="16"/>
  <c r="BH48" i="16" s="1"/>
  <c r="AC48" i="16"/>
  <c r="BG48" i="16" s="1"/>
  <c r="AB48" i="16"/>
  <c r="BF48" i="16" s="1"/>
  <c r="AA48" i="16"/>
  <c r="BE48" i="16" s="1"/>
  <c r="Z48" i="16"/>
  <c r="BD48" i="16" s="1"/>
  <c r="AK47" i="16"/>
  <c r="AL47" i="16" s="1"/>
  <c r="AM47" i="16" s="1"/>
  <c r="AJ47" i="16"/>
  <c r="AT47" i="16" s="1"/>
  <c r="BN47" i="16" s="1"/>
  <c r="AI47" i="16"/>
  <c r="BM47" i="16" s="1"/>
  <c r="AH47" i="16"/>
  <c r="BL47" i="16" s="1"/>
  <c r="AG47" i="16"/>
  <c r="BK47" i="16" s="1"/>
  <c r="AF47" i="16"/>
  <c r="BJ47" i="16" s="1"/>
  <c r="AE47" i="16"/>
  <c r="BI47" i="16" s="1"/>
  <c r="AD47" i="16"/>
  <c r="BH47" i="16" s="1"/>
  <c r="AC47" i="16"/>
  <c r="BG47" i="16" s="1"/>
  <c r="AB47" i="16"/>
  <c r="BF47" i="16" s="1"/>
  <c r="AA47" i="16"/>
  <c r="BE47" i="16" s="1"/>
  <c r="Z47" i="16"/>
  <c r="BD47" i="16" s="1"/>
  <c r="AK46" i="16"/>
  <c r="AJ46" i="16"/>
  <c r="AT46" i="16" s="1"/>
  <c r="BN46" i="16" s="1"/>
  <c r="AI46" i="16"/>
  <c r="BM46" i="16" s="1"/>
  <c r="AH46" i="16"/>
  <c r="BL46" i="16" s="1"/>
  <c r="AG46" i="16"/>
  <c r="BK46" i="16" s="1"/>
  <c r="AF46" i="16"/>
  <c r="BJ46" i="16" s="1"/>
  <c r="AE46" i="16"/>
  <c r="BI46" i="16" s="1"/>
  <c r="AD46" i="16"/>
  <c r="BH46" i="16" s="1"/>
  <c r="AC46" i="16"/>
  <c r="BG46" i="16" s="1"/>
  <c r="AB46" i="16"/>
  <c r="BF46" i="16" s="1"/>
  <c r="AA46" i="16"/>
  <c r="BE46" i="16" s="1"/>
  <c r="Z46" i="16"/>
  <c r="BD46" i="16" s="1"/>
  <c r="AK45" i="16"/>
  <c r="AL45" i="16" s="1"/>
  <c r="AM45" i="16" s="1"/>
  <c r="AJ45" i="16"/>
  <c r="AT45" i="16" s="1"/>
  <c r="BN45" i="16" s="1"/>
  <c r="AI45" i="16"/>
  <c r="BM45" i="16" s="1"/>
  <c r="AH45" i="16"/>
  <c r="BL45" i="16" s="1"/>
  <c r="AG45" i="16"/>
  <c r="BK45" i="16" s="1"/>
  <c r="AF45" i="16"/>
  <c r="BJ45" i="16" s="1"/>
  <c r="AE45" i="16"/>
  <c r="BI45" i="16" s="1"/>
  <c r="AD45" i="16"/>
  <c r="BH45" i="16" s="1"/>
  <c r="AC45" i="16"/>
  <c r="BG45" i="16" s="1"/>
  <c r="AB45" i="16"/>
  <c r="BF45" i="16" s="1"/>
  <c r="AA45" i="16"/>
  <c r="BE45" i="16" s="1"/>
  <c r="Z45" i="16"/>
  <c r="BD45" i="16" s="1"/>
  <c r="AK44" i="16"/>
  <c r="AJ44" i="16"/>
  <c r="AT44" i="16" s="1"/>
  <c r="BN44" i="16" s="1"/>
  <c r="AI44" i="16"/>
  <c r="BM44" i="16" s="1"/>
  <c r="AH44" i="16"/>
  <c r="BL44" i="16" s="1"/>
  <c r="AG44" i="16"/>
  <c r="BK44" i="16" s="1"/>
  <c r="AF44" i="16"/>
  <c r="BJ44" i="16" s="1"/>
  <c r="AE44" i="16"/>
  <c r="BI44" i="16" s="1"/>
  <c r="AD44" i="16"/>
  <c r="BH44" i="16" s="1"/>
  <c r="AC44" i="16"/>
  <c r="BG44" i="16" s="1"/>
  <c r="AB44" i="16"/>
  <c r="BF44" i="16" s="1"/>
  <c r="AA44" i="16"/>
  <c r="BE44" i="16" s="1"/>
  <c r="Z44" i="16"/>
  <c r="BD44" i="16" s="1"/>
  <c r="AK43" i="16"/>
  <c r="AL43" i="16" s="1"/>
  <c r="AM43" i="16" s="1"/>
  <c r="AJ43" i="16"/>
  <c r="AT43" i="16" s="1"/>
  <c r="BN43" i="16" s="1"/>
  <c r="AI43" i="16"/>
  <c r="BM43" i="16" s="1"/>
  <c r="AH43" i="16"/>
  <c r="BL43" i="16" s="1"/>
  <c r="AG43" i="16"/>
  <c r="BK43" i="16" s="1"/>
  <c r="AF43" i="16"/>
  <c r="BJ43" i="16" s="1"/>
  <c r="AE43" i="16"/>
  <c r="BI43" i="16" s="1"/>
  <c r="AD43" i="16"/>
  <c r="BH43" i="16" s="1"/>
  <c r="AC43" i="16"/>
  <c r="BG43" i="16" s="1"/>
  <c r="AB43" i="16"/>
  <c r="BF43" i="16" s="1"/>
  <c r="AA43" i="16"/>
  <c r="BE43" i="16" s="1"/>
  <c r="Z43" i="16"/>
  <c r="BD43" i="16" s="1"/>
  <c r="AK42" i="16"/>
  <c r="AJ42" i="16"/>
  <c r="AT42" i="16" s="1"/>
  <c r="BN42" i="16" s="1"/>
  <c r="AI42" i="16"/>
  <c r="BM42" i="16" s="1"/>
  <c r="AH42" i="16"/>
  <c r="BL42" i="16" s="1"/>
  <c r="AG42" i="16"/>
  <c r="BK42" i="16" s="1"/>
  <c r="AF42" i="16"/>
  <c r="BJ42" i="16" s="1"/>
  <c r="AE42" i="16"/>
  <c r="BI42" i="16" s="1"/>
  <c r="AD42" i="16"/>
  <c r="BH42" i="16" s="1"/>
  <c r="AC42" i="16"/>
  <c r="BG42" i="16" s="1"/>
  <c r="AB42" i="16"/>
  <c r="BF42" i="16" s="1"/>
  <c r="AA42" i="16"/>
  <c r="BE42" i="16" s="1"/>
  <c r="Z42" i="16"/>
  <c r="BD42" i="16" s="1"/>
  <c r="AK41" i="16"/>
  <c r="AL41" i="16" s="1"/>
  <c r="AM41" i="16" s="1"/>
  <c r="AJ41" i="16"/>
  <c r="AT41" i="16" s="1"/>
  <c r="BN41" i="16" s="1"/>
  <c r="AI41" i="16"/>
  <c r="BM41" i="16" s="1"/>
  <c r="AH41" i="16"/>
  <c r="BL41" i="16" s="1"/>
  <c r="AG41" i="16"/>
  <c r="BK41" i="16" s="1"/>
  <c r="AF41" i="16"/>
  <c r="BJ41" i="16" s="1"/>
  <c r="AE41" i="16"/>
  <c r="BI41" i="16" s="1"/>
  <c r="AD41" i="16"/>
  <c r="BH41" i="16" s="1"/>
  <c r="AC41" i="16"/>
  <c r="BG41" i="16" s="1"/>
  <c r="AB41" i="16"/>
  <c r="BF41" i="16" s="1"/>
  <c r="AA41" i="16"/>
  <c r="BE41" i="16" s="1"/>
  <c r="Z41" i="16"/>
  <c r="BD41" i="16" s="1"/>
  <c r="AK40" i="16"/>
  <c r="AJ40" i="16"/>
  <c r="AT40" i="16" s="1"/>
  <c r="BN40" i="16" s="1"/>
  <c r="AI40" i="16"/>
  <c r="BM40" i="16" s="1"/>
  <c r="AH40" i="16"/>
  <c r="BL40" i="16" s="1"/>
  <c r="AG40" i="16"/>
  <c r="BK40" i="16" s="1"/>
  <c r="AF40" i="16"/>
  <c r="BJ40" i="16" s="1"/>
  <c r="AE40" i="16"/>
  <c r="BI40" i="16" s="1"/>
  <c r="AD40" i="16"/>
  <c r="BH40" i="16" s="1"/>
  <c r="AC40" i="16"/>
  <c r="BG40" i="16" s="1"/>
  <c r="AB40" i="16"/>
  <c r="BF40" i="16" s="1"/>
  <c r="AA40" i="16"/>
  <c r="BE40" i="16" s="1"/>
  <c r="Z40" i="16"/>
  <c r="BD40" i="16" s="1"/>
  <c r="AK39" i="16"/>
  <c r="AL39" i="16" s="1"/>
  <c r="AM39" i="16" s="1"/>
  <c r="AJ39" i="16"/>
  <c r="AT39" i="16" s="1"/>
  <c r="BN39" i="16" s="1"/>
  <c r="AI39" i="16"/>
  <c r="BM39" i="16" s="1"/>
  <c r="AH39" i="16"/>
  <c r="BL39" i="16" s="1"/>
  <c r="AG39" i="16"/>
  <c r="BK39" i="16" s="1"/>
  <c r="AF39" i="16"/>
  <c r="BJ39" i="16" s="1"/>
  <c r="AE39" i="16"/>
  <c r="BI39" i="16" s="1"/>
  <c r="AD39" i="16"/>
  <c r="BH39" i="16" s="1"/>
  <c r="AC39" i="16"/>
  <c r="BG39" i="16" s="1"/>
  <c r="AB39" i="16"/>
  <c r="BF39" i="16" s="1"/>
  <c r="AA39" i="16"/>
  <c r="BE39" i="16" s="1"/>
  <c r="Z39" i="16"/>
  <c r="BD39" i="16" s="1"/>
  <c r="AK38" i="16"/>
  <c r="AJ38" i="16"/>
  <c r="AT38" i="16" s="1"/>
  <c r="BN38" i="16" s="1"/>
  <c r="AI38" i="16"/>
  <c r="BM38" i="16" s="1"/>
  <c r="AH38" i="16"/>
  <c r="BL38" i="16" s="1"/>
  <c r="AG38" i="16"/>
  <c r="BK38" i="16" s="1"/>
  <c r="AF38" i="16"/>
  <c r="BJ38" i="16" s="1"/>
  <c r="AE38" i="16"/>
  <c r="BI38" i="16" s="1"/>
  <c r="AD38" i="16"/>
  <c r="BH38" i="16" s="1"/>
  <c r="AC38" i="16"/>
  <c r="BG38" i="16" s="1"/>
  <c r="AB38" i="16"/>
  <c r="BF38" i="16" s="1"/>
  <c r="AA38" i="16"/>
  <c r="BE38" i="16" s="1"/>
  <c r="Z38" i="16"/>
  <c r="BD38" i="16" s="1"/>
  <c r="AK37" i="16"/>
  <c r="AL37" i="16" s="1"/>
  <c r="AM37" i="16" s="1"/>
  <c r="AN37" i="16" s="1"/>
  <c r="AJ37" i="16"/>
  <c r="AT37" i="16" s="1"/>
  <c r="BN37" i="16" s="1"/>
  <c r="AI37" i="16"/>
  <c r="BM37" i="16" s="1"/>
  <c r="AH37" i="16"/>
  <c r="BL37" i="16" s="1"/>
  <c r="AG37" i="16"/>
  <c r="BK37" i="16" s="1"/>
  <c r="AF37" i="16"/>
  <c r="BJ37" i="16" s="1"/>
  <c r="AE37" i="16"/>
  <c r="BI37" i="16" s="1"/>
  <c r="AD37" i="16"/>
  <c r="BH37" i="16" s="1"/>
  <c r="AC37" i="16"/>
  <c r="BG37" i="16" s="1"/>
  <c r="AB37" i="16"/>
  <c r="BF37" i="16" s="1"/>
  <c r="AA37" i="16"/>
  <c r="BE37" i="16" s="1"/>
  <c r="Z37" i="16"/>
  <c r="BD37" i="16" s="1"/>
  <c r="AK36" i="16"/>
  <c r="AJ36" i="16"/>
  <c r="AT36" i="16" s="1"/>
  <c r="BN36" i="16" s="1"/>
  <c r="AI36" i="16"/>
  <c r="BM36" i="16" s="1"/>
  <c r="AH36" i="16"/>
  <c r="BL36" i="16" s="1"/>
  <c r="AG36" i="16"/>
  <c r="BK36" i="16" s="1"/>
  <c r="AF36" i="16"/>
  <c r="BJ36" i="16" s="1"/>
  <c r="AE36" i="16"/>
  <c r="BI36" i="16" s="1"/>
  <c r="AD36" i="16"/>
  <c r="BH36" i="16" s="1"/>
  <c r="AC36" i="16"/>
  <c r="BG36" i="16" s="1"/>
  <c r="AB36" i="16"/>
  <c r="BF36" i="16" s="1"/>
  <c r="AA36" i="16"/>
  <c r="BE36" i="16" s="1"/>
  <c r="Z36" i="16"/>
  <c r="BD36" i="16" s="1"/>
  <c r="AK35" i="16"/>
  <c r="AL35" i="16" s="1"/>
  <c r="AM35" i="16" s="1"/>
  <c r="AJ35" i="16"/>
  <c r="AT35" i="16" s="1"/>
  <c r="BN35" i="16" s="1"/>
  <c r="AI35" i="16"/>
  <c r="BM35" i="16" s="1"/>
  <c r="AH35" i="16"/>
  <c r="BL35" i="16" s="1"/>
  <c r="AG35" i="16"/>
  <c r="BK35" i="16" s="1"/>
  <c r="AF35" i="16"/>
  <c r="BJ35" i="16" s="1"/>
  <c r="AE35" i="16"/>
  <c r="BI35" i="16" s="1"/>
  <c r="AD35" i="16"/>
  <c r="BH35" i="16" s="1"/>
  <c r="AC35" i="16"/>
  <c r="BG35" i="16" s="1"/>
  <c r="AB35" i="16"/>
  <c r="BF35" i="16" s="1"/>
  <c r="AA35" i="16"/>
  <c r="BE35" i="16" s="1"/>
  <c r="Z35" i="16"/>
  <c r="BD35" i="16" s="1"/>
  <c r="AK34" i="16"/>
  <c r="AJ34" i="16"/>
  <c r="AT34" i="16" s="1"/>
  <c r="BN34" i="16" s="1"/>
  <c r="AI34" i="16"/>
  <c r="BM34" i="16" s="1"/>
  <c r="AH34" i="16"/>
  <c r="BL34" i="16" s="1"/>
  <c r="AG34" i="16"/>
  <c r="BK34" i="16" s="1"/>
  <c r="AF34" i="16"/>
  <c r="BJ34" i="16" s="1"/>
  <c r="AE34" i="16"/>
  <c r="BI34" i="16" s="1"/>
  <c r="AD34" i="16"/>
  <c r="BH34" i="16" s="1"/>
  <c r="AC34" i="16"/>
  <c r="BG34" i="16" s="1"/>
  <c r="AB34" i="16"/>
  <c r="BF34" i="16" s="1"/>
  <c r="AA34" i="16"/>
  <c r="BE34" i="16" s="1"/>
  <c r="Z34" i="16"/>
  <c r="BD34" i="16" s="1"/>
  <c r="AK33" i="16"/>
  <c r="AL33" i="16" s="1"/>
  <c r="AM33" i="16" s="1"/>
  <c r="AJ33" i="16"/>
  <c r="AT33" i="16" s="1"/>
  <c r="BN33" i="16" s="1"/>
  <c r="AI33" i="16"/>
  <c r="BM33" i="16" s="1"/>
  <c r="AH33" i="16"/>
  <c r="BL33" i="16" s="1"/>
  <c r="AG33" i="16"/>
  <c r="BK33" i="16" s="1"/>
  <c r="AF33" i="16"/>
  <c r="BJ33" i="16" s="1"/>
  <c r="AE33" i="16"/>
  <c r="BI33" i="16" s="1"/>
  <c r="AD33" i="16"/>
  <c r="BH33" i="16" s="1"/>
  <c r="AC33" i="16"/>
  <c r="BG33" i="16" s="1"/>
  <c r="AB33" i="16"/>
  <c r="BF33" i="16" s="1"/>
  <c r="AA33" i="16"/>
  <c r="BE33" i="16" s="1"/>
  <c r="Z33" i="16"/>
  <c r="BD33" i="16" s="1"/>
  <c r="AK32" i="16"/>
  <c r="AJ32" i="16"/>
  <c r="AT32" i="16" s="1"/>
  <c r="BN32" i="16" s="1"/>
  <c r="AI32" i="16"/>
  <c r="BM32" i="16" s="1"/>
  <c r="AH32" i="16"/>
  <c r="BL32" i="16" s="1"/>
  <c r="AG32" i="16"/>
  <c r="BK32" i="16" s="1"/>
  <c r="AF32" i="16"/>
  <c r="BJ32" i="16" s="1"/>
  <c r="AE32" i="16"/>
  <c r="BI32" i="16" s="1"/>
  <c r="AD32" i="16"/>
  <c r="BH32" i="16" s="1"/>
  <c r="AC32" i="16"/>
  <c r="BG32" i="16" s="1"/>
  <c r="AB32" i="16"/>
  <c r="BF32" i="16" s="1"/>
  <c r="AA32" i="16"/>
  <c r="BE32" i="16" s="1"/>
  <c r="Z32" i="16"/>
  <c r="BD32" i="16" s="1"/>
  <c r="AK31" i="16"/>
  <c r="AL31" i="16" s="1"/>
  <c r="AJ31" i="16"/>
  <c r="AI31" i="16"/>
  <c r="BM31" i="16" s="1"/>
  <c r="AH31" i="16"/>
  <c r="BL31" i="16" s="1"/>
  <c r="AG31" i="16"/>
  <c r="BK31" i="16" s="1"/>
  <c r="AF31" i="16"/>
  <c r="BJ31" i="16" s="1"/>
  <c r="AE31" i="16"/>
  <c r="BI31" i="16" s="1"/>
  <c r="AD31" i="16"/>
  <c r="BH31" i="16" s="1"/>
  <c r="AC31" i="16"/>
  <c r="BG31" i="16" s="1"/>
  <c r="AB31" i="16"/>
  <c r="BF31" i="16" s="1"/>
  <c r="AA31" i="16"/>
  <c r="BE31" i="16" s="1"/>
  <c r="Z31" i="16"/>
  <c r="BD31" i="16" s="1"/>
  <c r="AK30" i="16"/>
  <c r="AL30" i="16" s="1"/>
  <c r="AJ30" i="16"/>
  <c r="AT30" i="16" s="1"/>
  <c r="BN30" i="16" s="1"/>
  <c r="AI30" i="16"/>
  <c r="BM30" i="16" s="1"/>
  <c r="AH30" i="16"/>
  <c r="BL30" i="16" s="1"/>
  <c r="AG30" i="16"/>
  <c r="BK30" i="16" s="1"/>
  <c r="AF30" i="16"/>
  <c r="BJ30" i="16" s="1"/>
  <c r="AE30" i="16"/>
  <c r="BI30" i="16" s="1"/>
  <c r="AD30" i="16"/>
  <c r="BH30" i="16" s="1"/>
  <c r="AC30" i="16"/>
  <c r="BG30" i="16" s="1"/>
  <c r="AB30" i="16"/>
  <c r="BF30" i="16" s="1"/>
  <c r="AA30" i="16"/>
  <c r="BE30" i="16" s="1"/>
  <c r="Z30" i="16"/>
  <c r="BD30" i="16" s="1"/>
  <c r="AK29" i="16"/>
  <c r="AL29" i="16" s="1"/>
  <c r="AJ29" i="16"/>
  <c r="AT29" i="16" s="1"/>
  <c r="BN29" i="16" s="1"/>
  <c r="AI29" i="16"/>
  <c r="BM29" i="16" s="1"/>
  <c r="AH29" i="16"/>
  <c r="BL29" i="16" s="1"/>
  <c r="AG29" i="16"/>
  <c r="BK29" i="16" s="1"/>
  <c r="AF29" i="16"/>
  <c r="BJ29" i="16" s="1"/>
  <c r="AE29" i="16"/>
  <c r="BI29" i="16" s="1"/>
  <c r="AD29" i="16"/>
  <c r="BH29" i="16" s="1"/>
  <c r="AC29" i="16"/>
  <c r="BG29" i="16" s="1"/>
  <c r="AB29" i="16"/>
  <c r="BF29" i="16" s="1"/>
  <c r="AA29" i="16"/>
  <c r="BE29" i="16" s="1"/>
  <c r="Z29" i="16"/>
  <c r="BD29" i="16" s="1"/>
  <c r="AK28" i="16"/>
  <c r="AL28" i="16" s="1"/>
  <c r="AJ28" i="16"/>
  <c r="AT28" i="16" s="1"/>
  <c r="BN28" i="16" s="1"/>
  <c r="AI28" i="16"/>
  <c r="BM28" i="16" s="1"/>
  <c r="AH28" i="16"/>
  <c r="BL28" i="16" s="1"/>
  <c r="AG28" i="16"/>
  <c r="BK28" i="16" s="1"/>
  <c r="AF28" i="16"/>
  <c r="BJ28" i="16" s="1"/>
  <c r="AE28" i="16"/>
  <c r="BI28" i="16" s="1"/>
  <c r="AD28" i="16"/>
  <c r="BH28" i="16" s="1"/>
  <c r="AC28" i="16"/>
  <c r="BG28" i="16" s="1"/>
  <c r="AB28" i="16"/>
  <c r="BF28" i="16" s="1"/>
  <c r="AA28" i="16"/>
  <c r="BE28" i="16" s="1"/>
  <c r="Z28" i="16"/>
  <c r="BD28" i="16" s="1"/>
  <c r="AK27" i="16"/>
  <c r="AL27" i="16" s="1"/>
  <c r="AJ27" i="16"/>
  <c r="AI27" i="16"/>
  <c r="BM27" i="16" s="1"/>
  <c r="AH27" i="16"/>
  <c r="BL27" i="16" s="1"/>
  <c r="AG27" i="16"/>
  <c r="BK27" i="16" s="1"/>
  <c r="AF27" i="16"/>
  <c r="BJ27" i="16" s="1"/>
  <c r="AE27" i="16"/>
  <c r="BI27" i="16" s="1"/>
  <c r="AD27" i="16"/>
  <c r="BH27" i="16" s="1"/>
  <c r="AC27" i="16"/>
  <c r="BG27" i="16" s="1"/>
  <c r="AB27" i="16"/>
  <c r="BF27" i="16" s="1"/>
  <c r="AA27" i="16"/>
  <c r="BE27" i="16" s="1"/>
  <c r="Z27" i="16"/>
  <c r="BD27" i="16" s="1"/>
  <c r="AK26" i="16"/>
  <c r="AL26" i="16" s="1"/>
  <c r="AJ26" i="16"/>
  <c r="AT26" i="16" s="1"/>
  <c r="BN26" i="16" s="1"/>
  <c r="AI26" i="16"/>
  <c r="BM26" i="16" s="1"/>
  <c r="AH26" i="16"/>
  <c r="BL26" i="16" s="1"/>
  <c r="AG26" i="16"/>
  <c r="BK26" i="16" s="1"/>
  <c r="AF26" i="16"/>
  <c r="BJ26" i="16" s="1"/>
  <c r="AE26" i="16"/>
  <c r="BI26" i="16" s="1"/>
  <c r="AD26" i="16"/>
  <c r="BH26" i="16" s="1"/>
  <c r="AC26" i="16"/>
  <c r="BG26" i="16" s="1"/>
  <c r="AB26" i="16"/>
  <c r="BF26" i="16" s="1"/>
  <c r="AA26" i="16"/>
  <c r="BE26" i="16" s="1"/>
  <c r="Z26" i="16"/>
  <c r="BD26" i="16" s="1"/>
  <c r="AK25" i="16"/>
  <c r="AL25" i="16" s="1"/>
  <c r="AJ25" i="16"/>
  <c r="AT25" i="16" s="1"/>
  <c r="BN25" i="16" s="1"/>
  <c r="AI25" i="16"/>
  <c r="BM25" i="16" s="1"/>
  <c r="AH25" i="16"/>
  <c r="BL25" i="16" s="1"/>
  <c r="AG25" i="16"/>
  <c r="BK25" i="16" s="1"/>
  <c r="AF25" i="16"/>
  <c r="BJ25" i="16" s="1"/>
  <c r="AE25" i="16"/>
  <c r="BI25" i="16" s="1"/>
  <c r="AD25" i="16"/>
  <c r="BH25" i="16" s="1"/>
  <c r="AC25" i="16"/>
  <c r="BG25" i="16" s="1"/>
  <c r="AB25" i="16"/>
  <c r="BF25" i="16" s="1"/>
  <c r="AA25" i="16"/>
  <c r="BE25" i="16" s="1"/>
  <c r="Z25" i="16"/>
  <c r="BD25" i="16" s="1"/>
  <c r="AK24" i="16"/>
  <c r="AL24" i="16" s="1"/>
  <c r="AJ24" i="16"/>
  <c r="AT24" i="16" s="1"/>
  <c r="BN24" i="16" s="1"/>
  <c r="AI24" i="16"/>
  <c r="BM24" i="16" s="1"/>
  <c r="AH24" i="16"/>
  <c r="BL24" i="16" s="1"/>
  <c r="AG24" i="16"/>
  <c r="BK24" i="16" s="1"/>
  <c r="AF24" i="16"/>
  <c r="BJ24" i="16" s="1"/>
  <c r="AE24" i="16"/>
  <c r="BI24" i="16" s="1"/>
  <c r="AD24" i="16"/>
  <c r="BH24" i="16" s="1"/>
  <c r="AC24" i="16"/>
  <c r="BG24" i="16" s="1"/>
  <c r="AB24" i="16"/>
  <c r="BF24" i="16" s="1"/>
  <c r="AA24" i="16"/>
  <c r="BE24" i="16" s="1"/>
  <c r="Z24" i="16"/>
  <c r="BD24" i="16" s="1"/>
  <c r="AK23" i="16"/>
  <c r="AL23" i="16" s="1"/>
  <c r="AJ23" i="16"/>
  <c r="AI23" i="16"/>
  <c r="BM23" i="16" s="1"/>
  <c r="AH23" i="16"/>
  <c r="BL23" i="16" s="1"/>
  <c r="AG23" i="16"/>
  <c r="BK23" i="16" s="1"/>
  <c r="AF23" i="16"/>
  <c r="BJ23" i="16" s="1"/>
  <c r="AE23" i="16"/>
  <c r="BI23" i="16" s="1"/>
  <c r="AD23" i="16"/>
  <c r="BH23" i="16" s="1"/>
  <c r="AC23" i="16"/>
  <c r="BG23" i="16" s="1"/>
  <c r="AB23" i="16"/>
  <c r="BF23" i="16" s="1"/>
  <c r="AA23" i="16"/>
  <c r="BE23" i="16" s="1"/>
  <c r="Z23" i="16"/>
  <c r="BD23" i="16" s="1"/>
  <c r="AK22" i="16"/>
  <c r="AJ22" i="16"/>
  <c r="AT22" i="16" s="1"/>
  <c r="BN22" i="16" s="1"/>
  <c r="AI22" i="16"/>
  <c r="BM22" i="16" s="1"/>
  <c r="AH22" i="16"/>
  <c r="BL22" i="16" s="1"/>
  <c r="AG22" i="16"/>
  <c r="BK22" i="16" s="1"/>
  <c r="AF22" i="16"/>
  <c r="BJ22" i="16" s="1"/>
  <c r="AE22" i="16"/>
  <c r="BI22" i="16" s="1"/>
  <c r="AD22" i="16"/>
  <c r="BH22" i="16" s="1"/>
  <c r="AC22" i="16"/>
  <c r="BG22" i="16" s="1"/>
  <c r="AB22" i="16"/>
  <c r="BF22" i="16" s="1"/>
  <c r="AA22" i="16"/>
  <c r="BE22" i="16" s="1"/>
  <c r="Z22" i="16"/>
  <c r="BD22" i="16" s="1"/>
  <c r="AK21" i="16"/>
  <c r="AL21" i="16" s="1"/>
  <c r="AJ21" i="16"/>
  <c r="AT21" i="16" s="1"/>
  <c r="BN21" i="16" s="1"/>
  <c r="AI21" i="16"/>
  <c r="AH21" i="16"/>
  <c r="BL21" i="16" s="1"/>
  <c r="AG21" i="16"/>
  <c r="BK21" i="16" s="1"/>
  <c r="AF21" i="16"/>
  <c r="BJ21" i="16" s="1"/>
  <c r="AE21" i="16"/>
  <c r="BI21" i="16" s="1"/>
  <c r="AD21" i="16"/>
  <c r="BH21" i="16" s="1"/>
  <c r="AC21" i="16"/>
  <c r="BG21" i="16" s="1"/>
  <c r="AB21" i="16"/>
  <c r="BF21" i="16" s="1"/>
  <c r="AA21" i="16"/>
  <c r="BE21" i="16" s="1"/>
  <c r="Z21" i="16"/>
  <c r="BD21" i="16" s="1"/>
  <c r="AK20" i="16"/>
  <c r="AL20" i="16" s="1"/>
  <c r="AJ20" i="16"/>
  <c r="AT20" i="16" s="1"/>
  <c r="BN20" i="16" s="1"/>
  <c r="AI20" i="16"/>
  <c r="BM20" i="16" s="1"/>
  <c r="AH20" i="16"/>
  <c r="BL20" i="16" s="1"/>
  <c r="AG20" i="16"/>
  <c r="BK20" i="16" s="1"/>
  <c r="AF20" i="16"/>
  <c r="BJ20" i="16" s="1"/>
  <c r="AE20" i="16"/>
  <c r="BI20" i="16" s="1"/>
  <c r="AD20" i="16"/>
  <c r="BH20" i="16" s="1"/>
  <c r="AC20" i="16"/>
  <c r="BG20" i="16" s="1"/>
  <c r="AB20" i="16"/>
  <c r="BF20" i="16" s="1"/>
  <c r="AA20" i="16"/>
  <c r="BE20" i="16" s="1"/>
  <c r="Z20" i="16"/>
  <c r="BD20" i="16" s="1"/>
  <c r="AK19" i="16"/>
  <c r="AJ19" i="16"/>
  <c r="AT19" i="16" s="1"/>
  <c r="BN19" i="16" s="1"/>
  <c r="AI19" i="16"/>
  <c r="BM19" i="16" s="1"/>
  <c r="AH19" i="16"/>
  <c r="BL19" i="16" s="1"/>
  <c r="AG19" i="16"/>
  <c r="BK19" i="16" s="1"/>
  <c r="AF19" i="16"/>
  <c r="BJ19" i="16" s="1"/>
  <c r="AE19" i="16"/>
  <c r="BI19" i="16" s="1"/>
  <c r="AD19" i="16"/>
  <c r="BH19" i="16" s="1"/>
  <c r="AC19" i="16"/>
  <c r="BG19" i="16" s="1"/>
  <c r="AB19" i="16"/>
  <c r="BF19" i="16" s="1"/>
  <c r="AA19" i="16"/>
  <c r="BE19" i="16" s="1"/>
  <c r="Z19" i="16"/>
  <c r="BD19" i="16" s="1"/>
  <c r="AK18" i="16"/>
  <c r="AL18" i="16" s="1"/>
  <c r="AJ18" i="16"/>
  <c r="AT18" i="16" s="1"/>
  <c r="BN18" i="16" s="1"/>
  <c r="AI18" i="16"/>
  <c r="BM18" i="16" s="1"/>
  <c r="AH18" i="16"/>
  <c r="BL18" i="16" s="1"/>
  <c r="AG18" i="16"/>
  <c r="BK18" i="16" s="1"/>
  <c r="AF18" i="16"/>
  <c r="BJ18" i="16" s="1"/>
  <c r="AE18" i="16"/>
  <c r="BI18" i="16" s="1"/>
  <c r="AD18" i="16"/>
  <c r="BH18" i="16" s="1"/>
  <c r="AC18" i="16"/>
  <c r="BG18" i="16" s="1"/>
  <c r="AB18" i="16"/>
  <c r="BF18" i="16" s="1"/>
  <c r="AA18" i="16"/>
  <c r="BE18" i="16" s="1"/>
  <c r="Z18" i="16"/>
  <c r="BD18" i="16" s="1"/>
  <c r="AK17" i="16"/>
  <c r="AL17" i="16" s="1"/>
  <c r="AJ17" i="16"/>
  <c r="AT17" i="16" s="1"/>
  <c r="BN17" i="16" s="1"/>
  <c r="AI17" i="16"/>
  <c r="BM17" i="16" s="1"/>
  <c r="AH17" i="16"/>
  <c r="BL17" i="16" s="1"/>
  <c r="AG17" i="16"/>
  <c r="BK17" i="16" s="1"/>
  <c r="AF17" i="16"/>
  <c r="BJ17" i="16" s="1"/>
  <c r="AE17" i="16"/>
  <c r="BI17" i="16" s="1"/>
  <c r="AD17" i="16"/>
  <c r="BH17" i="16" s="1"/>
  <c r="AC17" i="16"/>
  <c r="BG17" i="16" s="1"/>
  <c r="AB17" i="16"/>
  <c r="BF17" i="16" s="1"/>
  <c r="AA17" i="16"/>
  <c r="BE17" i="16" s="1"/>
  <c r="Z17" i="16"/>
  <c r="BD17" i="16" s="1"/>
  <c r="AK16" i="16"/>
  <c r="AL16" i="16" s="1"/>
  <c r="AJ16" i="16"/>
  <c r="AT16" i="16" s="1"/>
  <c r="BN16" i="16" s="1"/>
  <c r="AI16" i="16"/>
  <c r="BM16" i="16" s="1"/>
  <c r="AH16" i="16"/>
  <c r="BL16" i="16" s="1"/>
  <c r="AG16" i="16"/>
  <c r="BK16" i="16" s="1"/>
  <c r="AF16" i="16"/>
  <c r="BJ16" i="16" s="1"/>
  <c r="AE16" i="16"/>
  <c r="BI16" i="16" s="1"/>
  <c r="AD16" i="16"/>
  <c r="BH16" i="16" s="1"/>
  <c r="AC16" i="16"/>
  <c r="BG16" i="16" s="1"/>
  <c r="AB16" i="16"/>
  <c r="BF16" i="16" s="1"/>
  <c r="AA16" i="16"/>
  <c r="BE16" i="16" s="1"/>
  <c r="Z16" i="16"/>
  <c r="BD16" i="16" s="1"/>
  <c r="AK15" i="16"/>
  <c r="AJ15" i="16"/>
  <c r="AT15" i="16" s="1"/>
  <c r="BN15" i="16" s="1"/>
  <c r="AI15" i="16"/>
  <c r="BM15" i="16" s="1"/>
  <c r="AH15" i="16"/>
  <c r="BL15" i="16" s="1"/>
  <c r="AG15" i="16"/>
  <c r="BK15" i="16" s="1"/>
  <c r="AF15" i="16"/>
  <c r="BJ15" i="16" s="1"/>
  <c r="AE15" i="16"/>
  <c r="BI15" i="16" s="1"/>
  <c r="AD15" i="16"/>
  <c r="BH15" i="16" s="1"/>
  <c r="AC15" i="16"/>
  <c r="BG15" i="16" s="1"/>
  <c r="AB15" i="16"/>
  <c r="BF15" i="16" s="1"/>
  <c r="AA15" i="16"/>
  <c r="BE15" i="16" s="1"/>
  <c r="Z15" i="16"/>
  <c r="BD15" i="16" s="1"/>
  <c r="AK14" i="16"/>
  <c r="AL14" i="16" s="1"/>
  <c r="AJ14" i="16"/>
  <c r="AT14" i="16" s="1"/>
  <c r="BN14" i="16" s="1"/>
  <c r="AI14" i="16"/>
  <c r="BM14" i="16" s="1"/>
  <c r="AH14" i="16"/>
  <c r="BL14" i="16" s="1"/>
  <c r="AG14" i="16"/>
  <c r="BK14" i="16" s="1"/>
  <c r="AF14" i="16"/>
  <c r="BJ14" i="16" s="1"/>
  <c r="AE14" i="16"/>
  <c r="BI14" i="16" s="1"/>
  <c r="AD14" i="16"/>
  <c r="BH14" i="16" s="1"/>
  <c r="AC14" i="16"/>
  <c r="BG14" i="16" s="1"/>
  <c r="AB14" i="16"/>
  <c r="BF14" i="16" s="1"/>
  <c r="AA14" i="16"/>
  <c r="BE14" i="16" s="1"/>
  <c r="Z14" i="16"/>
  <c r="BD14" i="16" s="1"/>
  <c r="AK13" i="16"/>
  <c r="AL13" i="16" s="1"/>
  <c r="AJ13" i="16"/>
  <c r="AT13" i="16" s="1"/>
  <c r="BN13" i="16" s="1"/>
  <c r="AI13" i="16"/>
  <c r="BM13" i="16" s="1"/>
  <c r="AH13" i="16"/>
  <c r="BL13" i="16" s="1"/>
  <c r="AG13" i="16"/>
  <c r="BK13" i="16" s="1"/>
  <c r="AF13" i="16"/>
  <c r="BJ13" i="16" s="1"/>
  <c r="AE13" i="16"/>
  <c r="BI13" i="16" s="1"/>
  <c r="AD13" i="16"/>
  <c r="BH13" i="16" s="1"/>
  <c r="AC13" i="16"/>
  <c r="BG13" i="16" s="1"/>
  <c r="AB13" i="16"/>
  <c r="BF13" i="16" s="1"/>
  <c r="AA13" i="16"/>
  <c r="BE13" i="16" s="1"/>
  <c r="Z13" i="16"/>
  <c r="BD13" i="16" s="1"/>
  <c r="AK12" i="16"/>
  <c r="AL12" i="16" s="1"/>
  <c r="AJ12" i="16"/>
  <c r="AI12" i="16"/>
  <c r="BM12" i="16" s="1"/>
  <c r="AH12" i="16"/>
  <c r="BL12" i="16" s="1"/>
  <c r="AG12" i="16"/>
  <c r="BK12" i="16" s="1"/>
  <c r="AF12" i="16"/>
  <c r="BJ12" i="16" s="1"/>
  <c r="AE12" i="16"/>
  <c r="BI12" i="16" s="1"/>
  <c r="AD12" i="16"/>
  <c r="BH12" i="16" s="1"/>
  <c r="AC12" i="16"/>
  <c r="BG12" i="16" s="1"/>
  <c r="AB12" i="16"/>
  <c r="BF12" i="16" s="1"/>
  <c r="AA12" i="16"/>
  <c r="BE12" i="16" s="1"/>
  <c r="Z12" i="16"/>
  <c r="BD12" i="16" s="1"/>
  <c r="AK11" i="16"/>
  <c r="AJ11" i="16"/>
  <c r="AT11" i="16" s="1"/>
  <c r="BN11" i="16" s="1"/>
  <c r="AI11" i="16"/>
  <c r="BM11" i="16" s="1"/>
  <c r="AH11" i="16"/>
  <c r="BL11" i="16" s="1"/>
  <c r="AG11" i="16"/>
  <c r="BK11" i="16" s="1"/>
  <c r="AF11" i="16"/>
  <c r="BJ11" i="16" s="1"/>
  <c r="AE11" i="16"/>
  <c r="BI11" i="16" s="1"/>
  <c r="AD11" i="16"/>
  <c r="BH11" i="16" s="1"/>
  <c r="AC11" i="16"/>
  <c r="BG11" i="16" s="1"/>
  <c r="AB11" i="16"/>
  <c r="BF11" i="16" s="1"/>
  <c r="AA11" i="16"/>
  <c r="BE11" i="16" s="1"/>
  <c r="Z11" i="16"/>
  <c r="BD11" i="16" s="1"/>
  <c r="AK10" i="16"/>
  <c r="AL10" i="16" s="1"/>
  <c r="AJ10" i="16"/>
  <c r="AT10" i="16" s="1"/>
  <c r="BN10" i="16" s="1"/>
  <c r="AI10" i="16"/>
  <c r="BM10" i="16" s="1"/>
  <c r="AH10" i="16"/>
  <c r="BL10" i="16" s="1"/>
  <c r="AG10" i="16"/>
  <c r="BK10" i="16" s="1"/>
  <c r="AF10" i="16"/>
  <c r="BJ10" i="16" s="1"/>
  <c r="AE10" i="16"/>
  <c r="BI10" i="16" s="1"/>
  <c r="AD10" i="16"/>
  <c r="BH10" i="16" s="1"/>
  <c r="AC10" i="16"/>
  <c r="BG10" i="16" s="1"/>
  <c r="AB10" i="16"/>
  <c r="BF10" i="16" s="1"/>
  <c r="AA10" i="16"/>
  <c r="BE10" i="16" s="1"/>
  <c r="Z10" i="16"/>
  <c r="BD10" i="16" s="1"/>
  <c r="AK9" i="16"/>
  <c r="AL9" i="16" s="1"/>
  <c r="AJ9" i="16"/>
  <c r="AT9" i="16" s="1"/>
  <c r="BN9" i="16" s="1"/>
  <c r="AI9" i="16"/>
  <c r="BM9" i="16" s="1"/>
  <c r="AH9" i="16"/>
  <c r="BL9" i="16" s="1"/>
  <c r="AG9" i="16"/>
  <c r="BK9" i="16" s="1"/>
  <c r="AF9" i="16"/>
  <c r="BJ9" i="16" s="1"/>
  <c r="AE9" i="16"/>
  <c r="BI9" i="16" s="1"/>
  <c r="AD9" i="16"/>
  <c r="BH9" i="16" s="1"/>
  <c r="AC9" i="16"/>
  <c r="BG9" i="16" s="1"/>
  <c r="AB9" i="16"/>
  <c r="BF9" i="16" s="1"/>
  <c r="AA9" i="16"/>
  <c r="BE9" i="16" s="1"/>
  <c r="Z9" i="16"/>
  <c r="BD9" i="16" s="1"/>
  <c r="AK8" i="16"/>
  <c r="AJ8" i="16"/>
  <c r="AT8" i="16" s="1"/>
  <c r="BN8" i="16" s="1"/>
  <c r="AI8" i="16"/>
  <c r="BM8" i="16" s="1"/>
  <c r="AH8" i="16"/>
  <c r="BL8" i="16" s="1"/>
  <c r="AG8" i="16"/>
  <c r="BK8" i="16" s="1"/>
  <c r="AF8" i="16"/>
  <c r="BJ8" i="16" s="1"/>
  <c r="AE8" i="16"/>
  <c r="BI8" i="16" s="1"/>
  <c r="AD8" i="16"/>
  <c r="BH8" i="16" s="1"/>
  <c r="AC8" i="16"/>
  <c r="BG8" i="16" s="1"/>
  <c r="AB8" i="16"/>
  <c r="BF8" i="16" s="1"/>
  <c r="AA8" i="16"/>
  <c r="BE8" i="16" s="1"/>
  <c r="Z8" i="16"/>
  <c r="BD8" i="16" s="1"/>
  <c r="AK7" i="16"/>
  <c r="AJ7" i="16"/>
  <c r="AT7" i="16" s="1"/>
  <c r="BN7" i="16" s="1"/>
  <c r="AI7" i="16"/>
  <c r="BM7" i="16" s="1"/>
  <c r="AH7" i="16"/>
  <c r="BL7" i="16" s="1"/>
  <c r="AG7" i="16"/>
  <c r="BK7" i="16" s="1"/>
  <c r="AF7" i="16"/>
  <c r="BJ7" i="16" s="1"/>
  <c r="AE7" i="16"/>
  <c r="BI7" i="16" s="1"/>
  <c r="AD7" i="16"/>
  <c r="BH7" i="16" s="1"/>
  <c r="AC7" i="16"/>
  <c r="BG7" i="16" s="1"/>
  <c r="AB7" i="16"/>
  <c r="BF7" i="16" s="1"/>
  <c r="AA7" i="16"/>
  <c r="BE7" i="16" s="1"/>
  <c r="Z7" i="16"/>
  <c r="BD7" i="16" s="1"/>
  <c r="AK6" i="16"/>
  <c r="AL6" i="16" s="1"/>
  <c r="AJ6" i="16"/>
  <c r="AT6" i="16" s="1"/>
  <c r="BN6" i="16" s="1"/>
  <c r="AI6" i="16"/>
  <c r="BM6" i="16" s="1"/>
  <c r="AH6" i="16"/>
  <c r="BL6" i="16" s="1"/>
  <c r="AG6" i="16"/>
  <c r="BK6" i="16" s="1"/>
  <c r="AF6" i="16"/>
  <c r="BJ6" i="16" s="1"/>
  <c r="AE6" i="16"/>
  <c r="BI6" i="16" s="1"/>
  <c r="AD6" i="16"/>
  <c r="BH6" i="16" s="1"/>
  <c r="AC6" i="16"/>
  <c r="BG6" i="16" s="1"/>
  <c r="AB6" i="16"/>
  <c r="BF6" i="16" s="1"/>
  <c r="AA6" i="16"/>
  <c r="BE6" i="16" s="1"/>
  <c r="Z6" i="16"/>
  <c r="BD6" i="16" s="1"/>
  <c r="AK5" i="16"/>
  <c r="AL5" i="16" s="1"/>
  <c r="AJ5" i="16"/>
  <c r="AT5" i="16" s="1"/>
  <c r="BN5" i="16" s="1"/>
  <c r="AI5" i="16"/>
  <c r="BM5" i="16" s="1"/>
  <c r="AH5" i="16"/>
  <c r="BL5" i="16" s="1"/>
  <c r="AG5" i="16"/>
  <c r="BK5" i="16" s="1"/>
  <c r="AF5" i="16"/>
  <c r="BJ5" i="16" s="1"/>
  <c r="AE5" i="16"/>
  <c r="BI5" i="16" s="1"/>
  <c r="AD5" i="16"/>
  <c r="BH5" i="16" s="1"/>
  <c r="AC5" i="16"/>
  <c r="BG5" i="16" s="1"/>
  <c r="AB5" i="16"/>
  <c r="BF5" i="16" s="1"/>
  <c r="AA5" i="16"/>
  <c r="BE5" i="16" s="1"/>
  <c r="Z5" i="16"/>
  <c r="BD5" i="16" s="1"/>
  <c r="AK4" i="16"/>
  <c r="AL4" i="16" s="1"/>
  <c r="AJ4" i="16"/>
  <c r="AI4" i="16"/>
  <c r="BM4" i="16" s="1"/>
  <c r="AH4" i="16"/>
  <c r="BL4" i="16" s="1"/>
  <c r="AG4" i="16"/>
  <c r="BK4" i="16" s="1"/>
  <c r="AF4" i="16"/>
  <c r="BJ4" i="16" s="1"/>
  <c r="AE4" i="16"/>
  <c r="BI4" i="16" s="1"/>
  <c r="AD4" i="16"/>
  <c r="BH4" i="16" s="1"/>
  <c r="AC4" i="16"/>
  <c r="BG4" i="16" s="1"/>
  <c r="AB4" i="16"/>
  <c r="BF4" i="16" s="1"/>
  <c r="AA4" i="16"/>
  <c r="BE4" i="16" s="1"/>
  <c r="Z4" i="16"/>
  <c r="BD4" i="16" s="1"/>
  <c r="AK3" i="16"/>
  <c r="AJ3" i="16"/>
  <c r="AT3" i="16" s="1"/>
  <c r="BN3" i="16" s="1"/>
  <c r="AI3" i="16"/>
  <c r="BM3" i="16" s="1"/>
  <c r="AH3" i="16"/>
  <c r="BL3" i="16" s="1"/>
  <c r="AG3" i="16"/>
  <c r="BK3" i="16" s="1"/>
  <c r="AF3" i="16"/>
  <c r="BJ3" i="16" s="1"/>
  <c r="AE3" i="16"/>
  <c r="BI3" i="16" s="1"/>
  <c r="AD3" i="16"/>
  <c r="BH3" i="16" s="1"/>
  <c r="AC3" i="16"/>
  <c r="BG3" i="16" s="1"/>
  <c r="AB3" i="16"/>
  <c r="BF3" i="16" s="1"/>
  <c r="AA3" i="16"/>
  <c r="BE3" i="16" s="1"/>
  <c r="Z3" i="16"/>
  <c r="BD3" i="16" s="1"/>
  <c r="AK2" i="16"/>
  <c r="AJ2" i="16"/>
  <c r="AI2" i="16"/>
  <c r="BM2" i="16" s="1"/>
  <c r="AH2" i="16"/>
  <c r="BL2" i="16" s="1"/>
  <c r="AG2" i="16"/>
  <c r="AF2" i="16"/>
  <c r="AE2" i="16"/>
  <c r="BI2" i="16" s="1"/>
  <c r="AD2" i="16"/>
  <c r="BH2" i="16" s="1"/>
  <c r="AC2" i="16"/>
  <c r="BG2" i="16" s="1"/>
  <c r="AB2" i="16"/>
  <c r="AA2" i="16"/>
  <c r="BE2" i="16" s="1"/>
  <c r="Z2" i="16"/>
  <c r="BD2" i="16" s="1"/>
  <c r="BD289" i="16" s="1"/>
  <c r="AV99" i="16" l="1"/>
  <c r="BP99" i="16" s="1"/>
  <c r="AM6" i="17"/>
  <c r="AV6" i="17"/>
  <c r="AM14" i="17"/>
  <c r="AV14" i="17"/>
  <c r="AL15" i="17"/>
  <c r="AU15" i="17"/>
  <c r="AL17" i="17"/>
  <c r="AU17" i="17"/>
  <c r="AM26" i="17"/>
  <c r="AV26" i="17"/>
  <c r="AL30" i="17"/>
  <c r="AU30" i="17"/>
  <c r="AM34" i="17"/>
  <c r="AV34" i="17"/>
  <c r="AL36" i="17"/>
  <c r="AU36" i="17"/>
  <c r="AM46" i="17"/>
  <c r="AV46" i="17"/>
  <c r="AL47" i="17"/>
  <c r="AU47" i="17"/>
  <c r="AL51" i="17"/>
  <c r="AU51" i="17"/>
  <c r="AL52" i="17"/>
  <c r="AU52" i="17"/>
  <c r="AL53" i="17"/>
  <c r="AU53" i="17"/>
  <c r="AL74" i="17"/>
  <c r="AU74" i="17"/>
  <c r="AL75" i="17"/>
  <c r="AU75" i="17"/>
  <c r="AM78" i="17"/>
  <c r="AV78" i="17"/>
  <c r="AM81" i="17"/>
  <c r="AV81" i="17"/>
  <c r="AL82" i="17"/>
  <c r="AU82" i="17"/>
  <c r="BD84" i="17"/>
  <c r="AL86" i="17"/>
  <c r="AU86" i="17"/>
  <c r="BD96" i="17"/>
  <c r="AL100" i="17"/>
  <c r="AU100" i="17"/>
  <c r="AL107" i="17"/>
  <c r="AU107" i="17"/>
  <c r="AM119" i="17"/>
  <c r="AV119" i="17"/>
  <c r="AL120" i="17"/>
  <c r="AU120" i="17"/>
  <c r="AM130" i="17"/>
  <c r="AV130" i="17"/>
  <c r="AL131" i="17"/>
  <c r="AU131" i="17"/>
  <c r="AL132" i="17"/>
  <c r="AU132" i="17"/>
  <c r="AM140" i="17"/>
  <c r="AV140" i="17"/>
  <c r="AM151" i="17"/>
  <c r="AV151" i="17"/>
  <c r="AL152" i="17"/>
  <c r="AU152" i="17"/>
  <c r="BE156" i="17"/>
  <c r="AL157" i="17"/>
  <c r="AU157" i="17"/>
  <c r="AM159" i="17"/>
  <c r="AV159" i="17"/>
  <c r="AM163" i="17"/>
  <c r="AV163" i="17"/>
  <c r="AM170" i="17"/>
  <c r="AV170" i="17"/>
  <c r="AL171" i="17"/>
  <c r="AU171" i="17"/>
  <c r="AU172" i="17"/>
  <c r="AL172" i="17"/>
  <c r="AM173" i="17"/>
  <c r="AV173" i="17"/>
  <c r="AM179" i="17"/>
  <c r="AV179" i="17"/>
  <c r="AU180" i="17"/>
  <c r="AL180" i="17"/>
  <c r="AU187" i="17"/>
  <c r="AL187" i="17"/>
  <c r="AN190" i="17"/>
  <c r="AW190" i="17"/>
  <c r="AM194" i="17"/>
  <c r="AV194" i="17"/>
  <c r="BG2" i="17"/>
  <c r="BK2" i="17"/>
  <c r="AM11" i="17"/>
  <c r="AV11" i="17"/>
  <c r="AL13" i="17"/>
  <c r="AU13" i="17"/>
  <c r="AL29" i="17"/>
  <c r="AU29" i="17"/>
  <c r="AM31" i="17"/>
  <c r="AV31" i="17"/>
  <c r="AL32" i="17"/>
  <c r="AU32" i="17"/>
  <c r="AM39" i="17"/>
  <c r="AV39" i="17"/>
  <c r="AL40" i="17"/>
  <c r="AU40" i="17"/>
  <c r="AL41" i="17"/>
  <c r="AU41" i="17"/>
  <c r="AM48" i="17"/>
  <c r="AV48" i="17"/>
  <c r="AM54" i="17"/>
  <c r="AV54" i="17"/>
  <c r="AL55" i="17"/>
  <c r="AU55" i="17"/>
  <c r="AL56" i="17"/>
  <c r="AU56" i="17"/>
  <c r="AN61" i="17"/>
  <c r="AW61" i="17"/>
  <c r="AN65" i="17"/>
  <c r="AW65" i="17"/>
  <c r="AN69" i="17"/>
  <c r="AW69" i="17"/>
  <c r="AL70" i="17"/>
  <c r="AU70" i="17"/>
  <c r="AL71" i="17"/>
  <c r="AU71" i="17"/>
  <c r="AM76" i="17"/>
  <c r="AV76" i="17"/>
  <c r="AM79" i="17"/>
  <c r="AV79" i="17"/>
  <c r="AL80" i="17"/>
  <c r="AU80" i="17"/>
  <c r="AN94" i="17"/>
  <c r="AW94" i="17"/>
  <c r="AM97" i="17"/>
  <c r="AV97" i="17"/>
  <c r="BD100" i="17"/>
  <c r="AN105" i="17"/>
  <c r="AW105" i="17"/>
  <c r="AM108" i="17"/>
  <c r="AV108" i="17"/>
  <c r="AM113" i="17"/>
  <c r="AV113" i="17"/>
  <c r="AL114" i="17"/>
  <c r="AU114" i="17"/>
  <c r="BD115" i="17"/>
  <c r="AM115" i="17"/>
  <c r="AV115" i="17"/>
  <c r="BD120" i="17"/>
  <c r="AL121" i="17"/>
  <c r="AU121" i="17"/>
  <c r="AM133" i="17"/>
  <c r="AV133" i="17"/>
  <c r="BD141" i="17"/>
  <c r="AN144" i="17"/>
  <c r="AW144" i="17"/>
  <c r="AM147" i="17"/>
  <c r="AV147" i="17"/>
  <c r="AL153" i="17"/>
  <c r="AU153" i="17"/>
  <c r="AL161" i="17"/>
  <c r="AU161" i="17"/>
  <c r="AL164" i="17"/>
  <c r="AU164" i="17"/>
  <c r="AM182" i="17"/>
  <c r="AV182" i="17"/>
  <c r="AL188" i="17"/>
  <c r="AU188" i="17"/>
  <c r="AL195" i="17"/>
  <c r="AM198" i="17"/>
  <c r="AV198" i="17"/>
  <c r="BH2" i="17"/>
  <c r="BL2" i="17"/>
  <c r="AL2" i="17"/>
  <c r="AU3" i="17"/>
  <c r="AM4" i="17"/>
  <c r="AM7" i="17"/>
  <c r="AU8" i="17"/>
  <c r="AU10" i="17"/>
  <c r="AL12" i="17"/>
  <c r="AM16" i="17"/>
  <c r="AL19" i="17"/>
  <c r="AM20" i="17"/>
  <c r="AU21" i="17"/>
  <c r="AN23" i="17"/>
  <c r="AL24" i="17"/>
  <c r="AU24" i="17"/>
  <c r="AL27" i="17"/>
  <c r="AL33" i="17"/>
  <c r="AU33" i="17"/>
  <c r="AL35" i="17"/>
  <c r="AL37" i="17"/>
  <c r="AU37" i="17"/>
  <c r="AL38" i="17"/>
  <c r="AU38" i="17"/>
  <c r="AL42" i="17"/>
  <c r="AU42" i="17"/>
  <c r="AL43" i="17"/>
  <c r="AU43" i="17"/>
  <c r="AL44" i="17"/>
  <c r="AU44" i="17"/>
  <c r="AU45" i="17"/>
  <c r="BE47" i="17"/>
  <c r="AL49" i="17"/>
  <c r="AU50" i="17"/>
  <c r="AL57" i="17"/>
  <c r="AL58" i="17"/>
  <c r="AU58" i="17"/>
  <c r="AL59" i="17"/>
  <c r="AU59" i="17"/>
  <c r="AU60" i="17"/>
  <c r="AL62" i="17"/>
  <c r="AU62" i="17"/>
  <c r="AL63" i="17"/>
  <c r="AU63" i="17"/>
  <c r="AU64" i="17"/>
  <c r="AL66" i="17"/>
  <c r="AU66" i="17"/>
  <c r="AL67" i="17"/>
  <c r="AU67" i="17"/>
  <c r="AU68" i="17"/>
  <c r="AL72" i="17"/>
  <c r="AU73" i="17"/>
  <c r="AL77" i="17"/>
  <c r="AM83" i="17"/>
  <c r="AM87" i="17"/>
  <c r="AL88" i="17"/>
  <c r="AU88" i="17"/>
  <c r="AL89" i="17"/>
  <c r="AU89" i="17"/>
  <c r="AU90" i="17"/>
  <c r="AM91" i="17"/>
  <c r="AL92" i="17"/>
  <c r="AU92" i="17"/>
  <c r="AU93" i="17"/>
  <c r="AL95" i="17"/>
  <c r="AU98" i="17"/>
  <c r="AL99" i="17"/>
  <c r="AU101" i="17"/>
  <c r="AN102" i="17"/>
  <c r="AL103" i="17"/>
  <c r="AU103" i="17"/>
  <c r="AU104" i="17"/>
  <c r="AL106" i="17"/>
  <c r="AL109" i="17"/>
  <c r="AN110" i="17"/>
  <c r="AL111" i="17"/>
  <c r="AU111" i="17"/>
  <c r="AU112" i="17"/>
  <c r="AU116" i="17"/>
  <c r="AM117" i="17"/>
  <c r="AU122" i="17"/>
  <c r="AM123" i="17"/>
  <c r="AL125" i="17"/>
  <c r="AU125" i="17"/>
  <c r="AL127" i="17"/>
  <c r="AL134" i="17"/>
  <c r="AL135" i="17"/>
  <c r="AU135" i="17"/>
  <c r="AL136" i="17"/>
  <c r="AU136" i="17"/>
  <c r="AU137" i="17"/>
  <c r="AM141" i="17"/>
  <c r="AL142" i="17"/>
  <c r="AU142" i="17"/>
  <c r="AU143" i="17"/>
  <c r="AL145" i="17"/>
  <c r="AU148" i="17"/>
  <c r="AM149" i="17"/>
  <c r="AL150" i="17"/>
  <c r="AU150" i="17"/>
  <c r="AU154" i="17"/>
  <c r="AM155" i="17"/>
  <c r="AL156" i="17"/>
  <c r="AU156" i="17"/>
  <c r="BD161" i="17"/>
  <c r="AU162" i="17"/>
  <c r="AL165" i="17"/>
  <c r="AU165" i="17"/>
  <c r="AU175" i="17"/>
  <c r="AL175" i="17"/>
  <c r="AV183" i="17"/>
  <c r="AM183" i="17"/>
  <c r="AU189" i="17"/>
  <c r="AL189" i="17"/>
  <c r="BD2" i="17"/>
  <c r="AL3" i="17"/>
  <c r="AL5" i="17"/>
  <c r="AU5" i="17"/>
  <c r="AU6" i="17"/>
  <c r="AL8" i="17"/>
  <c r="AL9" i="17"/>
  <c r="AU9" i="17"/>
  <c r="AL10" i="17"/>
  <c r="AU14" i="17"/>
  <c r="AL21" i="17"/>
  <c r="AL22" i="17"/>
  <c r="AU22" i="17"/>
  <c r="AU23" i="17"/>
  <c r="BD24" i="17"/>
  <c r="AL25" i="17"/>
  <c r="AU25" i="17"/>
  <c r="AU26" i="17"/>
  <c r="AL28" i="17"/>
  <c r="AU28" i="17"/>
  <c r="BD33" i="17"/>
  <c r="AU34" i="17"/>
  <c r="AL45" i="17"/>
  <c r="AU46" i="17"/>
  <c r="AL50" i="17"/>
  <c r="AL60" i="17"/>
  <c r="AU61" i="17"/>
  <c r="AL64" i="17"/>
  <c r="AU65" i="17"/>
  <c r="AL68" i="17"/>
  <c r="AU69" i="17"/>
  <c r="AL73" i="17"/>
  <c r="AU78" i="17"/>
  <c r="AU81" i="17"/>
  <c r="AL84" i="17"/>
  <c r="AU84" i="17"/>
  <c r="AL90" i="17"/>
  <c r="AL93" i="17"/>
  <c r="AU94" i="17"/>
  <c r="AL96" i="17"/>
  <c r="AU96" i="17"/>
  <c r="AL98" i="17"/>
  <c r="AL101" i="17"/>
  <c r="AU102" i="17"/>
  <c r="AL104" i="17"/>
  <c r="AU105" i="17"/>
  <c r="AU110" i="17"/>
  <c r="AL112" i="17"/>
  <c r="AL116" i="17"/>
  <c r="AL118" i="17"/>
  <c r="AU118" i="17"/>
  <c r="AU119" i="17"/>
  <c r="AL122" i="17"/>
  <c r="AL124" i="17"/>
  <c r="AU124" i="17"/>
  <c r="AL126" i="17"/>
  <c r="AU126" i="17"/>
  <c r="AL128" i="17"/>
  <c r="AU128" i="17"/>
  <c r="AL129" i="17"/>
  <c r="AU129" i="17"/>
  <c r="AU130" i="17"/>
  <c r="AL137" i="17"/>
  <c r="AL138" i="17"/>
  <c r="AU138" i="17"/>
  <c r="AL139" i="17"/>
  <c r="AU139" i="17"/>
  <c r="AU140" i="17"/>
  <c r="AL143" i="17"/>
  <c r="AU144" i="17"/>
  <c r="AL146" i="17"/>
  <c r="AU146" i="17"/>
  <c r="AL148" i="17"/>
  <c r="AU151" i="17"/>
  <c r="AL154" i="17"/>
  <c r="AL158" i="17"/>
  <c r="AU158" i="17"/>
  <c r="AU159" i="17"/>
  <c r="AL162" i="17"/>
  <c r="AM166" i="17"/>
  <c r="AV166" i="17"/>
  <c r="AL167" i="17"/>
  <c r="AU167" i="17"/>
  <c r="AL168" i="17"/>
  <c r="AU168" i="17"/>
  <c r="AL169" i="17"/>
  <c r="AU169" i="17"/>
  <c r="AM176" i="17"/>
  <c r="AV176" i="17"/>
  <c r="AL177" i="17"/>
  <c r="AU177" i="17"/>
  <c r="AL178" i="17"/>
  <c r="AU178" i="17"/>
  <c r="AM186" i="17"/>
  <c r="AV186" i="17"/>
  <c r="AN191" i="17"/>
  <c r="AL192" i="17"/>
  <c r="AU192" i="17"/>
  <c r="AL174" i="17"/>
  <c r="AU174" i="17"/>
  <c r="AU176" i="17"/>
  <c r="AL181" i="17"/>
  <c r="AU181" i="17"/>
  <c r="AL185" i="17"/>
  <c r="AU185" i="17"/>
  <c r="AV191" i="17"/>
  <c r="AL193" i="17"/>
  <c r="AU193" i="17"/>
  <c r="AL199" i="17"/>
  <c r="AU199" i="17"/>
  <c r="AL200" i="17"/>
  <c r="AU200" i="17"/>
  <c r="AL201" i="17"/>
  <c r="AU201" i="17"/>
  <c r="AL160" i="17"/>
  <c r="AU160" i="17"/>
  <c r="AU163" i="17"/>
  <c r="AU173" i="17"/>
  <c r="AL184" i="17"/>
  <c r="AU184" i="17"/>
  <c r="AU191" i="17"/>
  <c r="AL196" i="17"/>
  <c r="AU196" i="17"/>
  <c r="AL197" i="17"/>
  <c r="AU197" i="17"/>
  <c r="AU198" i="17"/>
  <c r="AL18" i="17"/>
  <c r="AL85" i="17"/>
  <c r="AU279" i="16"/>
  <c r="BO279" i="16" s="1"/>
  <c r="AV29" i="16"/>
  <c r="BP29" i="16" s="1"/>
  <c r="AW39" i="16"/>
  <c r="BQ39" i="16" s="1"/>
  <c r="AW41" i="16"/>
  <c r="BQ41" i="16" s="1"/>
  <c r="AV78" i="16"/>
  <c r="BP78" i="16" s="1"/>
  <c r="AU8" i="16"/>
  <c r="BO8" i="16" s="1"/>
  <c r="AV169" i="16"/>
  <c r="BP169" i="16" s="1"/>
  <c r="AV235" i="16"/>
  <c r="BP235" i="16" s="1"/>
  <c r="AV240" i="16"/>
  <c r="BP240" i="16" s="1"/>
  <c r="AU173" i="16"/>
  <c r="BO173" i="16" s="1"/>
  <c r="AV269" i="16"/>
  <c r="BP269" i="16" s="1"/>
  <c r="AU63" i="16"/>
  <c r="BO63" i="16" s="1"/>
  <c r="AU66" i="16"/>
  <c r="BO66" i="16" s="1"/>
  <c r="AU68" i="16"/>
  <c r="BO68" i="16" s="1"/>
  <c r="AU227" i="16"/>
  <c r="BO227" i="16" s="1"/>
  <c r="AV287" i="16"/>
  <c r="BP287" i="16" s="1"/>
  <c r="AU4" i="16"/>
  <c r="BO4" i="16" s="1"/>
  <c r="AU12" i="16"/>
  <c r="BO12" i="16" s="1"/>
  <c r="AU115" i="16"/>
  <c r="BO115" i="16" s="1"/>
  <c r="AW181" i="16"/>
  <c r="BQ181" i="16" s="1"/>
  <c r="AV20" i="16"/>
  <c r="BP20" i="16" s="1"/>
  <c r="AW35" i="16"/>
  <c r="BQ35" i="16" s="1"/>
  <c r="AU83" i="16"/>
  <c r="BO83" i="16" s="1"/>
  <c r="AV103" i="16"/>
  <c r="BP103" i="16" s="1"/>
  <c r="AU105" i="16"/>
  <c r="BO105" i="16" s="1"/>
  <c r="AV208" i="16"/>
  <c r="BP208" i="16" s="1"/>
  <c r="AW244" i="16"/>
  <c r="BQ244" i="16" s="1"/>
  <c r="AV276" i="16"/>
  <c r="BP276" i="16" s="1"/>
  <c r="AU61" i="16"/>
  <c r="BO61" i="16" s="1"/>
  <c r="AU113" i="16"/>
  <c r="BO113" i="16" s="1"/>
  <c r="AU151" i="16"/>
  <c r="BO151" i="16" s="1"/>
  <c r="AV200" i="16"/>
  <c r="BP200" i="16" s="1"/>
  <c r="AU202" i="16"/>
  <c r="BO202" i="16" s="1"/>
  <c r="AV229" i="16"/>
  <c r="BP229" i="16" s="1"/>
  <c r="AU33" i="16"/>
  <c r="BO33" i="16" s="1"/>
  <c r="AT66" i="16"/>
  <c r="BN66" i="16" s="1"/>
  <c r="AU74" i="16"/>
  <c r="BO74" i="16" s="1"/>
  <c r="AU190" i="16"/>
  <c r="BO190" i="16" s="1"/>
  <c r="AW217" i="16"/>
  <c r="BQ217" i="16" s="1"/>
  <c r="AU237" i="16"/>
  <c r="BO237" i="16" s="1"/>
  <c r="AV283" i="16"/>
  <c r="BP283" i="16" s="1"/>
  <c r="AV4" i="16"/>
  <c r="BP4" i="16" s="1"/>
  <c r="AU59" i="16"/>
  <c r="BO59" i="16" s="1"/>
  <c r="AU80" i="16"/>
  <c r="BO80" i="16" s="1"/>
  <c r="AV81" i="16"/>
  <c r="BP81" i="16" s="1"/>
  <c r="AU101" i="16"/>
  <c r="BO101" i="16" s="1"/>
  <c r="AU119" i="16"/>
  <c r="BO119" i="16" s="1"/>
  <c r="AV146" i="16"/>
  <c r="BP146" i="16" s="1"/>
  <c r="AV151" i="16"/>
  <c r="BP151" i="16" s="1"/>
  <c r="AV202" i="16"/>
  <c r="BP202" i="16" s="1"/>
  <c r="AW221" i="16"/>
  <c r="BQ221" i="16" s="1"/>
  <c r="AT227" i="16"/>
  <c r="BN227" i="16" s="1"/>
  <c r="AV23" i="16"/>
  <c r="BP23" i="16" s="1"/>
  <c r="AV31" i="16"/>
  <c r="BP31" i="16" s="1"/>
  <c r="AW45" i="16"/>
  <c r="BQ45" i="16" s="1"/>
  <c r="AV16" i="16"/>
  <c r="BP16" i="16" s="1"/>
  <c r="AU27" i="16"/>
  <c r="BO27" i="16" s="1"/>
  <c r="AU50" i="16"/>
  <c r="BO50" i="16" s="1"/>
  <c r="AU57" i="16"/>
  <c r="BO57" i="16" s="1"/>
  <c r="AW69" i="16"/>
  <c r="BQ69" i="16" s="1"/>
  <c r="AU70" i="16"/>
  <c r="BO70" i="16" s="1"/>
  <c r="AU78" i="16"/>
  <c r="BO78" i="16" s="1"/>
  <c r="AV89" i="16"/>
  <c r="BP89" i="16" s="1"/>
  <c r="AV95" i="16"/>
  <c r="BP95" i="16" s="1"/>
  <c r="AU99" i="16"/>
  <c r="BO99" i="16" s="1"/>
  <c r="AU117" i="16"/>
  <c r="BO117" i="16" s="1"/>
  <c r="AU135" i="16"/>
  <c r="BO135" i="16" s="1"/>
  <c r="AU162" i="16"/>
  <c r="BO162" i="16" s="1"/>
  <c r="AT202" i="16"/>
  <c r="BN202" i="16" s="1"/>
  <c r="AU221" i="16"/>
  <c r="BO221" i="16" s="1"/>
  <c r="AW242" i="16"/>
  <c r="BQ242" i="16" s="1"/>
  <c r="AU251" i="16"/>
  <c r="BO251" i="16" s="1"/>
  <c r="AV275" i="16"/>
  <c r="BP275" i="16" s="1"/>
  <c r="AU277" i="16"/>
  <c r="BO277" i="16" s="1"/>
  <c r="AU282" i="16"/>
  <c r="BO282" i="16" s="1"/>
  <c r="AT4" i="16"/>
  <c r="BN4" i="16" s="1"/>
  <c r="AU9" i="16"/>
  <c r="BO9" i="16" s="1"/>
  <c r="AU16" i="16"/>
  <c r="BO16" i="16" s="1"/>
  <c r="AU23" i="16"/>
  <c r="BO23" i="16" s="1"/>
  <c r="AU31" i="16"/>
  <c r="BO31" i="16" s="1"/>
  <c r="AU55" i="16"/>
  <c r="BO55" i="16" s="1"/>
  <c r="AV74" i="16"/>
  <c r="BP74" i="16" s="1"/>
  <c r="AU95" i="16"/>
  <c r="BO95" i="16" s="1"/>
  <c r="AU97" i="16"/>
  <c r="BO97" i="16" s="1"/>
  <c r="AU103" i="16"/>
  <c r="BO103" i="16" s="1"/>
  <c r="AU111" i="16"/>
  <c r="BO111" i="16" s="1"/>
  <c r="AV135" i="16"/>
  <c r="BP135" i="16" s="1"/>
  <c r="AV161" i="16"/>
  <c r="BP161" i="16" s="1"/>
  <c r="AV167" i="16"/>
  <c r="BP167" i="16" s="1"/>
  <c r="AU172" i="16"/>
  <c r="BO172" i="16" s="1"/>
  <c r="AU182" i="16"/>
  <c r="BO182" i="16" s="1"/>
  <c r="AU186" i="16"/>
  <c r="BO186" i="16" s="1"/>
  <c r="AV188" i="16"/>
  <c r="BP188" i="16" s="1"/>
  <c r="AV192" i="16"/>
  <c r="BP192" i="16" s="1"/>
  <c r="AW209" i="16"/>
  <c r="BQ209" i="16" s="1"/>
  <c r="AU21" i="16"/>
  <c r="BO21" i="16" s="1"/>
  <c r="AV27" i="16"/>
  <c r="BP27" i="16" s="1"/>
  <c r="AU42" i="16"/>
  <c r="BO42" i="16" s="1"/>
  <c r="AU45" i="16"/>
  <c r="BO45" i="16" s="1"/>
  <c r="AV76" i="16"/>
  <c r="BP76" i="16" s="1"/>
  <c r="AU91" i="16"/>
  <c r="BO91" i="16" s="1"/>
  <c r="AL101" i="16"/>
  <c r="AV101" i="16" s="1"/>
  <c r="BP101" i="16" s="1"/>
  <c r="AU121" i="16"/>
  <c r="BO121" i="16" s="1"/>
  <c r="AU123" i="16"/>
  <c r="BO123" i="16" s="1"/>
  <c r="AV126" i="16"/>
  <c r="BP126" i="16" s="1"/>
  <c r="AW136" i="16"/>
  <c r="BQ136" i="16" s="1"/>
  <c r="AV142" i="16"/>
  <c r="BP142" i="16" s="1"/>
  <c r="AU174" i="16"/>
  <c r="BO174" i="16" s="1"/>
  <c r="AV196" i="16"/>
  <c r="BP196" i="16" s="1"/>
  <c r="AU15" i="16"/>
  <c r="BO15" i="16" s="1"/>
  <c r="AV12" i="16"/>
  <c r="BP12" i="16" s="1"/>
  <c r="AU20" i="16"/>
  <c r="BO20" i="16" s="1"/>
  <c r="AT23" i="16"/>
  <c r="BN23" i="16" s="1"/>
  <c r="AV25" i="16"/>
  <c r="BP25" i="16" s="1"/>
  <c r="AU29" i="16"/>
  <c r="BO29" i="16" s="1"/>
  <c r="AU34" i="16"/>
  <c r="BO34" i="16" s="1"/>
  <c r="AW49" i="16"/>
  <c r="BQ49" i="16" s="1"/>
  <c r="AV65" i="16"/>
  <c r="BP65" i="16" s="1"/>
  <c r="AT70" i="16"/>
  <c r="BN70" i="16" s="1"/>
  <c r="AT76" i="16"/>
  <c r="BN76" i="16" s="1"/>
  <c r="AL91" i="16"/>
  <c r="AM91" i="16" s="1"/>
  <c r="AN91" i="16" s="1"/>
  <c r="AU107" i="16"/>
  <c r="BO107" i="16" s="1"/>
  <c r="AU109" i="16"/>
  <c r="BO109" i="16" s="1"/>
  <c r="AU134" i="16"/>
  <c r="BO134" i="16" s="1"/>
  <c r="AU198" i="16"/>
  <c r="BO198" i="16" s="1"/>
  <c r="AU241" i="16"/>
  <c r="BO241" i="16" s="1"/>
  <c r="AU242" i="16"/>
  <c r="BO242" i="16" s="1"/>
  <c r="AV244" i="16"/>
  <c r="BP244" i="16" s="1"/>
  <c r="AU246" i="16"/>
  <c r="BO246" i="16" s="1"/>
  <c r="AV257" i="16"/>
  <c r="BP257" i="16" s="1"/>
  <c r="AU263" i="16"/>
  <c r="BO263" i="16" s="1"/>
  <c r="AW288" i="16"/>
  <c r="BQ288" i="16" s="1"/>
  <c r="AX288" i="16"/>
  <c r="BR288" i="16" s="1"/>
  <c r="AM240" i="16"/>
  <c r="AV259" i="16"/>
  <c r="BP259" i="16" s="1"/>
  <c r="AU214" i="16"/>
  <c r="BO214" i="16" s="1"/>
  <c r="AU216" i="16"/>
  <c r="BO216" i="16" s="1"/>
  <c r="AU231" i="16"/>
  <c r="BO231" i="16" s="1"/>
  <c r="AV239" i="16"/>
  <c r="BP239" i="16" s="1"/>
  <c r="AV251" i="16"/>
  <c r="BP251" i="16" s="1"/>
  <c r="AU253" i="16"/>
  <c r="BO253" i="16" s="1"/>
  <c r="AV264" i="16"/>
  <c r="BP264" i="16" s="1"/>
  <c r="AU273" i="16"/>
  <c r="BO273" i="16" s="1"/>
  <c r="AV87" i="16"/>
  <c r="BP87" i="16" s="1"/>
  <c r="AM87" i="16"/>
  <c r="AW87" i="16" s="1"/>
  <c r="BQ87" i="16" s="1"/>
  <c r="AU3" i="16"/>
  <c r="BO3" i="16" s="1"/>
  <c r="AL8" i="16"/>
  <c r="AV8" i="16" s="1"/>
  <c r="BP8" i="16" s="1"/>
  <c r="AU7" i="16"/>
  <c r="BO7" i="16" s="1"/>
  <c r="AU2" i="16"/>
  <c r="BO2" i="16" s="1"/>
  <c r="AU5" i="16"/>
  <c r="BO5" i="16" s="1"/>
  <c r="AU11" i="16"/>
  <c r="BO11" i="16" s="1"/>
  <c r="AT12" i="16"/>
  <c r="BN12" i="16" s="1"/>
  <c r="AU25" i="16"/>
  <c r="BO25" i="16" s="1"/>
  <c r="AT27" i="16"/>
  <c r="BN27" i="16" s="1"/>
  <c r="AU36" i="16"/>
  <c r="BO36" i="16" s="1"/>
  <c r="AU39" i="16"/>
  <c r="BO39" i="16" s="1"/>
  <c r="AV41" i="16"/>
  <c r="BP41" i="16" s="1"/>
  <c r="AU44" i="16"/>
  <c r="BO44" i="16" s="1"/>
  <c r="AV49" i="16"/>
  <c r="BP49" i="16" s="1"/>
  <c r="AU52" i="16"/>
  <c r="BO52" i="16" s="1"/>
  <c r="AU53" i="16"/>
  <c r="BO53" i="16" s="1"/>
  <c r="AV57" i="16"/>
  <c r="BP57" i="16" s="1"/>
  <c r="AV59" i="16"/>
  <c r="BP59" i="16" s="1"/>
  <c r="AV61" i="16"/>
  <c r="BP61" i="16" s="1"/>
  <c r="AV63" i="16"/>
  <c r="BP63" i="16" s="1"/>
  <c r="AT68" i="16"/>
  <c r="BN68" i="16" s="1"/>
  <c r="AU72" i="16"/>
  <c r="BO72" i="16" s="1"/>
  <c r="AT74" i="16"/>
  <c r="BN74" i="16" s="1"/>
  <c r="AU84" i="16"/>
  <c r="BO84" i="16" s="1"/>
  <c r="AU87" i="16"/>
  <c r="BO87" i="16" s="1"/>
  <c r="AL97" i="16"/>
  <c r="AV97" i="16" s="1"/>
  <c r="BP97" i="16" s="1"/>
  <c r="AV133" i="16"/>
  <c r="BP133" i="16" s="1"/>
  <c r="AM133" i="16"/>
  <c r="AW133" i="16" s="1"/>
  <c r="BQ133" i="16" s="1"/>
  <c r="AV159" i="16"/>
  <c r="BP159" i="16" s="1"/>
  <c r="AM159" i="16"/>
  <c r="AW159" i="16" s="1"/>
  <c r="BQ159" i="16" s="1"/>
  <c r="AV137" i="16"/>
  <c r="BP137" i="16" s="1"/>
  <c r="AM137" i="16"/>
  <c r="AW137" i="16" s="1"/>
  <c r="BQ137" i="16" s="1"/>
  <c r="AU19" i="16"/>
  <c r="BO19" i="16" s="1"/>
  <c r="AU22" i="16"/>
  <c r="BO22" i="16" s="1"/>
  <c r="AU38" i="16"/>
  <c r="BO38" i="16" s="1"/>
  <c r="AU40" i="16"/>
  <c r="BO40" i="16" s="1"/>
  <c r="AV45" i="16"/>
  <c r="BP45" i="16" s="1"/>
  <c r="AU48" i="16"/>
  <c r="BO48" i="16" s="1"/>
  <c r="AU65" i="16"/>
  <c r="BO65" i="16" s="1"/>
  <c r="AL80" i="16"/>
  <c r="AV80" i="16" s="1"/>
  <c r="BP80" i="16" s="1"/>
  <c r="AL105" i="16"/>
  <c r="AV105" i="16" s="1"/>
  <c r="BP105" i="16" s="1"/>
  <c r="AV155" i="16"/>
  <c r="BP155" i="16" s="1"/>
  <c r="AM155" i="16"/>
  <c r="AW155" i="16" s="1"/>
  <c r="BQ155" i="16" s="1"/>
  <c r="AU13" i="16"/>
  <c r="BO13" i="16" s="1"/>
  <c r="AU17" i="16"/>
  <c r="BO17" i="16" s="1"/>
  <c r="AU35" i="16"/>
  <c r="BO35" i="16" s="1"/>
  <c r="AL38" i="16"/>
  <c r="AM38" i="16" s="1"/>
  <c r="AU41" i="16"/>
  <c r="BO41" i="16" s="1"/>
  <c r="AU46" i="16"/>
  <c r="BO46" i="16" s="1"/>
  <c r="AU49" i="16"/>
  <c r="BO49" i="16" s="1"/>
  <c r="AV53" i="16"/>
  <c r="BP53" i="16" s="1"/>
  <c r="AV55" i="16"/>
  <c r="BP55" i="16" s="1"/>
  <c r="AU92" i="16"/>
  <c r="BO92" i="16" s="1"/>
  <c r="AM157" i="16"/>
  <c r="AV157" i="16"/>
  <c r="BP157" i="16" s="1"/>
  <c r="AU81" i="16"/>
  <c r="BO81" i="16" s="1"/>
  <c r="AU89" i="16"/>
  <c r="BO89" i="16" s="1"/>
  <c r="AW106" i="16"/>
  <c r="BQ106" i="16" s="1"/>
  <c r="AV111" i="16"/>
  <c r="BP111" i="16" s="1"/>
  <c r="AV113" i="16"/>
  <c r="BP113" i="16" s="1"/>
  <c r="AU140" i="16"/>
  <c r="BO140" i="16" s="1"/>
  <c r="AV141" i="16"/>
  <c r="BP141" i="16" s="1"/>
  <c r="AU146" i="16"/>
  <c r="BO146" i="16" s="1"/>
  <c r="AU153" i="16"/>
  <c r="BO153" i="16" s="1"/>
  <c r="AU155" i="16"/>
  <c r="BO155" i="16" s="1"/>
  <c r="AU161" i="16"/>
  <c r="BO161" i="16" s="1"/>
  <c r="AU166" i="16"/>
  <c r="BO166" i="16" s="1"/>
  <c r="AV171" i="16"/>
  <c r="BP171" i="16" s="1"/>
  <c r="AV173" i="16"/>
  <c r="BP173" i="16" s="1"/>
  <c r="AV182" i="16"/>
  <c r="BP182" i="16" s="1"/>
  <c r="AM182" i="16"/>
  <c r="AN182" i="16" s="1"/>
  <c r="AO182" i="16" s="1"/>
  <c r="AP182" i="16" s="1"/>
  <c r="AZ182" i="16" s="1"/>
  <c r="BT182" i="16" s="1"/>
  <c r="AL186" i="16"/>
  <c r="AM186" i="16" s="1"/>
  <c r="AN186" i="16" s="1"/>
  <c r="AM196" i="16"/>
  <c r="AW196" i="16" s="1"/>
  <c r="BQ196" i="16" s="1"/>
  <c r="AV198" i="16"/>
  <c r="BP198" i="16" s="1"/>
  <c r="AM198" i="16"/>
  <c r="AN198" i="16" s="1"/>
  <c r="AO198" i="16" s="1"/>
  <c r="AP198" i="16" s="1"/>
  <c r="AZ198" i="16" s="1"/>
  <c r="BT198" i="16" s="1"/>
  <c r="AW230" i="16"/>
  <c r="BQ230" i="16" s="1"/>
  <c r="AN230" i="16"/>
  <c r="AU133" i="16"/>
  <c r="BO133" i="16" s="1"/>
  <c r="AV175" i="16"/>
  <c r="BP175" i="16" s="1"/>
  <c r="AM175" i="16"/>
  <c r="AN175" i="16" s="1"/>
  <c r="AO175" i="16" s="1"/>
  <c r="AW189" i="16"/>
  <c r="BQ189" i="16" s="1"/>
  <c r="AN189" i="16"/>
  <c r="AO189" i="16" s="1"/>
  <c r="AU114" i="16"/>
  <c r="BO114" i="16" s="1"/>
  <c r="AU116" i="16"/>
  <c r="BO116" i="16" s="1"/>
  <c r="AU118" i="16"/>
  <c r="BO118" i="16" s="1"/>
  <c r="AU120" i="16"/>
  <c r="BO120" i="16" s="1"/>
  <c r="AU122" i="16"/>
  <c r="BO122" i="16" s="1"/>
  <c r="AU125" i="16"/>
  <c r="BO125" i="16" s="1"/>
  <c r="AM126" i="16"/>
  <c r="AN126" i="16" s="1"/>
  <c r="AU130" i="16"/>
  <c r="BO130" i="16" s="1"/>
  <c r="AU137" i="16"/>
  <c r="BO137" i="16" s="1"/>
  <c r="AU138" i="16"/>
  <c r="BO138" i="16" s="1"/>
  <c r="AV143" i="16"/>
  <c r="BP143" i="16" s="1"/>
  <c r="AV147" i="16"/>
  <c r="BP147" i="16" s="1"/>
  <c r="AV149" i="16"/>
  <c r="BP149" i="16" s="1"/>
  <c r="AM151" i="16"/>
  <c r="AW151" i="16" s="1"/>
  <c r="BQ151" i="16" s="1"/>
  <c r="AU152" i="16"/>
  <c r="BO152" i="16" s="1"/>
  <c r="AU159" i="16"/>
  <c r="BO159" i="16" s="1"/>
  <c r="AL162" i="16"/>
  <c r="AM162" i="16" s="1"/>
  <c r="AV163" i="16"/>
  <c r="BP163" i="16" s="1"/>
  <c r="AV165" i="16"/>
  <c r="BP165" i="16" s="1"/>
  <c r="AU168" i="16"/>
  <c r="BO168" i="16" s="1"/>
  <c r="AU169" i="16"/>
  <c r="BO169" i="16" s="1"/>
  <c r="AL172" i="16"/>
  <c r="AV172" i="16" s="1"/>
  <c r="BP172" i="16" s="1"/>
  <c r="AL174" i="16"/>
  <c r="AU176" i="16"/>
  <c r="BO176" i="16" s="1"/>
  <c r="AV180" i="16"/>
  <c r="BP180" i="16" s="1"/>
  <c r="AM180" i="16"/>
  <c r="AW180" i="16" s="1"/>
  <c r="BQ180" i="16" s="1"/>
  <c r="AN181" i="16"/>
  <c r="AO181" i="16" s="1"/>
  <c r="AL184" i="16"/>
  <c r="AV184" i="16" s="1"/>
  <c r="BP184" i="16" s="1"/>
  <c r="AU184" i="16"/>
  <c r="BO184" i="16" s="1"/>
  <c r="AU187" i="16"/>
  <c r="BO187" i="16" s="1"/>
  <c r="AM188" i="16"/>
  <c r="AW188" i="16" s="1"/>
  <c r="BQ188" i="16" s="1"/>
  <c r="AV190" i="16"/>
  <c r="BP190" i="16" s="1"/>
  <c r="AM190" i="16"/>
  <c r="AN190" i="16" s="1"/>
  <c r="AO190" i="16" s="1"/>
  <c r="AP190" i="16" s="1"/>
  <c r="AZ190" i="16" s="1"/>
  <c r="BT190" i="16" s="1"/>
  <c r="AV204" i="16"/>
  <c r="BP204" i="16" s="1"/>
  <c r="AM204" i="16"/>
  <c r="AV109" i="16"/>
  <c r="BP109" i="16" s="1"/>
  <c r="AL125" i="16"/>
  <c r="AV125" i="16" s="1"/>
  <c r="BP125" i="16" s="1"/>
  <c r="AU127" i="16"/>
  <c r="BO127" i="16" s="1"/>
  <c r="AV128" i="16"/>
  <c r="BP128" i="16" s="1"/>
  <c r="AU142" i="16"/>
  <c r="BO142" i="16" s="1"/>
  <c r="AM143" i="16"/>
  <c r="AW143" i="16" s="1"/>
  <c r="BQ143" i="16" s="1"/>
  <c r="AM147" i="16"/>
  <c r="AN147" i="16" s="1"/>
  <c r="AO147" i="16" s="1"/>
  <c r="AU148" i="16"/>
  <c r="BO148" i="16" s="1"/>
  <c r="AU149" i="16"/>
  <c r="BO149" i="16" s="1"/>
  <c r="AU160" i="16"/>
  <c r="BO160" i="16" s="1"/>
  <c r="AU164" i="16"/>
  <c r="BO164" i="16" s="1"/>
  <c r="AU165" i="16"/>
  <c r="BO165" i="16" s="1"/>
  <c r="AL168" i="16"/>
  <c r="AU170" i="16"/>
  <c r="BO170" i="16" s="1"/>
  <c r="AU194" i="16"/>
  <c r="BO194" i="16" s="1"/>
  <c r="AL194" i="16"/>
  <c r="AM194" i="16" s="1"/>
  <c r="AW197" i="16"/>
  <c r="BQ197" i="16" s="1"/>
  <c r="AN197" i="16"/>
  <c r="AO197" i="16" s="1"/>
  <c r="AY197" i="16" s="1"/>
  <c r="BS197" i="16" s="1"/>
  <c r="AU185" i="16"/>
  <c r="BO185" i="16" s="1"/>
  <c r="AU192" i="16"/>
  <c r="BO192" i="16" s="1"/>
  <c r="AU193" i="16"/>
  <c r="BO193" i="16" s="1"/>
  <c r="AU200" i="16"/>
  <c r="BO200" i="16" s="1"/>
  <c r="AU204" i="16"/>
  <c r="BO204" i="16" s="1"/>
  <c r="AU208" i="16"/>
  <c r="BO208" i="16" s="1"/>
  <c r="AV209" i="16"/>
  <c r="BP209" i="16" s="1"/>
  <c r="AV215" i="16"/>
  <c r="BP215" i="16" s="1"/>
  <c r="AV217" i="16"/>
  <c r="BP217" i="16" s="1"/>
  <c r="AU222" i="16"/>
  <c r="BO222" i="16" s="1"/>
  <c r="AU229" i="16"/>
  <c r="BO229" i="16" s="1"/>
  <c r="AV232" i="16"/>
  <c r="BP232" i="16" s="1"/>
  <c r="AV237" i="16"/>
  <c r="BP237" i="16" s="1"/>
  <c r="AU244" i="16"/>
  <c r="BO244" i="16" s="1"/>
  <c r="AT246" i="16"/>
  <c r="BN246" i="16" s="1"/>
  <c r="AM257" i="16"/>
  <c r="AW257" i="16" s="1"/>
  <c r="BQ257" i="16" s="1"/>
  <c r="AV206" i="16"/>
  <c r="BP206" i="16" s="1"/>
  <c r="AU206" i="16"/>
  <c r="BO206" i="16" s="1"/>
  <c r="AM260" i="16"/>
  <c r="AV260" i="16"/>
  <c r="BP260" i="16" s="1"/>
  <c r="AU195" i="16"/>
  <c r="BO195" i="16" s="1"/>
  <c r="AV207" i="16"/>
  <c r="BP207" i="16" s="1"/>
  <c r="AM208" i="16"/>
  <c r="AN209" i="16"/>
  <c r="AX209" i="16" s="1"/>
  <c r="BR209" i="16" s="1"/>
  <c r="AU210" i="16"/>
  <c r="BO210" i="16" s="1"/>
  <c r="AV211" i="16"/>
  <c r="BP211" i="16" s="1"/>
  <c r="AL214" i="16"/>
  <c r="AV214" i="16" s="1"/>
  <c r="BP214" i="16" s="1"/>
  <c r="AL216" i="16"/>
  <c r="AN217" i="16"/>
  <c r="AX217" i="16" s="1"/>
  <c r="BR217" i="16" s="1"/>
  <c r="AU218" i="16"/>
  <c r="BO218" i="16" s="1"/>
  <c r="AV219" i="16"/>
  <c r="BP219" i="16" s="1"/>
  <c r="AM229" i="16"/>
  <c r="AN229" i="16" s="1"/>
  <c r="AO229" i="16" s="1"/>
  <c r="AP229" i="16" s="1"/>
  <c r="AV236" i="16"/>
  <c r="BP236" i="16" s="1"/>
  <c r="AM236" i="16"/>
  <c r="AN236" i="16" s="1"/>
  <c r="AL187" i="16"/>
  <c r="AM187" i="16" s="1"/>
  <c r="AN187" i="16" s="1"/>
  <c r="AX187" i="16" s="1"/>
  <c r="BR187" i="16" s="1"/>
  <c r="AL195" i="16"/>
  <c r="AM195" i="16" s="1"/>
  <c r="AN195" i="16" s="1"/>
  <c r="AX195" i="16" s="1"/>
  <c r="BR195" i="16" s="1"/>
  <c r="AU201" i="16"/>
  <c r="BO201" i="16" s="1"/>
  <c r="AM207" i="16"/>
  <c r="AV221" i="16"/>
  <c r="BP221" i="16" s="1"/>
  <c r="AU223" i="16"/>
  <c r="BO223" i="16" s="1"/>
  <c r="AV230" i="16"/>
  <c r="BP230" i="16" s="1"/>
  <c r="AU240" i="16"/>
  <c r="BO240" i="16" s="1"/>
  <c r="AV246" i="16"/>
  <c r="BP246" i="16" s="1"/>
  <c r="AV249" i="16"/>
  <c r="BP249" i="16" s="1"/>
  <c r="AV250" i="16"/>
  <c r="BP250" i="16" s="1"/>
  <c r="AM250" i="16"/>
  <c r="AN250" i="16" s="1"/>
  <c r="AU235" i="16"/>
  <c r="BO235" i="16" s="1"/>
  <c r="AU254" i="16"/>
  <c r="BO254" i="16" s="1"/>
  <c r="AU260" i="16"/>
  <c r="BO260" i="16" s="1"/>
  <c r="AU261" i="16"/>
  <c r="BO261" i="16" s="1"/>
  <c r="AW262" i="16"/>
  <c r="BQ262" i="16" s="1"/>
  <c r="AU269" i="16"/>
  <c r="BO269" i="16" s="1"/>
  <c r="AM275" i="16"/>
  <c r="AT277" i="16"/>
  <c r="BN277" i="16" s="1"/>
  <c r="AV279" i="16"/>
  <c r="BP279" i="16" s="1"/>
  <c r="AU285" i="16"/>
  <c r="BO285" i="16" s="1"/>
  <c r="AU287" i="16"/>
  <c r="BO287" i="16" s="1"/>
  <c r="AO288" i="16"/>
  <c r="AP288" i="16" s="1"/>
  <c r="AZ288" i="16" s="1"/>
  <c r="BT288" i="16" s="1"/>
  <c r="AT279" i="16"/>
  <c r="BN279" i="16" s="1"/>
  <c r="AV280" i="16"/>
  <c r="BP280" i="16" s="1"/>
  <c r="AV285" i="16"/>
  <c r="BP285" i="16" s="1"/>
  <c r="AU288" i="16"/>
  <c r="BO288" i="16" s="1"/>
  <c r="AU257" i="16"/>
  <c r="BO257" i="16" s="1"/>
  <c r="AV262" i="16"/>
  <c r="BP262" i="16" s="1"/>
  <c r="AU265" i="16"/>
  <c r="BO265" i="16" s="1"/>
  <c r="AV266" i="16"/>
  <c r="BP266" i="16" s="1"/>
  <c r="AU275" i="16"/>
  <c r="BO275" i="16" s="1"/>
  <c r="AV277" i="16"/>
  <c r="BP277" i="16" s="1"/>
  <c r="AM280" i="16"/>
  <c r="AW280" i="16" s="1"/>
  <c r="BQ280" i="16" s="1"/>
  <c r="AU283" i="16"/>
  <c r="BO283" i="16" s="1"/>
  <c r="AM285" i="16"/>
  <c r="AN285" i="16" s="1"/>
  <c r="AM287" i="16"/>
  <c r="AN287" i="16" s="1"/>
  <c r="AV288" i="16"/>
  <c r="BP288" i="16" s="1"/>
  <c r="AU249" i="16"/>
  <c r="BO249" i="16" s="1"/>
  <c r="AV265" i="16"/>
  <c r="BP265" i="16" s="1"/>
  <c r="AW266" i="16"/>
  <c r="BQ266" i="16" s="1"/>
  <c r="AU280" i="16"/>
  <c r="BO280" i="16" s="1"/>
  <c r="AM14" i="16"/>
  <c r="AV14" i="16"/>
  <c r="BP14" i="16" s="1"/>
  <c r="AV9" i="16"/>
  <c r="BP9" i="16" s="1"/>
  <c r="AM9" i="16"/>
  <c r="AV6" i="16"/>
  <c r="BP6" i="16" s="1"/>
  <c r="AM6" i="16"/>
  <c r="AM13" i="16"/>
  <c r="AV13" i="16"/>
  <c r="BP13" i="16" s="1"/>
  <c r="AV28" i="16"/>
  <c r="BP28" i="16" s="1"/>
  <c r="AM28" i="16"/>
  <c r="AW33" i="16"/>
  <c r="BQ33" i="16" s="1"/>
  <c r="AN33" i="16"/>
  <c r="AW47" i="16"/>
  <c r="BQ47" i="16" s="1"/>
  <c r="AN47" i="16"/>
  <c r="AV10" i="16"/>
  <c r="BP10" i="16" s="1"/>
  <c r="AM10" i="16"/>
  <c r="AV17" i="16"/>
  <c r="BP17" i="16" s="1"/>
  <c r="AM17" i="16"/>
  <c r="AV30" i="16"/>
  <c r="BP30" i="16" s="1"/>
  <c r="AM30" i="16"/>
  <c r="AV5" i="16"/>
  <c r="BP5" i="16" s="1"/>
  <c r="AM5" i="16"/>
  <c r="AV24" i="16"/>
  <c r="BP24" i="16" s="1"/>
  <c r="AM24" i="16"/>
  <c r="AW43" i="16"/>
  <c r="BQ43" i="16" s="1"/>
  <c r="AN43" i="16"/>
  <c r="AW51" i="16"/>
  <c r="BQ51" i="16" s="1"/>
  <c r="AN51" i="16"/>
  <c r="BG289" i="16"/>
  <c r="AM18" i="16"/>
  <c r="AV18" i="16"/>
  <c r="BP18" i="16" s="1"/>
  <c r="AV21" i="16"/>
  <c r="BP21" i="16" s="1"/>
  <c r="AM21" i="16"/>
  <c r="AV26" i="16"/>
  <c r="BP26" i="16" s="1"/>
  <c r="AM26" i="16"/>
  <c r="BH289" i="16"/>
  <c r="BE289" i="16"/>
  <c r="BM289" i="16"/>
  <c r="AL3" i="16"/>
  <c r="BK2" i="16"/>
  <c r="BK289" i="16" s="1"/>
  <c r="AU6" i="16"/>
  <c r="BO6" i="16" s="1"/>
  <c r="AU10" i="16"/>
  <c r="BO10" i="16" s="1"/>
  <c r="AU14" i="16"/>
  <c r="BO14" i="16" s="1"/>
  <c r="AU18" i="16"/>
  <c r="BO18" i="16" s="1"/>
  <c r="AU24" i="16"/>
  <c r="BO24" i="16" s="1"/>
  <c r="AU26" i="16"/>
  <c r="BO26" i="16" s="1"/>
  <c r="AU28" i="16"/>
  <c r="BO28" i="16" s="1"/>
  <c r="AU30" i="16"/>
  <c r="BO30" i="16" s="1"/>
  <c r="AM31" i="16"/>
  <c r="AW37" i="16"/>
  <c r="BQ37" i="16" s="1"/>
  <c r="AU37" i="16"/>
  <c r="BO37" i="16" s="1"/>
  <c r="AN39" i="16"/>
  <c r="AV39" i="16"/>
  <c r="BP39" i="16" s="1"/>
  <c r="AL40" i="16"/>
  <c r="AV43" i="16"/>
  <c r="BP43" i="16" s="1"/>
  <c r="AL44" i="16"/>
  <c r="AV47" i="16"/>
  <c r="BP47" i="16" s="1"/>
  <c r="AL48" i="16"/>
  <c r="AV51" i="16"/>
  <c r="BP51" i="16" s="1"/>
  <c r="AL52" i="16"/>
  <c r="AM57" i="16"/>
  <c r="AU60" i="16"/>
  <c r="BO60" i="16" s="1"/>
  <c r="AL60" i="16"/>
  <c r="AM65" i="16"/>
  <c r="AV68" i="16"/>
  <c r="BP68" i="16" s="1"/>
  <c r="AM68" i="16"/>
  <c r="AV69" i="16"/>
  <c r="BP69" i="16" s="1"/>
  <c r="AW71" i="16"/>
  <c r="BQ71" i="16" s="1"/>
  <c r="AV75" i="16"/>
  <c r="BP75" i="16" s="1"/>
  <c r="AM75" i="16"/>
  <c r="AW83" i="16"/>
  <c r="BQ83" i="16" s="1"/>
  <c r="AN83" i="16"/>
  <c r="BL289" i="16"/>
  <c r="AT31" i="16"/>
  <c r="BN31" i="16" s="1"/>
  <c r="AO37" i="16"/>
  <c r="AX37" i="16"/>
  <c r="BR37" i="16" s="1"/>
  <c r="AV37" i="16"/>
  <c r="BP37" i="16" s="1"/>
  <c r="AV38" i="16"/>
  <c r="BP38" i="16" s="1"/>
  <c r="AW55" i="16"/>
  <c r="BQ55" i="16" s="1"/>
  <c r="AN55" i="16"/>
  <c r="AU58" i="16"/>
  <c r="BO58" i="16" s="1"/>
  <c r="AL58" i="16"/>
  <c r="AW63" i="16"/>
  <c r="BQ63" i="16" s="1"/>
  <c r="AN63" i="16"/>
  <c r="AV66" i="16"/>
  <c r="BP66" i="16" s="1"/>
  <c r="AM66" i="16"/>
  <c r="AV67" i="16"/>
  <c r="BP67" i="16" s="1"/>
  <c r="AX71" i="16"/>
  <c r="BR71" i="16" s="1"/>
  <c r="AO71" i="16"/>
  <c r="AV77" i="16"/>
  <c r="BP77" i="16" s="1"/>
  <c r="AM77" i="16"/>
  <c r="AO86" i="16"/>
  <c r="AX86" i="16"/>
  <c r="BR86" i="16" s="1"/>
  <c r="AL7" i="16"/>
  <c r="AL11" i="16"/>
  <c r="AM12" i="16"/>
  <c r="AL15" i="16"/>
  <c r="AM16" i="16"/>
  <c r="AL19" i="16"/>
  <c r="AM20" i="16"/>
  <c r="AL22" i="16"/>
  <c r="AM23" i="16"/>
  <c r="AM25" i="16"/>
  <c r="AM27" i="16"/>
  <c r="AM29" i="16"/>
  <c r="AU32" i="16"/>
  <c r="BO32" i="16" s="1"/>
  <c r="AV33" i="16"/>
  <c r="BP33" i="16" s="1"/>
  <c r="AN35" i="16"/>
  <c r="AV35" i="16"/>
  <c r="BP35" i="16" s="1"/>
  <c r="AL36" i="16"/>
  <c r="AN41" i="16"/>
  <c r="AL42" i="16"/>
  <c r="AN45" i="16"/>
  <c r="AL46" i="16"/>
  <c r="AN49" i="16"/>
  <c r="AL50" i="16"/>
  <c r="AM53" i="16"/>
  <c r="AU56" i="16"/>
  <c r="BO56" i="16" s="1"/>
  <c r="AL56" i="16"/>
  <c r="AM61" i="16"/>
  <c r="AU64" i="16"/>
  <c r="BO64" i="16" s="1"/>
  <c r="AL64" i="16"/>
  <c r="AW67" i="16"/>
  <c r="BQ67" i="16" s="1"/>
  <c r="AN69" i="16"/>
  <c r="AV72" i="16"/>
  <c r="BP72" i="16" s="1"/>
  <c r="AM72" i="16"/>
  <c r="AV79" i="16"/>
  <c r="BP79" i="16" s="1"/>
  <c r="AM79" i="16"/>
  <c r="AW85" i="16"/>
  <c r="BQ85" i="16" s="1"/>
  <c r="AN85" i="16"/>
  <c r="AM88" i="16"/>
  <c r="AV88" i="16"/>
  <c r="BP88" i="16" s="1"/>
  <c r="AW93" i="16"/>
  <c r="BQ93" i="16" s="1"/>
  <c r="AN93" i="16"/>
  <c r="BI289" i="16"/>
  <c r="AM4" i="16"/>
  <c r="AL2" i="16"/>
  <c r="AT2" i="16"/>
  <c r="BN2" i="16" s="1"/>
  <c r="BF2" i="16"/>
  <c r="BF289" i="16" s="1"/>
  <c r="BJ2" i="16"/>
  <c r="BJ289" i="16" s="1"/>
  <c r="AL32" i="16"/>
  <c r="AL34" i="16"/>
  <c r="AU43" i="16"/>
  <c r="BO43" i="16" s="1"/>
  <c r="AU47" i="16"/>
  <c r="BO47" i="16" s="1"/>
  <c r="AU51" i="16"/>
  <c r="BO51" i="16" s="1"/>
  <c r="AU54" i="16"/>
  <c r="BO54" i="16" s="1"/>
  <c r="AL54" i="16"/>
  <c r="AM59" i="16"/>
  <c r="AU62" i="16"/>
  <c r="BO62" i="16" s="1"/>
  <c r="AL62" i="16"/>
  <c r="AX67" i="16"/>
  <c r="BR67" i="16" s="1"/>
  <c r="AO67" i="16"/>
  <c r="AV70" i="16"/>
  <c r="BP70" i="16" s="1"/>
  <c r="AM70" i="16"/>
  <c r="AV71" i="16"/>
  <c r="BP71" i="16" s="1"/>
  <c r="AV73" i="16"/>
  <c r="BP73" i="16" s="1"/>
  <c r="AM73" i="16"/>
  <c r="AU67" i="16"/>
  <c r="BO67" i="16" s="1"/>
  <c r="AU69" i="16"/>
  <c r="BO69" i="16" s="1"/>
  <c r="AU71" i="16"/>
  <c r="BO71" i="16" s="1"/>
  <c r="AU73" i="16"/>
  <c r="BO73" i="16" s="1"/>
  <c r="AU75" i="16"/>
  <c r="BO75" i="16" s="1"/>
  <c r="AU77" i="16"/>
  <c r="BO77" i="16" s="1"/>
  <c r="AU79" i="16"/>
  <c r="BO79" i="16" s="1"/>
  <c r="AM81" i="16"/>
  <c r="AU85" i="16"/>
  <c r="BO85" i="16" s="1"/>
  <c r="AU86" i="16"/>
  <c r="BO86" i="16" s="1"/>
  <c r="AV86" i="16"/>
  <c r="BP86" i="16" s="1"/>
  <c r="AM89" i="16"/>
  <c r="AU93" i="16"/>
  <c r="BO93" i="16" s="1"/>
  <c r="AL94" i="16"/>
  <c r="AU94" i="16"/>
  <c r="BO94" i="16" s="1"/>
  <c r="AM97" i="16"/>
  <c r="AL98" i="16"/>
  <c r="AU98" i="16"/>
  <c r="BO98" i="16" s="1"/>
  <c r="AM101" i="16"/>
  <c r="AL102" i="16"/>
  <c r="AU102" i="16"/>
  <c r="BO102" i="16" s="1"/>
  <c r="AV106" i="16"/>
  <c r="BP106" i="16" s="1"/>
  <c r="AM111" i="16"/>
  <c r="AN124" i="16"/>
  <c r="AW124" i="16"/>
  <c r="BQ124" i="16" s="1"/>
  <c r="AX126" i="16"/>
  <c r="BR126" i="16" s="1"/>
  <c r="AO126" i="16"/>
  <c r="AV129" i="16"/>
  <c r="BP129" i="16" s="1"/>
  <c r="AM129" i="16"/>
  <c r="AT81" i="16"/>
  <c r="BN81" i="16" s="1"/>
  <c r="AV85" i="16"/>
  <c r="BP85" i="16" s="1"/>
  <c r="AW86" i="16"/>
  <c r="BQ86" i="16" s="1"/>
  <c r="AT89" i="16"/>
  <c r="BN89" i="16" s="1"/>
  <c r="AV93" i="16"/>
  <c r="BP93" i="16" s="1"/>
  <c r="AV104" i="16"/>
  <c r="BP104" i="16" s="1"/>
  <c r="AW109" i="16"/>
  <c r="BQ109" i="16" s="1"/>
  <c r="AN109" i="16"/>
  <c r="AU112" i="16"/>
  <c r="BO112" i="16" s="1"/>
  <c r="AL112" i="16"/>
  <c r="AO132" i="16"/>
  <c r="AX132" i="16"/>
  <c r="BR132" i="16" s="1"/>
  <c r="AM74" i="16"/>
  <c r="AM76" i="16"/>
  <c r="AM78" i="16"/>
  <c r="AU82" i="16"/>
  <c r="BO82" i="16" s="1"/>
  <c r="AV83" i="16"/>
  <c r="BP83" i="16" s="1"/>
  <c r="AL84" i="16"/>
  <c r="AT87" i="16"/>
  <c r="BN87" i="16" s="1"/>
  <c r="AU90" i="16"/>
  <c r="BO90" i="16" s="1"/>
  <c r="AL92" i="16"/>
  <c r="AM95" i="16"/>
  <c r="AL96" i="16"/>
  <c r="AU96" i="16"/>
  <c r="BO96" i="16" s="1"/>
  <c r="AM99" i="16"/>
  <c r="AL100" i="16"/>
  <c r="AU100" i="16"/>
  <c r="BO100" i="16" s="1"/>
  <c r="AM103" i="16"/>
  <c r="AW104" i="16"/>
  <c r="BQ104" i="16" s="1"/>
  <c r="AN106" i="16"/>
  <c r="AU110" i="16"/>
  <c r="BO110" i="16" s="1"/>
  <c r="AL110" i="16"/>
  <c r="AV115" i="16"/>
  <c r="BP115" i="16" s="1"/>
  <c r="AM115" i="16"/>
  <c r="AV117" i="16"/>
  <c r="BP117" i="16" s="1"/>
  <c r="AM117" i="16"/>
  <c r="AV119" i="16"/>
  <c r="BP119" i="16" s="1"/>
  <c r="AM119" i="16"/>
  <c r="AV121" i="16"/>
  <c r="BP121" i="16" s="1"/>
  <c r="AM121" i="16"/>
  <c r="AV123" i="16"/>
  <c r="BP123" i="16" s="1"/>
  <c r="AM123" i="16"/>
  <c r="AW131" i="16"/>
  <c r="BQ131" i="16" s="1"/>
  <c r="AN131" i="16"/>
  <c r="AL82" i="16"/>
  <c r="AU88" i="16"/>
  <c r="BO88" i="16" s="1"/>
  <c r="AL90" i="16"/>
  <c r="AN104" i="16"/>
  <c r="AV107" i="16"/>
  <c r="BP107" i="16" s="1"/>
  <c r="AM107" i="16"/>
  <c r="AU108" i="16"/>
  <c r="BO108" i="16" s="1"/>
  <c r="AL108" i="16"/>
  <c r="AM113" i="16"/>
  <c r="AW139" i="16"/>
  <c r="BQ139" i="16" s="1"/>
  <c r="AN139" i="16"/>
  <c r="AV144" i="16"/>
  <c r="BP144" i="16" s="1"/>
  <c r="AM144" i="16"/>
  <c r="AN145" i="16"/>
  <c r="AW145" i="16"/>
  <c r="BQ145" i="16" s="1"/>
  <c r="AU104" i="16"/>
  <c r="BO104" i="16" s="1"/>
  <c r="AU106" i="16"/>
  <c r="BO106" i="16" s="1"/>
  <c r="AU124" i="16"/>
  <c r="BO124" i="16" s="1"/>
  <c r="AL127" i="16"/>
  <c r="AM128" i="16"/>
  <c r="AU131" i="16"/>
  <c r="BO131" i="16" s="1"/>
  <c r="AU132" i="16"/>
  <c r="BO132" i="16" s="1"/>
  <c r="AV132" i="16"/>
  <c r="BP132" i="16" s="1"/>
  <c r="AL134" i="16"/>
  <c r="AM135" i="16"/>
  <c r="AN136" i="16"/>
  <c r="AN137" i="16"/>
  <c r="AU139" i="16"/>
  <c r="BO139" i="16" s="1"/>
  <c r="AL140" i="16"/>
  <c r="AM141" i="16"/>
  <c r="AM142" i="16"/>
  <c r="AN143" i="16"/>
  <c r="AU145" i="16"/>
  <c r="BO145" i="16" s="1"/>
  <c r="AV153" i="16"/>
  <c r="BP153" i="16" s="1"/>
  <c r="AV124" i="16"/>
  <c r="BP124" i="16" s="1"/>
  <c r="AW126" i="16"/>
  <c r="BQ126" i="16" s="1"/>
  <c r="AV131" i="16"/>
  <c r="BP131" i="16" s="1"/>
  <c r="AW132" i="16"/>
  <c r="BQ132" i="16" s="1"/>
  <c r="AT135" i="16"/>
  <c r="BN135" i="16" s="1"/>
  <c r="AV139" i="16"/>
  <c r="BP139" i="16" s="1"/>
  <c r="AU143" i="16"/>
  <c r="BO143" i="16" s="1"/>
  <c r="AU144" i="16"/>
  <c r="BO144" i="16" s="1"/>
  <c r="AV145" i="16"/>
  <c r="BP145" i="16" s="1"/>
  <c r="AU156" i="16"/>
  <c r="BO156" i="16" s="1"/>
  <c r="AL156" i="16"/>
  <c r="AW157" i="16"/>
  <c r="BQ157" i="16" s="1"/>
  <c r="AN157" i="16"/>
  <c r="AW171" i="16"/>
  <c r="BQ171" i="16" s="1"/>
  <c r="AN171" i="16"/>
  <c r="AL114" i="16"/>
  <c r="AL116" i="16"/>
  <c r="AL118" i="16"/>
  <c r="AL120" i="16"/>
  <c r="AL122" i="16"/>
  <c r="AU128" i="16"/>
  <c r="BO128" i="16" s="1"/>
  <c r="AU129" i="16"/>
  <c r="BO129" i="16" s="1"/>
  <c r="AL130" i="16"/>
  <c r="AU136" i="16"/>
  <c r="BO136" i="16" s="1"/>
  <c r="AV136" i="16"/>
  <c r="BP136" i="16" s="1"/>
  <c r="AL138" i="16"/>
  <c r="AU141" i="16"/>
  <c r="BO141" i="16" s="1"/>
  <c r="AM146" i="16"/>
  <c r="AM149" i="16"/>
  <c r="AM150" i="16"/>
  <c r="AV150" i="16"/>
  <c r="BP150" i="16" s="1"/>
  <c r="AT153" i="16"/>
  <c r="BN153" i="16" s="1"/>
  <c r="AN158" i="16"/>
  <c r="AW158" i="16"/>
  <c r="BQ158" i="16" s="1"/>
  <c r="AW167" i="16"/>
  <c r="BQ167" i="16" s="1"/>
  <c r="AN167" i="16"/>
  <c r="AX175" i="16"/>
  <c r="BR175" i="16" s="1"/>
  <c r="AU126" i="16"/>
  <c r="BO126" i="16" s="1"/>
  <c r="AU147" i="16"/>
  <c r="BO147" i="16" s="1"/>
  <c r="AL148" i="16"/>
  <c r="AW154" i="16"/>
  <c r="BQ154" i="16" s="1"/>
  <c r="AW163" i="16"/>
  <c r="BQ163" i="16" s="1"/>
  <c r="AN163" i="16"/>
  <c r="AU150" i="16"/>
  <c r="BO150" i="16" s="1"/>
  <c r="AL152" i="16"/>
  <c r="AM153" i="16"/>
  <c r="AN154" i="16"/>
  <c r="AN155" i="16"/>
  <c r="AU157" i="16"/>
  <c r="BO157" i="16" s="1"/>
  <c r="AU158" i="16"/>
  <c r="BO158" i="16" s="1"/>
  <c r="AV158" i="16"/>
  <c r="BP158" i="16" s="1"/>
  <c r="AL160" i="16"/>
  <c r="AM161" i="16"/>
  <c r="AU163" i="16"/>
  <c r="BO163" i="16" s="1"/>
  <c r="AU167" i="16"/>
  <c r="BO167" i="16" s="1"/>
  <c r="AU171" i="16"/>
  <c r="BO171" i="16" s="1"/>
  <c r="AU177" i="16"/>
  <c r="BO177" i="16" s="1"/>
  <c r="AU178" i="16"/>
  <c r="BO178" i="16" s="1"/>
  <c r="AY181" i="16"/>
  <c r="BS181" i="16" s="1"/>
  <c r="AP181" i="16"/>
  <c r="AY189" i="16"/>
  <c r="BS189" i="16" s="1"/>
  <c r="AP189" i="16"/>
  <c r="AW194" i="16"/>
  <c r="BQ194" i="16" s="1"/>
  <c r="AN194" i="16"/>
  <c r="AP197" i="16"/>
  <c r="AT161" i="16"/>
  <c r="BN161" i="16" s="1"/>
  <c r="AM164" i="16"/>
  <c r="AV164" i="16"/>
  <c r="BP164" i="16" s="1"/>
  <c r="AM168" i="16"/>
  <c r="AV168" i="16"/>
  <c r="BP168" i="16" s="1"/>
  <c r="AV178" i="16"/>
  <c r="BP178" i="16" s="1"/>
  <c r="AM178" i="16"/>
  <c r="AL179" i="16"/>
  <c r="AU179" i="16"/>
  <c r="BO179" i="16" s="1"/>
  <c r="AO187" i="16"/>
  <c r="AO195" i="16"/>
  <c r="AT151" i="16"/>
  <c r="BN151" i="16" s="1"/>
  <c r="AU154" i="16"/>
  <c r="BO154" i="16" s="1"/>
  <c r="AV154" i="16"/>
  <c r="BP154" i="16" s="1"/>
  <c r="AN159" i="16"/>
  <c r="AM165" i="16"/>
  <c r="AM169" i="16"/>
  <c r="AM173" i="16"/>
  <c r="AV177" i="16"/>
  <c r="BP177" i="16" s="1"/>
  <c r="AV162" i="16"/>
  <c r="BP162" i="16" s="1"/>
  <c r="AM166" i="16"/>
  <c r="AV166" i="16"/>
  <c r="BP166" i="16" s="1"/>
  <c r="AM170" i="16"/>
  <c r="AV170" i="16"/>
  <c r="BP170" i="16" s="1"/>
  <c r="AM174" i="16"/>
  <c r="AV174" i="16"/>
  <c r="BP174" i="16" s="1"/>
  <c r="AQ182" i="16"/>
  <c r="AM183" i="16"/>
  <c r="AV183" i="16"/>
  <c r="BP183" i="16" s="1"/>
  <c r="AQ190" i="16"/>
  <c r="AM191" i="16"/>
  <c r="AV191" i="16"/>
  <c r="BP191" i="16" s="1"/>
  <c r="AQ198" i="16"/>
  <c r="AM199" i="16"/>
  <c r="AV199" i="16"/>
  <c r="BP199" i="16" s="1"/>
  <c r="AL176" i="16"/>
  <c r="AM177" i="16"/>
  <c r="AU180" i="16"/>
  <c r="BO180" i="16" s="1"/>
  <c r="AU181" i="16"/>
  <c r="BO181" i="16" s="1"/>
  <c r="AV181" i="16"/>
  <c r="BP181" i="16" s="1"/>
  <c r="AM184" i="16"/>
  <c r="AU188" i="16"/>
  <c r="BO188" i="16" s="1"/>
  <c r="AU189" i="16"/>
  <c r="BO189" i="16" s="1"/>
  <c r="AV189" i="16"/>
  <c r="BP189" i="16" s="1"/>
  <c r="AM192" i="16"/>
  <c r="AU196" i="16"/>
  <c r="BO196" i="16" s="1"/>
  <c r="AU197" i="16"/>
  <c r="BO197" i="16" s="1"/>
  <c r="AV197" i="16"/>
  <c r="BP197" i="16" s="1"/>
  <c r="AM200" i="16"/>
  <c r="AN206" i="16"/>
  <c r="AW206" i="16"/>
  <c r="BQ206" i="16" s="1"/>
  <c r="AN208" i="16"/>
  <c r="AW208" i="16"/>
  <c r="BQ208" i="16" s="1"/>
  <c r="AV187" i="16"/>
  <c r="BP187" i="16" s="1"/>
  <c r="AW190" i="16"/>
  <c r="BQ190" i="16" s="1"/>
  <c r="AX198" i="16"/>
  <c r="BR198" i="16" s="1"/>
  <c r="AL203" i="16"/>
  <c r="AU203" i="16"/>
  <c r="BO203" i="16" s="1"/>
  <c r="AN204" i="16"/>
  <c r="AW204" i="16"/>
  <c r="BQ204" i="16" s="1"/>
  <c r="AV212" i="16"/>
  <c r="BP212" i="16" s="1"/>
  <c r="AM212" i="16"/>
  <c r="AV220" i="16"/>
  <c r="BP220" i="16" s="1"/>
  <c r="AM220" i="16"/>
  <c r="AX181" i="16"/>
  <c r="BR181" i="16" s="1"/>
  <c r="AT182" i="16"/>
  <c r="BN182" i="16" s="1"/>
  <c r="AW187" i="16"/>
  <c r="BQ187" i="16" s="1"/>
  <c r="AX189" i="16"/>
  <c r="BR189" i="16" s="1"/>
  <c r="AT190" i="16"/>
  <c r="BN190" i="16" s="1"/>
  <c r="AY190" i="16"/>
  <c r="BS190" i="16" s="1"/>
  <c r="AV194" i="16"/>
  <c r="BP194" i="16" s="1"/>
  <c r="AT198" i="16"/>
  <c r="BN198" i="16" s="1"/>
  <c r="AW213" i="16"/>
  <c r="BQ213" i="16" s="1"/>
  <c r="AN213" i="16"/>
  <c r="AU175" i="16"/>
  <c r="BO175" i="16" s="1"/>
  <c r="AU183" i="16"/>
  <c r="BO183" i="16" s="1"/>
  <c r="AL185" i="16"/>
  <c r="AN188" i="16"/>
  <c r="AU191" i="16"/>
  <c r="BO191" i="16" s="1"/>
  <c r="AL193" i="16"/>
  <c r="AN196" i="16"/>
  <c r="AU199" i="16"/>
  <c r="BO199" i="16" s="1"/>
  <c r="AL201" i="16"/>
  <c r="AM202" i="16"/>
  <c r="AL205" i="16"/>
  <c r="AU205" i="16"/>
  <c r="BO205" i="16" s="1"/>
  <c r="AX215" i="16"/>
  <c r="BR215" i="16" s="1"/>
  <c r="AO215" i="16"/>
  <c r="AU207" i="16"/>
  <c r="BO207" i="16" s="1"/>
  <c r="AL210" i="16"/>
  <c r="AM211" i="16"/>
  <c r="AU215" i="16"/>
  <c r="BO215" i="16" s="1"/>
  <c r="AL218" i="16"/>
  <c r="AM219" i="16"/>
  <c r="AV224" i="16"/>
  <c r="BP224" i="16" s="1"/>
  <c r="AU224" i="16"/>
  <c r="BO224" i="16" s="1"/>
  <c r="AL228" i="16"/>
  <c r="AU228" i="16"/>
  <c r="BO228" i="16" s="1"/>
  <c r="AX236" i="16"/>
  <c r="BR236" i="16" s="1"/>
  <c r="AO236" i="16"/>
  <c r="AW239" i="16"/>
  <c r="BQ239" i="16" s="1"/>
  <c r="AN239" i="16"/>
  <c r="AT206" i="16"/>
  <c r="BN206" i="16" s="1"/>
  <c r="AU213" i="16"/>
  <c r="BO213" i="16" s="1"/>
  <c r="AX230" i="16"/>
  <c r="BR230" i="16" s="1"/>
  <c r="AO230" i="16"/>
  <c r="AU211" i="16"/>
  <c r="BO211" i="16" s="1"/>
  <c r="AU212" i="16"/>
  <c r="BO212" i="16" s="1"/>
  <c r="AV213" i="16"/>
  <c r="BP213" i="16" s="1"/>
  <c r="AW215" i="16"/>
  <c r="BQ215" i="16" s="1"/>
  <c r="AU219" i="16"/>
  <c r="BO219" i="16" s="1"/>
  <c r="AU220" i="16"/>
  <c r="BO220" i="16" s="1"/>
  <c r="AV225" i="16"/>
  <c r="BP225" i="16" s="1"/>
  <c r="AM225" i="16"/>
  <c r="AU225" i="16"/>
  <c r="BO225" i="16" s="1"/>
  <c r="AU226" i="16"/>
  <c r="BO226" i="16" s="1"/>
  <c r="AV227" i="16"/>
  <c r="BP227" i="16" s="1"/>
  <c r="AM227" i="16"/>
  <c r="AY229" i="16"/>
  <c r="BS229" i="16" s="1"/>
  <c r="AV233" i="16"/>
  <c r="BP233" i="16" s="1"/>
  <c r="AM233" i="16"/>
  <c r="AZ237" i="16"/>
  <c r="BT237" i="16" s="1"/>
  <c r="AQ237" i="16"/>
  <c r="AM238" i="16"/>
  <c r="AV238" i="16"/>
  <c r="BP238" i="16" s="1"/>
  <c r="AU209" i="16"/>
  <c r="BO209" i="16" s="1"/>
  <c r="AM214" i="16"/>
  <c r="AU217" i="16"/>
  <c r="BO217" i="16" s="1"/>
  <c r="AN221" i="16"/>
  <c r="AL222" i="16"/>
  <c r="AW226" i="16"/>
  <c r="BQ226" i="16" s="1"/>
  <c r="AN226" i="16"/>
  <c r="AV226" i="16"/>
  <c r="BP226" i="16" s="1"/>
  <c r="AW234" i="16"/>
  <c r="BQ234" i="16" s="1"/>
  <c r="AN234" i="16"/>
  <c r="AL223" i="16"/>
  <c r="AM224" i="16"/>
  <c r="AL231" i="16"/>
  <c r="AM232" i="16"/>
  <c r="AU236" i="16"/>
  <c r="BO236" i="16" s="1"/>
  <c r="AL241" i="16"/>
  <c r="AU247" i="16"/>
  <c r="BO247" i="16" s="1"/>
  <c r="AW253" i="16"/>
  <c r="BQ253" i="16" s="1"/>
  <c r="AN253" i="16"/>
  <c r="AO256" i="16"/>
  <c r="AX256" i="16"/>
  <c r="BR256" i="16" s="1"/>
  <c r="AU234" i="16"/>
  <c r="BO234" i="16" s="1"/>
  <c r="AW237" i="16"/>
  <c r="BQ237" i="16" s="1"/>
  <c r="AX237" i="16"/>
  <c r="BR237" i="16" s="1"/>
  <c r="AW240" i="16"/>
  <c r="BQ240" i="16" s="1"/>
  <c r="AN240" i="16"/>
  <c r="AT242" i="16"/>
  <c r="BN242" i="16" s="1"/>
  <c r="AM243" i="16"/>
  <c r="AV243" i="16"/>
  <c r="BP243" i="16" s="1"/>
  <c r="AV247" i="16"/>
  <c r="BP247" i="16" s="1"/>
  <c r="AM247" i="16"/>
  <c r="AL248" i="16"/>
  <c r="AU248" i="16"/>
  <c r="BO248" i="16" s="1"/>
  <c r="AW255" i="16"/>
  <c r="BQ255" i="16" s="1"/>
  <c r="AN255" i="16"/>
  <c r="AM258" i="16"/>
  <c r="AV258" i="16"/>
  <c r="BP258" i="16" s="1"/>
  <c r="AU232" i="16"/>
  <c r="BO232" i="16" s="1"/>
  <c r="AU233" i="16"/>
  <c r="BO233" i="16" s="1"/>
  <c r="AV234" i="16"/>
  <c r="BP234" i="16" s="1"/>
  <c r="AW236" i="16"/>
  <c r="BQ236" i="16" s="1"/>
  <c r="AT237" i="16"/>
  <c r="BN237" i="16" s="1"/>
  <c r="AY237" i="16"/>
  <c r="BS237" i="16" s="1"/>
  <c r="AN242" i="16"/>
  <c r="AV242" i="16"/>
  <c r="BP242" i="16" s="1"/>
  <c r="AU245" i="16"/>
  <c r="BO245" i="16" s="1"/>
  <c r="AL245" i="16"/>
  <c r="AU230" i="16"/>
  <c r="BO230" i="16" s="1"/>
  <c r="AM235" i="16"/>
  <c r="AU238" i="16"/>
  <c r="BO238" i="16" s="1"/>
  <c r="AN244" i="16"/>
  <c r="AX250" i="16"/>
  <c r="BR250" i="16" s="1"/>
  <c r="AO250" i="16"/>
  <c r="AW259" i="16"/>
  <c r="BQ259" i="16" s="1"/>
  <c r="AN259" i="16"/>
  <c r="AU239" i="16"/>
  <c r="BO239" i="16" s="1"/>
  <c r="AU243" i="16"/>
  <c r="BO243" i="16" s="1"/>
  <c r="AM246" i="16"/>
  <c r="AM251" i="16"/>
  <c r="AU255" i="16"/>
  <c r="BO255" i="16" s="1"/>
  <c r="AU256" i="16"/>
  <c r="BO256" i="16" s="1"/>
  <c r="AV256" i="16"/>
  <c r="BP256" i="16" s="1"/>
  <c r="AX262" i="16"/>
  <c r="BR262" i="16" s="1"/>
  <c r="AO262" i="16"/>
  <c r="AV271" i="16"/>
  <c r="BP271" i="16" s="1"/>
  <c r="AM271" i="16"/>
  <c r="AW250" i="16"/>
  <c r="BQ250" i="16" s="1"/>
  <c r="AT251" i="16"/>
  <c r="BN251" i="16" s="1"/>
  <c r="AV255" i="16"/>
  <c r="BP255" i="16" s="1"/>
  <c r="AW256" i="16"/>
  <c r="BQ256" i="16" s="1"/>
  <c r="AT259" i="16"/>
  <c r="BN259" i="16" s="1"/>
  <c r="AW260" i="16"/>
  <c r="BQ260" i="16" s="1"/>
  <c r="AN260" i="16"/>
  <c r="AV261" i="16"/>
  <c r="BP261" i="16" s="1"/>
  <c r="AM261" i="16"/>
  <c r="AV267" i="16"/>
  <c r="BP267" i="16" s="1"/>
  <c r="AM267" i="16"/>
  <c r="AN268" i="16"/>
  <c r="AW268" i="16"/>
  <c r="BQ268" i="16" s="1"/>
  <c r="AV273" i="16"/>
  <c r="BP273" i="16" s="1"/>
  <c r="AM273" i="16"/>
  <c r="AM249" i="16"/>
  <c r="AU252" i="16"/>
  <c r="BO252" i="16" s="1"/>
  <c r="AV253" i="16"/>
  <c r="BP253" i="16" s="1"/>
  <c r="AL254" i="16"/>
  <c r="AT257" i="16"/>
  <c r="BN257" i="16" s="1"/>
  <c r="AU250" i="16"/>
  <c r="BO250" i="16" s="1"/>
  <c r="AL252" i="16"/>
  <c r="AU258" i="16"/>
  <c r="BO258" i="16" s="1"/>
  <c r="AP270" i="16"/>
  <c r="AY270" i="16"/>
  <c r="BS270" i="16" s="1"/>
  <c r="AN272" i="16"/>
  <c r="AW272" i="16"/>
  <c r="BQ272" i="16" s="1"/>
  <c r="AU259" i="16"/>
  <c r="BO259" i="16" s="1"/>
  <c r="AL263" i="16"/>
  <c r="AM264" i="16"/>
  <c r="AM265" i="16"/>
  <c r="AN266" i="16"/>
  <c r="AU268" i="16"/>
  <c r="BO268" i="16" s="1"/>
  <c r="AV270" i="16"/>
  <c r="BP270" i="16" s="1"/>
  <c r="AU271" i="16"/>
  <c r="BO271" i="16" s="1"/>
  <c r="AV272" i="16"/>
  <c r="BP272" i="16" s="1"/>
  <c r="AL274" i="16"/>
  <c r="AU274" i="16"/>
  <c r="BO274" i="16" s="1"/>
  <c r="AU266" i="16"/>
  <c r="BO266" i="16" s="1"/>
  <c r="AU267" i="16"/>
  <c r="BO267" i="16" s="1"/>
  <c r="AV268" i="16"/>
  <c r="BP268" i="16" s="1"/>
  <c r="AU264" i="16"/>
  <c r="BO264" i="16" s="1"/>
  <c r="AM269" i="16"/>
  <c r="AW270" i="16"/>
  <c r="BQ270" i="16" s="1"/>
  <c r="AU262" i="16"/>
  <c r="BO262" i="16" s="1"/>
  <c r="AX270" i="16"/>
  <c r="BR270" i="16" s="1"/>
  <c r="AU270" i="16"/>
  <c r="BO270" i="16" s="1"/>
  <c r="AU272" i="16"/>
  <c r="BO272" i="16" s="1"/>
  <c r="AM276" i="16"/>
  <c r="AU276" i="16"/>
  <c r="BO276" i="16" s="1"/>
  <c r="AM279" i="16"/>
  <c r="AW277" i="16"/>
  <c r="BQ277" i="16" s="1"/>
  <c r="AN277" i="16"/>
  <c r="AV282" i="16"/>
  <c r="BP282" i="16" s="1"/>
  <c r="AX286" i="16"/>
  <c r="BR286" i="16" s="1"/>
  <c r="AO286" i="16"/>
  <c r="AU278" i="16"/>
  <c r="BO278" i="16" s="1"/>
  <c r="AL278" i="16"/>
  <c r="AU281" i="16"/>
  <c r="BO281" i="16" s="1"/>
  <c r="AL281" i="16"/>
  <c r="AW282" i="16"/>
  <c r="BQ282" i="16" s="1"/>
  <c r="AN282" i="16"/>
  <c r="AM283" i="16"/>
  <c r="AL284" i="16"/>
  <c r="AU284" i="16"/>
  <c r="BO284" i="16" s="1"/>
  <c r="AV286" i="16"/>
  <c r="BP286" i="16" s="1"/>
  <c r="AQ288" i="16"/>
  <c r="AY288" i="16"/>
  <c r="BS288" i="16" s="1"/>
  <c r="AT282" i="16"/>
  <c r="BN282" i="16" s="1"/>
  <c r="AW285" i="16"/>
  <c r="BQ285" i="16" s="1"/>
  <c r="AU286" i="16"/>
  <c r="BO286" i="16" s="1"/>
  <c r="AW287" i="16"/>
  <c r="BQ287" i="16" s="1"/>
  <c r="AW286" i="16"/>
  <c r="BQ286" i="16" s="1"/>
  <c r="AA202" i="14"/>
  <c r="AB202" i="14"/>
  <c r="AC202" i="14"/>
  <c r="AD202" i="14"/>
  <c r="AE202" i="14"/>
  <c r="AF202" i="14"/>
  <c r="AG202" i="14"/>
  <c r="AH202" i="14"/>
  <c r="AI202" i="14"/>
  <c r="Z202" i="14"/>
  <c r="AJ202" i="14"/>
  <c r="AO217" i="16" l="1"/>
  <c r="AY217" i="16" s="1"/>
  <c r="BS217" i="16" s="1"/>
  <c r="AM172" i="16"/>
  <c r="AW186" i="16"/>
  <c r="BQ186" i="16" s="1"/>
  <c r="AW147" i="16"/>
  <c r="BQ147" i="16" s="1"/>
  <c r="AV91" i="16"/>
  <c r="BP91" i="16" s="1"/>
  <c r="AX147" i="16"/>
  <c r="BR147" i="16" s="1"/>
  <c r="AW91" i="16"/>
  <c r="BQ91" i="16" s="1"/>
  <c r="AN280" i="16"/>
  <c r="AV186" i="16"/>
  <c r="BP186" i="16" s="1"/>
  <c r="AN180" i="16"/>
  <c r="AW175" i="16"/>
  <c r="BQ175" i="16" s="1"/>
  <c r="AN151" i="16"/>
  <c r="AN133" i="16"/>
  <c r="AN87" i="16"/>
  <c r="AM80" i="16"/>
  <c r="AM18" i="17"/>
  <c r="AV18" i="17"/>
  <c r="AM184" i="17"/>
  <c r="AV184" i="17"/>
  <c r="AM185" i="17"/>
  <c r="AV185" i="17"/>
  <c r="AO191" i="17"/>
  <c r="AX191" i="17"/>
  <c r="AM178" i="17"/>
  <c r="AV178" i="17"/>
  <c r="AN176" i="17"/>
  <c r="AW176" i="17"/>
  <c r="AM168" i="17"/>
  <c r="AV168" i="17"/>
  <c r="AN166" i="17"/>
  <c r="AW166" i="17"/>
  <c r="AM158" i="17"/>
  <c r="AV158" i="17"/>
  <c r="AM138" i="17"/>
  <c r="AV138" i="17"/>
  <c r="AM129" i="17"/>
  <c r="AV129" i="17"/>
  <c r="AM126" i="17"/>
  <c r="AV126" i="17"/>
  <c r="AV112" i="17"/>
  <c r="AM112" i="17"/>
  <c r="AM96" i="17"/>
  <c r="AV96" i="17"/>
  <c r="AV73" i="17"/>
  <c r="AM73" i="17"/>
  <c r="AM64" i="17"/>
  <c r="AV64" i="17"/>
  <c r="AM8" i="17"/>
  <c r="AV8" i="17"/>
  <c r="AV3" i="17"/>
  <c r="AM3" i="17"/>
  <c r="AN183" i="17"/>
  <c r="AW183" i="17"/>
  <c r="AM142" i="17"/>
  <c r="AV142" i="17"/>
  <c r="AM136" i="17"/>
  <c r="AV136" i="17"/>
  <c r="AM127" i="17"/>
  <c r="AV127" i="17"/>
  <c r="AV106" i="17"/>
  <c r="AM106" i="17"/>
  <c r="AO102" i="17"/>
  <c r="AX102" i="17"/>
  <c r="AV95" i="17"/>
  <c r="AM95" i="17"/>
  <c r="AN91" i="17"/>
  <c r="AW91" i="17"/>
  <c r="AV77" i="17"/>
  <c r="AM77" i="17"/>
  <c r="AM62" i="17"/>
  <c r="AV62" i="17"/>
  <c r="AM49" i="17"/>
  <c r="AV49" i="17"/>
  <c r="AM33" i="17"/>
  <c r="AV33" i="17"/>
  <c r="AO23" i="17"/>
  <c r="AX23" i="17"/>
  <c r="AW16" i="17"/>
  <c r="AN16" i="17"/>
  <c r="AN7" i="17"/>
  <c r="AW7" i="17"/>
  <c r="AM188" i="17"/>
  <c r="AV188" i="17"/>
  <c r="AV164" i="17"/>
  <c r="AM164" i="17"/>
  <c r="AM153" i="17"/>
  <c r="AV153" i="17"/>
  <c r="AO144" i="17"/>
  <c r="AX144" i="17"/>
  <c r="AN133" i="17"/>
  <c r="AW133" i="17"/>
  <c r="AN113" i="17"/>
  <c r="AW113" i="17"/>
  <c r="AO105" i="17"/>
  <c r="AX105" i="17"/>
  <c r="AN97" i="17"/>
  <c r="AW97" i="17"/>
  <c r="AV80" i="17"/>
  <c r="AM80" i="17"/>
  <c r="AN76" i="17"/>
  <c r="AW76" i="17"/>
  <c r="AM70" i="17"/>
  <c r="AV70" i="17"/>
  <c r="AO65" i="17"/>
  <c r="AX65" i="17"/>
  <c r="AM56" i="17"/>
  <c r="AV56" i="17"/>
  <c r="AN54" i="17"/>
  <c r="AW54" i="17"/>
  <c r="AM41" i="17"/>
  <c r="AV41" i="17"/>
  <c r="AN39" i="17"/>
  <c r="AW39" i="17"/>
  <c r="AN31" i="17"/>
  <c r="AW31" i="17"/>
  <c r="AV13" i="17"/>
  <c r="AM13" i="17"/>
  <c r="AN194" i="17"/>
  <c r="AW194" i="17"/>
  <c r="AN179" i="17"/>
  <c r="AW179" i="17"/>
  <c r="AN170" i="17"/>
  <c r="AW170" i="17"/>
  <c r="AN159" i="17"/>
  <c r="AW159" i="17"/>
  <c r="AN151" i="17"/>
  <c r="AW151" i="17"/>
  <c r="AM132" i="17"/>
  <c r="AV132" i="17"/>
  <c r="AN130" i="17"/>
  <c r="AW130" i="17"/>
  <c r="AN119" i="17"/>
  <c r="AW119" i="17"/>
  <c r="AM100" i="17"/>
  <c r="AV100" i="17"/>
  <c r="AM86" i="17"/>
  <c r="AV86" i="17"/>
  <c r="AM82" i="17"/>
  <c r="AV82" i="17"/>
  <c r="AN78" i="17"/>
  <c r="AW78" i="17"/>
  <c r="AM74" i="17"/>
  <c r="AV74" i="17"/>
  <c r="AM52" i="17"/>
  <c r="AV52" i="17"/>
  <c r="AM47" i="17"/>
  <c r="AV47" i="17"/>
  <c r="AV36" i="17"/>
  <c r="AM36" i="17"/>
  <c r="AM30" i="17"/>
  <c r="AV30" i="17"/>
  <c r="AV17" i="17"/>
  <c r="AM17" i="17"/>
  <c r="AN14" i="17"/>
  <c r="AW14" i="17"/>
  <c r="AM196" i="17"/>
  <c r="AV196" i="17"/>
  <c r="AV160" i="17"/>
  <c r="AM160" i="17"/>
  <c r="AM200" i="17"/>
  <c r="AV200" i="17"/>
  <c r="AM193" i="17"/>
  <c r="AV193" i="17"/>
  <c r="AV174" i="17"/>
  <c r="AM174" i="17"/>
  <c r="AM162" i="17"/>
  <c r="AV162" i="17"/>
  <c r="AM154" i="17"/>
  <c r="AV154" i="17"/>
  <c r="AM146" i="17"/>
  <c r="AV146" i="17"/>
  <c r="AM137" i="17"/>
  <c r="AV137" i="17"/>
  <c r="AM101" i="17"/>
  <c r="AV101" i="17"/>
  <c r="AV84" i="17"/>
  <c r="AM84" i="17"/>
  <c r="AM45" i="17"/>
  <c r="AV45" i="17"/>
  <c r="AM25" i="17"/>
  <c r="AV25" i="17"/>
  <c r="AM10" i="17"/>
  <c r="AV10" i="17"/>
  <c r="AM165" i="17"/>
  <c r="AV165" i="17"/>
  <c r="AV145" i="17"/>
  <c r="AM145" i="17"/>
  <c r="AN141" i="17"/>
  <c r="AW141" i="17"/>
  <c r="AN117" i="17"/>
  <c r="AW117" i="17"/>
  <c r="AM111" i="17"/>
  <c r="AV111" i="17"/>
  <c r="AM88" i="17"/>
  <c r="AV88" i="17"/>
  <c r="AM67" i="17"/>
  <c r="AV67" i="17"/>
  <c r="AM58" i="17"/>
  <c r="AV58" i="17"/>
  <c r="AM44" i="17"/>
  <c r="AV44" i="17"/>
  <c r="AM42" i="17"/>
  <c r="AV42" i="17"/>
  <c r="AM37" i="17"/>
  <c r="AV37" i="17"/>
  <c r="AV27" i="17"/>
  <c r="AM27" i="17"/>
  <c r="AV12" i="17"/>
  <c r="AM12" i="17"/>
  <c r="AW4" i="17"/>
  <c r="AN4" i="17"/>
  <c r="AN198" i="17"/>
  <c r="AW198" i="17"/>
  <c r="AV180" i="17"/>
  <c r="AM180" i="17"/>
  <c r="AM181" i="17"/>
  <c r="AV181" i="17"/>
  <c r="AN186" i="17"/>
  <c r="AW186" i="17"/>
  <c r="AM177" i="17"/>
  <c r="AV177" i="17"/>
  <c r="AM169" i="17"/>
  <c r="AV169" i="17"/>
  <c r="AM167" i="17"/>
  <c r="AV167" i="17"/>
  <c r="AM139" i="17"/>
  <c r="AV139" i="17"/>
  <c r="AM128" i="17"/>
  <c r="AV128" i="17"/>
  <c r="AV124" i="17"/>
  <c r="AM124" i="17"/>
  <c r="AM118" i="17"/>
  <c r="AV118" i="17"/>
  <c r="AV98" i="17"/>
  <c r="AM98" i="17"/>
  <c r="AM93" i="17"/>
  <c r="AV93" i="17"/>
  <c r="AM68" i="17"/>
  <c r="AV68" i="17"/>
  <c r="AM60" i="17"/>
  <c r="AV60" i="17"/>
  <c r="AV28" i="17"/>
  <c r="AM28" i="17"/>
  <c r="AM22" i="17"/>
  <c r="AV22" i="17"/>
  <c r="AM189" i="17"/>
  <c r="AV189" i="17"/>
  <c r="AV175" i="17"/>
  <c r="AM175" i="17"/>
  <c r="AV156" i="17"/>
  <c r="AM156" i="17"/>
  <c r="AM150" i="17"/>
  <c r="AV150" i="17"/>
  <c r="AM135" i="17"/>
  <c r="AV135" i="17"/>
  <c r="AM125" i="17"/>
  <c r="AV125" i="17"/>
  <c r="AO110" i="17"/>
  <c r="AX110" i="17"/>
  <c r="AV99" i="17"/>
  <c r="AM99" i="17"/>
  <c r="AN87" i="17"/>
  <c r="AW87" i="17"/>
  <c r="AM72" i="17"/>
  <c r="AV72" i="17"/>
  <c r="AM63" i="17"/>
  <c r="AV63" i="17"/>
  <c r="AM57" i="17"/>
  <c r="AV57" i="17"/>
  <c r="AV35" i="17"/>
  <c r="AM35" i="17"/>
  <c r="AN20" i="17"/>
  <c r="AW20" i="17"/>
  <c r="AV195" i="17"/>
  <c r="AM195" i="17"/>
  <c r="AN182" i="17"/>
  <c r="AW182" i="17"/>
  <c r="AM161" i="17"/>
  <c r="AV161" i="17"/>
  <c r="AN147" i="17"/>
  <c r="AW147" i="17"/>
  <c r="AM121" i="17"/>
  <c r="AV121" i="17"/>
  <c r="AW115" i="17"/>
  <c r="AN115" i="17"/>
  <c r="AV114" i="17"/>
  <c r="AM114" i="17"/>
  <c r="AN108" i="17"/>
  <c r="AW108" i="17"/>
  <c r="AO94" i="17"/>
  <c r="AX94" i="17"/>
  <c r="AN79" i="17"/>
  <c r="AW79" i="17"/>
  <c r="AM71" i="17"/>
  <c r="AV71" i="17"/>
  <c r="AO69" i="17"/>
  <c r="AX69" i="17"/>
  <c r="AO61" i="17"/>
  <c r="AX61" i="17"/>
  <c r="AM55" i="17"/>
  <c r="AV55" i="17"/>
  <c r="AN48" i="17"/>
  <c r="AW48" i="17"/>
  <c r="AM40" i="17"/>
  <c r="AV40" i="17"/>
  <c r="AV32" i="17"/>
  <c r="AM32" i="17"/>
  <c r="AM29" i="17"/>
  <c r="AV29" i="17"/>
  <c r="AN11" i="17"/>
  <c r="AW11" i="17"/>
  <c r="AO190" i="17"/>
  <c r="AX190" i="17"/>
  <c r="AN173" i="17"/>
  <c r="AW173" i="17"/>
  <c r="AM171" i="17"/>
  <c r="AV171" i="17"/>
  <c r="AN163" i="17"/>
  <c r="AW163" i="17"/>
  <c r="AM157" i="17"/>
  <c r="AV157" i="17"/>
  <c r="AV152" i="17"/>
  <c r="AM152" i="17"/>
  <c r="AN140" i="17"/>
  <c r="AW140" i="17"/>
  <c r="AM131" i="17"/>
  <c r="AV131" i="17"/>
  <c r="AV120" i="17"/>
  <c r="AM120" i="17"/>
  <c r="AM107" i="17"/>
  <c r="AV107" i="17"/>
  <c r="AN81" i="17"/>
  <c r="AW81" i="17"/>
  <c r="AM75" i="17"/>
  <c r="AV75" i="17"/>
  <c r="AM53" i="17"/>
  <c r="AV53" i="17"/>
  <c r="AM51" i="17"/>
  <c r="AV51" i="17"/>
  <c r="AN46" i="17"/>
  <c r="AW46" i="17"/>
  <c r="AN34" i="17"/>
  <c r="AW34" i="17"/>
  <c r="AN26" i="17"/>
  <c r="AW26" i="17"/>
  <c r="AM15" i="17"/>
  <c r="AV15" i="17"/>
  <c r="AN6" i="17"/>
  <c r="AW6" i="17"/>
  <c r="AM85" i="17"/>
  <c r="AV85" i="17"/>
  <c r="AM197" i="17"/>
  <c r="AV197" i="17"/>
  <c r="AM201" i="17"/>
  <c r="AV201" i="17"/>
  <c r="AM199" i="17"/>
  <c r="AV199" i="17"/>
  <c r="AM192" i="17"/>
  <c r="AV192" i="17"/>
  <c r="AV148" i="17"/>
  <c r="AM148" i="17"/>
  <c r="AM143" i="17"/>
  <c r="AV143" i="17"/>
  <c r="AM122" i="17"/>
  <c r="AV122" i="17"/>
  <c r="AM116" i="17"/>
  <c r="AV116" i="17"/>
  <c r="AM104" i="17"/>
  <c r="AV104" i="17"/>
  <c r="AV90" i="17"/>
  <c r="AM90" i="17"/>
  <c r="AV50" i="17"/>
  <c r="AM50" i="17"/>
  <c r="AM21" i="17"/>
  <c r="AV21" i="17"/>
  <c r="AV9" i="17"/>
  <c r="AM9" i="17"/>
  <c r="AM5" i="17"/>
  <c r="AV5" i="17"/>
  <c r="AN155" i="17"/>
  <c r="AW155" i="17"/>
  <c r="AN149" i="17"/>
  <c r="AW149" i="17"/>
  <c r="AM134" i="17"/>
  <c r="AV134" i="17"/>
  <c r="AN123" i="17"/>
  <c r="AW123" i="17"/>
  <c r="AV109" i="17"/>
  <c r="AM109" i="17"/>
  <c r="AM103" i="17"/>
  <c r="AV103" i="17"/>
  <c r="AM92" i="17"/>
  <c r="AV92" i="17"/>
  <c r="AM89" i="17"/>
  <c r="AV89" i="17"/>
  <c r="AW83" i="17"/>
  <c r="AN83" i="17"/>
  <c r="AM66" i="17"/>
  <c r="AV66" i="17"/>
  <c r="AM59" i="17"/>
  <c r="AV59" i="17"/>
  <c r="AM43" i="17"/>
  <c r="AV43" i="17"/>
  <c r="AM38" i="17"/>
  <c r="AV38" i="17"/>
  <c r="AV24" i="17"/>
  <c r="AM24" i="17"/>
  <c r="AV19" i="17"/>
  <c r="AM19" i="17"/>
  <c r="AM2" i="17"/>
  <c r="AV2" i="17"/>
  <c r="AV187" i="17"/>
  <c r="AM187" i="17"/>
  <c r="AM172" i="17"/>
  <c r="AV172" i="17"/>
  <c r="AX229" i="16"/>
  <c r="BR229" i="16" s="1"/>
  <c r="AX197" i="16"/>
  <c r="BR197" i="16" s="1"/>
  <c r="AY182" i="16"/>
  <c r="BS182" i="16" s="1"/>
  <c r="AW198" i="16"/>
  <c r="BQ198" i="16" s="1"/>
  <c r="AM105" i="16"/>
  <c r="BO289" i="16"/>
  <c r="AW229" i="16"/>
  <c r="BQ229" i="16" s="1"/>
  <c r="AW195" i="16"/>
  <c r="BQ195" i="16" s="1"/>
  <c r="AV195" i="16"/>
  <c r="BP195" i="16" s="1"/>
  <c r="AX182" i="16"/>
  <c r="BR182" i="16" s="1"/>
  <c r="AM125" i="16"/>
  <c r="AM8" i="16"/>
  <c r="AN257" i="16"/>
  <c r="AO209" i="16"/>
  <c r="AY209" i="16" s="1"/>
  <c r="BS209" i="16" s="1"/>
  <c r="AY198" i="16"/>
  <c r="BS198" i="16" s="1"/>
  <c r="AX190" i="16"/>
  <c r="BR190" i="16" s="1"/>
  <c r="AW182" i="16"/>
  <c r="BQ182" i="16" s="1"/>
  <c r="AV216" i="16"/>
  <c r="BP216" i="16" s="1"/>
  <c r="AM216" i="16"/>
  <c r="AO285" i="16"/>
  <c r="AX285" i="16"/>
  <c r="BR285" i="16" s="1"/>
  <c r="AN275" i="16"/>
  <c r="AW275" i="16"/>
  <c r="BQ275" i="16" s="1"/>
  <c r="AN207" i="16"/>
  <c r="AW207" i="16"/>
  <c r="BQ207" i="16" s="1"/>
  <c r="AO287" i="16"/>
  <c r="AX287" i="16"/>
  <c r="BR287" i="16" s="1"/>
  <c r="AO280" i="16"/>
  <c r="AX280" i="16"/>
  <c r="BR280" i="16" s="1"/>
  <c r="AN283" i="16"/>
  <c r="AW283" i="16"/>
  <c r="BQ283" i="16" s="1"/>
  <c r="AW269" i="16"/>
  <c r="BQ269" i="16" s="1"/>
  <c r="AN269" i="16"/>
  <c r="AW264" i="16"/>
  <c r="BQ264" i="16" s="1"/>
  <c r="AN264" i="16"/>
  <c r="AX272" i="16"/>
  <c r="BR272" i="16" s="1"/>
  <c r="AO272" i="16"/>
  <c r="AN273" i="16"/>
  <c r="AW273" i="16"/>
  <c r="BQ273" i="16" s="1"/>
  <c r="AN267" i="16"/>
  <c r="AW267" i="16"/>
  <c r="BQ267" i="16" s="1"/>
  <c r="AO260" i="16"/>
  <c r="AX260" i="16"/>
  <c r="BR260" i="16" s="1"/>
  <c r="AW246" i="16"/>
  <c r="BQ246" i="16" s="1"/>
  <c r="AN246" i="16"/>
  <c r="AP250" i="16"/>
  <c r="AY250" i="16"/>
  <c r="BS250" i="16" s="1"/>
  <c r="AO242" i="16"/>
  <c r="AX242" i="16"/>
  <c r="BR242" i="16" s="1"/>
  <c r="AO255" i="16"/>
  <c r="AX255" i="16"/>
  <c r="BR255" i="16" s="1"/>
  <c r="AO253" i="16"/>
  <c r="AX253" i="16"/>
  <c r="BR253" i="16" s="1"/>
  <c r="AM241" i="16"/>
  <c r="AV241" i="16"/>
  <c r="BP241" i="16" s="1"/>
  <c r="AP217" i="16"/>
  <c r="AP209" i="16"/>
  <c r="AX239" i="16"/>
  <c r="BR239" i="16" s="1"/>
  <c r="AO239" i="16"/>
  <c r="AV210" i="16"/>
  <c r="BP210" i="16" s="1"/>
  <c r="AM210" i="16"/>
  <c r="AV205" i="16"/>
  <c r="BP205" i="16" s="1"/>
  <c r="AM205" i="16"/>
  <c r="AM201" i="16"/>
  <c r="AV201" i="16"/>
  <c r="BP201" i="16" s="1"/>
  <c r="AO208" i="16"/>
  <c r="AX208" i="16"/>
  <c r="BR208" i="16" s="1"/>
  <c r="AW200" i="16"/>
  <c r="BQ200" i="16" s="1"/>
  <c r="AN200" i="16"/>
  <c r="AW192" i="16"/>
  <c r="BQ192" i="16" s="1"/>
  <c r="AN192" i="16"/>
  <c r="AW184" i="16"/>
  <c r="BQ184" i="16" s="1"/>
  <c r="AN184" i="16"/>
  <c r="AN177" i="16"/>
  <c r="AW177" i="16"/>
  <c r="BQ177" i="16" s="1"/>
  <c r="AN199" i="16"/>
  <c r="AW199" i="16"/>
  <c r="BQ199" i="16" s="1"/>
  <c r="BA190" i="16"/>
  <c r="BU190" i="16" s="1"/>
  <c r="AR190" i="16"/>
  <c r="AN174" i="16"/>
  <c r="AW174" i="16"/>
  <c r="BQ174" i="16" s="1"/>
  <c r="AQ197" i="16"/>
  <c r="AZ197" i="16"/>
  <c r="BT197" i="16" s="1"/>
  <c r="AX154" i="16"/>
  <c r="BR154" i="16" s="1"/>
  <c r="AO154" i="16"/>
  <c r="AM122" i="16"/>
  <c r="AV122" i="16"/>
  <c r="BP122" i="16" s="1"/>
  <c r="AM114" i="16"/>
  <c r="AV114" i="16"/>
  <c r="BP114" i="16" s="1"/>
  <c r="AV140" i="16"/>
  <c r="BP140" i="16" s="1"/>
  <c r="AM140" i="16"/>
  <c r="AW135" i="16"/>
  <c r="BQ135" i="16" s="1"/>
  <c r="AN135" i="16"/>
  <c r="AN144" i="16"/>
  <c r="AW144" i="16"/>
  <c r="BQ144" i="16" s="1"/>
  <c r="AM90" i="16"/>
  <c r="AV90" i="16"/>
  <c r="BP90" i="16" s="1"/>
  <c r="AW123" i="16"/>
  <c r="BQ123" i="16" s="1"/>
  <c r="AN123" i="16"/>
  <c r="AW115" i="16"/>
  <c r="BQ115" i="16" s="1"/>
  <c r="AN115" i="16"/>
  <c r="AM110" i="16"/>
  <c r="AV110" i="16"/>
  <c r="BP110" i="16" s="1"/>
  <c r="AM84" i="16"/>
  <c r="AV84" i="16"/>
  <c r="BP84" i="16" s="1"/>
  <c r="AX124" i="16"/>
  <c r="BR124" i="16" s="1"/>
  <c r="AO124" i="16"/>
  <c r="AN101" i="16"/>
  <c r="AW101" i="16"/>
  <c r="BQ101" i="16" s="1"/>
  <c r="AM98" i="16"/>
  <c r="AV98" i="16"/>
  <c r="BP98" i="16" s="1"/>
  <c r="AW73" i="16"/>
  <c r="BQ73" i="16" s="1"/>
  <c r="AN73" i="16"/>
  <c r="AN70" i="16"/>
  <c r="AW70" i="16"/>
  <c r="BQ70" i="16" s="1"/>
  <c r="AM62" i="16"/>
  <c r="AV62" i="16"/>
  <c r="BP62" i="16" s="1"/>
  <c r="AM34" i="16"/>
  <c r="AV34" i="16"/>
  <c r="BP34" i="16" s="1"/>
  <c r="BN289" i="16"/>
  <c r="AO93" i="16"/>
  <c r="AX93" i="16"/>
  <c r="BR93" i="16" s="1"/>
  <c r="AO85" i="16"/>
  <c r="AX85" i="16"/>
  <c r="BR85" i="16" s="1"/>
  <c r="AW53" i="16"/>
  <c r="BQ53" i="16" s="1"/>
  <c r="AN53" i="16"/>
  <c r="AM19" i="16"/>
  <c r="AV19" i="16"/>
  <c r="BP19" i="16" s="1"/>
  <c r="AM7" i="16"/>
  <c r="AV7" i="16"/>
  <c r="BP7" i="16" s="1"/>
  <c r="AY86" i="16"/>
  <c r="BS86" i="16" s="1"/>
  <c r="AP86" i="16"/>
  <c r="AO55" i="16"/>
  <c r="AX55" i="16"/>
  <c r="BR55" i="16" s="1"/>
  <c r="AP37" i="16"/>
  <c r="AY37" i="16"/>
  <c r="BS37" i="16" s="1"/>
  <c r="AW65" i="16"/>
  <c r="BQ65" i="16" s="1"/>
  <c r="AN65" i="16"/>
  <c r="AW31" i="16"/>
  <c r="BQ31" i="16" s="1"/>
  <c r="AN31" i="16"/>
  <c r="AW21" i="16"/>
  <c r="BQ21" i="16" s="1"/>
  <c r="AN21" i="16"/>
  <c r="AW18" i="16"/>
  <c r="BQ18" i="16" s="1"/>
  <c r="AN18" i="16"/>
  <c r="AW30" i="16"/>
  <c r="BQ30" i="16" s="1"/>
  <c r="AN30" i="16"/>
  <c r="AO47" i="16"/>
  <c r="AX47" i="16"/>
  <c r="BR47" i="16" s="1"/>
  <c r="AW28" i="16"/>
  <c r="BQ28" i="16" s="1"/>
  <c r="AN28" i="16"/>
  <c r="AW13" i="16"/>
  <c r="BQ13" i="16" s="1"/>
  <c r="AN13" i="16"/>
  <c r="AP286" i="16"/>
  <c r="AY286" i="16"/>
  <c r="BS286" i="16" s="1"/>
  <c r="AX277" i="16"/>
  <c r="BR277" i="16" s="1"/>
  <c r="AO277" i="16"/>
  <c r="AV274" i="16"/>
  <c r="BP274" i="16" s="1"/>
  <c r="AM274" i="16"/>
  <c r="AV263" i="16"/>
  <c r="BP263" i="16" s="1"/>
  <c r="AM263" i="16"/>
  <c r="AN271" i="16"/>
  <c r="AW271" i="16"/>
  <c r="BQ271" i="16" s="1"/>
  <c r="AM245" i="16"/>
  <c r="AV245" i="16"/>
  <c r="BP245" i="16" s="1"/>
  <c r="AW243" i="16"/>
  <c r="BQ243" i="16" s="1"/>
  <c r="AN243" i="16"/>
  <c r="AX234" i="16"/>
  <c r="BR234" i="16" s="1"/>
  <c r="AO234" i="16"/>
  <c r="AN227" i="16"/>
  <c r="AW227" i="16"/>
  <c r="BQ227" i="16" s="1"/>
  <c r="AN225" i="16"/>
  <c r="AW225" i="16"/>
  <c r="BQ225" i="16" s="1"/>
  <c r="AM228" i="16"/>
  <c r="AV228" i="16"/>
  <c r="BP228" i="16" s="1"/>
  <c r="AN219" i="16"/>
  <c r="AW219" i="16"/>
  <c r="BQ219" i="16" s="1"/>
  <c r="AP215" i="16"/>
  <c r="AY215" i="16"/>
  <c r="BS215" i="16" s="1"/>
  <c r="AO188" i="16"/>
  <c r="AX188" i="16"/>
  <c r="BR188" i="16" s="1"/>
  <c r="AX213" i="16"/>
  <c r="BR213" i="16" s="1"/>
  <c r="AO213" i="16"/>
  <c r="AV203" i="16"/>
  <c r="BP203" i="16" s="1"/>
  <c r="AM203" i="16"/>
  <c r="AV176" i="16"/>
  <c r="BP176" i="16" s="1"/>
  <c r="AM176" i="16"/>
  <c r="BA198" i="16"/>
  <c r="BU198" i="16" s="1"/>
  <c r="AR198" i="16"/>
  <c r="AN170" i="16"/>
  <c r="AW170" i="16"/>
  <c r="BQ170" i="16" s="1"/>
  <c r="AN166" i="16"/>
  <c r="AW166" i="16"/>
  <c r="BQ166" i="16" s="1"/>
  <c r="AN162" i="16"/>
  <c r="AW162" i="16"/>
  <c r="BQ162" i="16" s="1"/>
  <c r="AW169" i="16"/>
  <c r="BQ169" i="16" s="1"/>
  <c r="AN169" i="16"/>
  <c r="AY187" i="16"/>
  <c r="BS187" i="16" s="1"/>
  <c r="AP187" i="16"/>
  <c r="AM179" i="16"/>
  <c r="AV179" i="16"/>
  <c r="BP179" i="16" s="1"/>
  <c r="AW153" i="16"/>
  <c r="BQ153" i="16" s="1"/>
  <c r="AN153" i="16"/>
  <c r="AO163" i="16"/>
  <c r="AX163" i="16"/>
  <c r="BR163" i="16" s="1"/>
  <c r="AO167" i="16"/>
  <c r="AX167" i="16"/>
  <c r="BR167" i="16" s="1"/>
  <c r="AO158" i="16"/>
  <c r="AX158" i="16"/>
  <c r="BR158" i="16" s="1"/>
  <c r="AM138" i="16"/>
  <c r="AV138" i="16"/>
  <c r="BP138" i="16" s="1"/>
  <c r="AO133" i="16"/>
  <c r="AX133" i="16"/>
  <c r="BR133" i="16" s="1"/>
  <c r="AM120" i="16"/>
  <c r="AV120" i="16"/>
  <c r="BP120" i="16" s="1"/>
  <c r="AO171" i="16"/>
  <c r="AX171" i="16"/>
  <c r="BR171" i="16" s="1"/>
  <c r="AO157" i="16"/>
  <c r="AX157" i="16"/>
  <c r="BR157" i="16" s="1"/>
  <c r="AX143" i="16"/>
  <c r="BR143" i="16" s="1"/>
  <c r="AO143" i="16"/>
  <c r="AM134" i="16"/>
  <c r="AV134" i="16"/>
  <c r="BP134" i="16" s="1"/>
  <c r="AN128" i="16"/>
  <c r="AW128" i="16"/>
  <c r="BQ128" i="16" s="1"/>
  <c r="AM108" i="16"/>
  <c r="AV108" i="16"/>
  <c r="BP108" i="16" s="1"/>
  <c r="AO131" i="16"/>
  <c r="AX131" i="16"/>
  <c r="BR131" i="16" s="1"/>
  <c r="AW117" i="16"/>
  <c r="BQ117" i="16" s="1"/>
  <c r="AN117" i="16"/>
  <c r="AX106" i="16"/>
  <c r="BR106" i="16" s="1"/>
  <c r="AO106" i="16"/>
  <c r="AN78" i="16"/>
  <c r="AW78" i="16"/>
  <c r="BQ78" i="16" s="1"/>
  <c r="AN74" i="16"/>
  <c r="AW74" i="16"/>
  <c r="BQ74" i="16" s="1"/>
  <c r="AP126" i="16"/>
  <c r="AY126" i="16"/>
  <c r="BS126" i="16" s="1"/>
  <c r="AW111" i="16"/>
  <c r="BQ111" i="16" s="1"/>
  <c r="AN111" i="16"/>
  <c r="AN97" i="16"/>
  <c r="AW97" i="16"/>
  <c r="BQ97" i="16" s="1"/>
  <c r="AM94" i="16"/>
  <c r="AV94" i="16"/>
  <c r="BP94" i="16" s="1"/>
  <c r="AP67" i="16"/>
  <c r="AY67" i="16"/>
  <c r="BS67" i="16" s="1"/>
  <c r="AM32" i="16"/>
  <c r="AV32" i="16"/>
  <c r="BP32" i="16" s="1"/>
  <c r="AV2" i="16"/>
  <c r="BP2" i="16" s="1"/>
  <c r="AM2" i="16"/>
  <c r="AN72" i="16"/>
  <c r="AW72" i="16"/>
  <c r="BQ72" i="16" s="1"/>
  <c r="AX69" i="16"/>
  <c r="BR69" i="16" s="1"/>
  <c r="AO69" i="16"/>
  <c r="AM56" i="16"/>
  <c r="AV56" i="16"/>
  <c r="BP56" i="16" s="1"/>
  <c r="AO49" i="16"/>
  <c r="AX49" i="16"/>
  <c r="BR49" i="16" s="1"/>
  <c r="AO45" i="16"/>
  <c r="AX45" i="16"/>
  <c r="BR45" i="16" s="1"/>
  <c r="AO41" i="16"/>
  <c r="AX41" i="16"/>
  <c r="BR41" i="16" s="1"/>
  <c r="AN27" i="16"/>
  <c r="AW27" i="16"/>
  <c r="BQ27" i="16" s="1"/>
  <c r="AN23" i="16"/>
  <c r="AW23" i="16"/>
  <c r="BQ23" i="16" s="1"/>
  <c r="AN12" i="16"/>
  <c r="AW12" i="16"/>
  <c r="BQ12" i="16" s="1"/>
  <c r="AO63" i="16"/>
  <c r="AX63" i="16"/>
  <c r="BR63" i="16" s="1"/>
  <c r="AM58" i="16"/>
  <c r="AV58" i="16"/>
  <c r="BP58" i="16" s="1"/>
  <c r="AN68" i="16"/>
  <c r="AW68" i="16"/>
  <c r="BQ68" i="16" s="1"/>
  <c r="AW26" i="16"/>
  <c r="BQ26" i="16" s="1"/>
  <c r="AN26" i="16"/>
  <c r="AW5" i="16"/>
  <c r="BQ5" i="16" s="1"/>
  <c r="AN5" i="16"/>
  <c r="AO33" i="16"/>
  <c r="AX33" i="16"/>
  <c r="BR33" i="16" s="1"/>
  <c r="AV278" i="16"/>
  <c r="BP278" i="16" s="1"/>
  <c r="AM278" i="16"/>
  <c r="AW279" i="16"/>
  <c r="BQ279" i="16" s="1"/>
  <c r="AN279" i="16"/>
  <c r="AN276" i="16"/>
  <c r="AW276" i="16"/>
  <c r="BQ276" i="16" s="1"/>
  <c r="AX266" i="16"/>
  <c r="BR266" i="16" s="1"/>
  <c r="AO266" i="16"/>
  <c r="AZ270" i="16"/>
  <c r="BT270" i="16" s="1"/>
  <c r="AQ270" i="16"/>
  <c r="AM252" i="16"/>
  <c r="AV252" i="16"/>
  <c r="BP252" i="16" s="1"/>
  <c r="AO257" i="16"/>
  <c r="AX257" i="16"/>
  <c r="BR257" i="16" s="1"/>
  <c r="AN261" i="16"/>
  <c r="AW261" i="16"/>
  <c r="BQ261" i="16" s="1"/>
  <c r="AP262" i="16"/>
  <c r="AY262" i="16"/>
  <c r="BS262" i="16" s="1"/>
  <c r="AM248" i="16"/>
  <c r="AV248" i="16"/>
  <c r="BP248" i="16" s="1"/>
  <c r="AY256" i="16"/>
  <c r="BS256" i="16" s="1"/>
  <c r="AP256" i="16"/>
  <c r="AN232" i="16"/>
  <c r="AW232" i="16"/>
  <c r="BQ232" i="16" s="1"/>
  <c r="AW224" i="16"/>
  <c r="BQ224" i="16" s="1"/>
  <c r="AN224" i="16"/>
  <c r="AO221" i="16"/>
  <c r="AX221" i="16"/>
  <c r="BR221" i="16" s="1"/>
  <c r="AN214" i="16"/>
  <c r="AW214" i="16"/>
  <c r="BQ214" i="16" s="1"/>
  <c r="AN238" i="16"/>
  <c r="AW238" i="16"/>
  <c r="BQ238" i="16" s="1"/>
  <c r="AZ229" i="16"/>
  <c r="BT229" i="16" s="1"/>
  <c r="AQ229" i="16"/>
  <c r="AV218" i="16"/>
  <c r="BP218" i="16" s="1"/>
  <c r="AM218" i="16"/>
  <c r="AN202" i="16"/>
  <c r="AW202" i="16"/>
  <c r="BQ202" i="16" s="1"/>
  <c r="AO196" i="16"/>
  <c r="AX196" i="16"/>
  <c r="BR196" i="16" s="1"/>
  <c r="AM185" i="16"/>
  <c r="AV185" i="16"/>
  <c r="BP185" i="16" s="1"/>
  <c r="AX204" i="16"/>
  <c r="BR204" i="16" s="1"/>
  <c r="AO204" i="16"/>
  <c r="AN183" i="16"/>
  <c r="AW183" i="16"/>
  <c r="BQ183" i="16" s="1"/>
  <c r="AO180" i="16"/>
  <c r="AX180" i="16"/>
  <c r="BR180" i="16" s="1"/>
  <c r="AO159" i="16"/>
  <c r="AX159" i="16"/>
  <c r="BR159" i="16" s="1"/>
  <c r="AN178" i="16"/>
  <c r="AW178" i="16"/>
  <c r="BQ178" i="16" s="1"/>
  <c r="AO186" i="16"/>
  <c r="AX186" i="16"/>
  <c r="BR186" i="16" s="1"/>
  <c r="AQ181" i="16"/>
  <c r="AZ181" i="16"/>
  <c r="BT181" i="16" s="1"/>
  <c r="AW161" i="16"/>
  <c r="BQ161" i="16" s="1"/>
  <c r="AN161" i="16"/>
  <c r="AM152" i="16"/>
  <c r="AV152" i="16"/>
  <c r="BP152" i="16" s="1"/>
  <c r="AM148" i="16"/>
  <c r="AV148" i="16"/>
  <c r="BP148" i="16" s="1"/>
  <c r="AN150" i="16"/>
  <c r="AW150" i="16"/>
  <c r="BQ150" i="16" s="1"/>
  <c r="AM130" i="16"/>
  <c r="AV130" i="16"/>
  <c r="BP130" i="16" s="1"/>
  <c r="AM118" i="16"/>
  <c r="AV118" i="16"/>
  <c r="BP118" i="16" s="1"/>
  <c r="AN142" i="16"/>
  <c r="AW142" i="16"/>
  <c r="BQ142" i="16" s="1"/>
  <c r="AO137" i="16"/>
  <c r="AX137" i="16"/>
  <c r="BR137" i="16" s="1"/>
  <c r="AV127" i="16"/>
  <c r="BP127" i="16" s="1"/>
  <c r="AM127" i="16"/>
  <c r="AO139" i="16"/>
  <c r="AX139" i="16"/>
  <c r="BR139" i="16" s="1"/>
  <c r="AW113" i="16"/>
  <c r="BQ113" i="16" s="1"/>
  <c r="AN113" i="16"/>
  <c r="AM82" i="16"/>
  <c r="AV82" i="16"/>
  <c r="BP82" i="16" s="1"/>
  <c r="AW119" i="16"/>
  <c r="BQ119" i="16" s="1"/>
  <c r="AN119" i="16"/>
  <c r="AM100" i="16"/>
  <c r="AV100" i="16"/>
  <c r="BP100" i="16" s="1"/>
  <c r="AM96" i="16"/>
  <c r="AV96" i="16"/>
  <c r="BP96" i="16" s="1"/>
  <c r="AM92" i="16"/>
  <c r="AV92" i="16"/>
  <c r="BP92" i="16" s="1"/>
  <c r="AY132" i="16"/>
  <c r="BS132" i="16" s="1"/>
  <c r="AP132" i="16"/>
  <c r="AO109" i="16"/>
  <c r="AX109" i="16"/>
  <c r="BR109" i="16" s="1"/>
  <c r="AN105" i="16"/>
  <c r="AW105" i="16"/>
  <c r="BQ105" i="16" s="1"/>
  <c r="AM54" i="16"/>
  <c r="AV54" i="16"/>
  <c r="BP54" i="16" s="1"/>
  <c r="AW61" i="16"/>
  <c r="BQ61" i="16" s="1"/>
  <c r="AN61" i="16"/>
  <c r="AM50" i="16"/>
  <c r="AV50" i="16"/>
  <c r="BP50" i="16" s="1"/>
  <c r="AM46" i="16"/>
  <c r="AV46" i="16"/>
  <c r="BP46" i="16" s="1"/>
  <c r="AM42" i="16"/>
  <c r="AV42" i="16"/>
  <c r="BP42" i="16" s="1"/>
  <c r="AM22" i="16"/>
  <c r="AV22" i="16"/>
  <c r="BP22" i="16" s="1"/>
  <c r="AN16" i="16"/>
  <c r="AW16" i="16"/>
  <c r="BQ16" i="16" s="1"/>
  <c r="AM11" i="16"/>
  <c r="AV11" i="16"/>
  <c r="BP11" i="16" s="1"/>
  <c r="AW77" i="16"/>
  <c r="BQ77" i="16" s="1"/>
  <c r="AN77" i="16"/>
  <c r="AP71" i="16"/>
  <c r="AY71" i="16"/>
  <c r="BS71" i="16" s="1"/>
  <c r="AN66" i="16"/>
  <c r="AW66" i="16"/>
  <c r="BQ66" i="16" s="1"/>
  <c r="AO91" i="16"/>
  <c r="AX91" i="16"/>
  <c r="BR91" i="16" s="1"/>
  <c r="AO83" i="16"/>
  <c r="AX83" i="16"/>
  <c r="BR83" i="16" s="1"/>
  <c r="AW75" i="16"/>
  <c r="BQ75" i="16" s="1"/>
  <c r="AN75" i="16"/>
  <c r="AM52" i="16"/>
  <c r="AV52" i="16"/>
  <c r="BP52" i="16" s="1"/>
  <c r="AO43" i="16"/>
  <c r="AX43" i="16"/>
  <c r="BR43" i="16" s="1"/>
  <c r="AW24" i="16"/>
  <c r="BQ24" i="16" s="1"/>
  <c r="AN24" i="16"/>
  <c r="AW17" i="16"/>
  <c r="BQ17" i="16" s="1"/>
  <c r="AN17" i="16"/>
  <c r="AR288" i="16"/>
  <c r="BA288" i="16"/>
  <c r="BU288" i="16" s="1"/>
  <c r="AV284" i="16"/>
  <c r="BP284" i="16" s="1"/>
  <c r="AM284" i="16"/>
  <c r="AO282" i="16"/>
  <c r="AX282" i="16"/>
  <c r="BR282" i="16" s="1"/>
  <c r="AM281" i="16"/>
  <c r="AV281" i="16"/>
  <c r="BP281" i="16" s="1"/>
  <c r="AN265" i="16"/>
  <c r="AW265" i="16"/>
  <c r="BQ265" i="16" s="1"/>
  <c r="AM254" i="16"/>
  <c r="AV254" i="16"/>
  <c r="BP254" i="16" s="1"/>
  <c r="AN249" i="16"/>
  <c r="AW249" i="16"/>
  <c r="BQ249" i="16" s="1"/>
  <c r="AX268" i="16"/>
  <c r="BR268" i="16" s="1"/>
  <c r="AO268" i="16"/>
  <c r="AW251" i="16"/>
  <c r="BQ251" i="16" s="1"/>
  <c r="AN251" i="16"/>
  <c r="AX259" i="16"/>
  <c r="BR259" i="16" s="1"/>
  <c r="AO259" i="16"/>
  <c r="AO244" i="16"/>
  <c r="AX244" i="16"/>
  <c r="BR244" i="16" s="1"/>
  <c r="AN235" i="16"/>
  <c r="AW235" i="16"/>
  <c r="BQ235" i="16" s="1"/>
  <c r="AN258" i="16"/>
  <c r="AW258" i="16"/>
  <c r="BQ258" i="16" s="1"/>
  <c r="AN247" i="16"/>
  <c r="AW247" i="16"/>
  <c r="BQ247" i="16" s="1"/>
  <c r="AO240" i="16"/>
  <c r="AX240" i="16"/>
  <c r="BR240" i="16" s="1"/>
  <c r="AV231" i="16"/>
  <c r="BP231" i="16" s="1"/>
  <c r="AM231" i="16"/>
  <c r="AV223" i="16"/>
  <c r="BP223" i="16" s="1"/>
  <c r="AM223" i="16"/>
  <c r="AX226" i="16"/>
  <c r="BR226" i="16" s="1"/>
  <c r="AO226" i="16"/>
  <c r="AM222" i="16"/>
  <c r="AV222" i="16"/>
  <c r="BP222" i="16" s="1"/>
  <c r="BA237" i="16"/>
  <c r="BU237" i="16" s="1"/>
  <c r="AR237" i="16"/>
  <c r="AN233" i="16"/>
  <c r="AW233" i="16"/>
  <c r="BQ233" i="16" s="1"/>
  <c r="AP230" i="16"/>
  <c r="AY230" i="16"/>
  <c r="BS230" i="16" s="1"/>
  <c r="AP236" i="16"/>
  <c r="AY236" i="16"/>
  <c r="BS236" i="16" s="1"/>
  <c r="AN211" i="16"/>
  <c r="AW211" i="16"/>
  <c r="BQ211" i="16" s="1"/>
  <c r="AM193" i="16"/>
  <c r="AV193" i="16"/>
  <c r="BP193" i="16" s="1"/>
  <c r="AN220" i="16"/>
  <c r="AW220" i="16"/>
  <c r="BQ220" i="16" s="1"/>
  <c r="AN212" i="16"/>
  <c r="AW212" i="16"/>
  <c r="BQ212" i="16" s="1"/>
  <c r="AX206" i="16"/>
  <c r="BR206" i="16" s="1"/>
  <c r="AO206" i="16"/>
  <c r="AN191" i="16"/>
  <c r="AW191" i="16"/>
  <c r="BQ191" i="16" s="1"/>
  <c r="BA182" i="16"/>
  <c r="BU182" i="16" s="1"/>
  <c r="AR182" i="16"/>
  <c r="AW173" i="16"/>
  <c r="BQ173" i="16" s="1"/>
  <c r="AN173" i="16"/>
  <c r="AW165" i="16"/>
  <c r="BQ165" i="16" s="1"/>
  <c r="AN165" i="16"/>
  <c r="AY195" i="16"/>
  <c r="BS195" i="16" s="1"/>
  <c r="AP195" i="16"/>
  <c r="AN172" i="16"/>
  <c r="AW172" i="16"/>
  <c r="BQ172" i="16" s="1"/>
  <c r="AN168" i="16"/>
  <c r="AW168" i="16"/>
  <c r="BQ168" i="16" s="1"/>
  <c r="AN164" i="16"/>
  <c r="AW164" i="16"/>
  <c r="BQ164" i="16" s="1"/>
  <c r="AO194" i="16"/>
  <c r="AX194" i="16"/>
  <c r="BR194" i="16" s="1"/>
  <c r="AQ189" i="16"/>
  <c r="AZ189" i="16"/>
  <c r="BT189" i="16" s="1"/>
  <c r="AM160" i="16"/>
  <c r="AV160" i="16"/>
  <c r="BP160" i="16" s="1"/>
  <c r="AO155" i="16"/>
  <c r="AX155" i="16"/>
  <c r="BR155" i="16" s="1"/>
  <c r="AP175" i="16"/>
  <c r="AY175" i="16"/>
  <c r="BS175" i="16" s="1"/>
  <c r="AW149" i="16"/>
  <c r="BQ149" i="16" s="1"/>
  <c r="AN149" i="16"/>
  <c r="AN146" i="16"/>
  <c r="AW146" i="16"/>
  <c r="BQ146" i="16" s="1"/>
  <c r="AN125" i="16"/>
  <c r="AW125" i="16"/>
  <c r="BQ125" i="16" s="1"/>
  <c r="AM116" i="16"/>
  <c r="AV116" i="16"/>
  <c r="BP116" i="16" s="1"/>
  <c r="AM156" i="16"/>
  <c r="AV156" i="16"/>
  <c r="BP156" i="16" s="1"/>
  <c r="AO151" i="16"/>
  <c r="AX151" i="16"/>
  <c r="BR151" i="16" s="1"/>
  <c r="AN141" i="16"/>
  <c r="AW141" i="16"/>
  <c r="BQ141" i="16" s="1"/>
  <c r="AO136" i="16"/>
  <c r="AX136" i="16"/>
  <c r="BR136" i="16" s="1"/>
  <c r="AX145" i="16"/>
  <c r="BR145" i="16" s="1"/>
  <c r="AO145" i="16"/>
  <c r="AN107" i="16"/>
  <c r="AW107" i="16"/>
  <c r="BQ107" i="16" s="1"/>
  <c r="AX104" i="16"/>
  <c r="BR104" i="16" s="1"/>
  <c r="AO104" i="16"/>
  <c r="AW121" i="16"/>
  <c r="BQ121" i="16" s="1"/>
  <c r="AN121" i="16"/>
  <c r="AN103" i="16"/>
  <c r="AW103" i="16"/>
  <c r="BQ103" i="16" s="1"/>
  <c r="AN99" i="16"/>
  <c r="AW99" i="16"/>
  <c r="BQ99" i="16" s="1"/>
  <c r="AN95" i="16"/>
  <c r="AW95" i="16"/>
  <c r="BQ95" i="16" s="1"/>
  <c r="AO87" i="16"/>
  <c r="AX87" i="16"/>
  <c r="BR87" i="16" s="1"/>
  <c r="AN80" i="16"/>
  <c r="AW80" i="16"/>
  <c r="BQ80" i="16" s="1"/>
  <c r="AN76" i="16"/>
  <c r="AW76" i="16"/>
  <c r="BQ76" i="16" s="1"/>
  <c r="AP147" i="16"/>
  <c r="AY147" i="16"/>
  <c r="BS147" i="16" s="1"/>
  <c r="AM112" i="16"/>
  <c r="AV112" i="16"/>
  <c r="BP112" i="16" s="1"/>
  <c r="AN129" i="16"/>
  <c r="AW129" i="16"/>
  <c r="BQ129" i="16" s="1"/>
  <c r="AM102" i="16"/>
  <c r="AV102" i="16"/>
  <c r="BP102" i="16" s="1"/>
  <c r="AW89" i="16"/>
  <c r="BQ89" i="16" s="1"/>
  <c r="AN89" i="16"/>
  <c r="AW81" i="16"/>
  <c r="BQ81" i="16" s="1"/>
  <c r="AN81" i="16"/>
  <c r="AW59" i="16"/>
  <c r="BQ59" i="16" s="1"/>
  <c r="AN59" i="16"/>
  <c r="AW4" i="16"/>
  <c r="BQ4" i="16" s="1"/>
  <c r="AN4" i="16"/>
  <c r="AN88" i="16"/>
  <c r="AW88" i="16"/>
  <c r="BQ88" i="16" s="1"/>
  <c r="AW79" i="16"/>
  <c r="BQ79" i="16" s="1"/>
  <c r="AN79" i="16"/>
  <c r="AM64" i="16"/>
  <c r="AV64" i="16"/>
  <c r="BP64" i="16" s="1"/>
  <c r="AM36" i="16"/>
  <c r="AV36" i="16"/>
  <c r="BP36" i="16" s="1"/>
  <c r="AO35" i="16"/>
  <c r="AX35" i="16"/>
  <c r="BR35" i="16" s="1"/>
  <c r="AN29" i="16"/>
  <c r="AW29" i="16"/>
  <c r="BQ29" i="16" s="1"/>
  <c r="AN25" i="16"/>
  <c r="AW25" i="16"/>
  <c r="BQ25" i="16" s="1"/>
  <c r="AN20" i="16"/>
  <c r="AW20" i="16"/>
  <c r="BQ20" i="16" s="1"/>
  <c r="AM15" i="16"/>
  <c r="AV15" i="16"/>
  <c r="BP15" i="16" s="1"/>
  <c r="AN8" i="16"/>
  <c r="AW8" i="16"/>
  <c r="BQ8" i="16" s="1"/>
  <c r="AN38" i="16"/>
  <c r="AW38" i="16"/>
  <c r="BQ38" i="16" s="1"/>
  <c r="AM60" i="16"/>
  <c r="AV60" i="16"/>
  <c r="BP60" i="16" s="1"/>
  <c r="AW57" i="16"/>
  <c r="BQ57" i="16" s="1"/>
  <c r="AN57" i="16"/>
  <c r="AM48" i="16"/>
  <c r="AV48" i="16"/>
  <c r="BP48" i="16" s="1"/>
  <c r="AM44" i="16"/>
  <c r="AV44" i="16"/>
  <c r="BP44" i="16" s="1"/>
  <c r="AM40" i="16"/>
  <c r="AV40" i="16"/>
  <c r="BP40" i="16" s="1"/>
  <c r="AO39" i="16"/>
  <c r="AX39" i="16"/>
  <c r="BR39" i="16" s="1"/>
  <c r="AV3" i="16"/>
  <c r="BP3" i="16" s="1"/>
  <c r="AM3" i="16"/>
  <c r="AO51" i="16"/>
  <c r="AX51" i="16"/>
  <c r="BR51" i="16" s="1"/>
  <c r="AW10" i="16"/>
  <c r="BQ10" i="16" s="1"/>
  <c r="AN10" i="16"/>
  <c r="AN6" i="16"/>
  <c r="AW6" i="16"/>
  <c r="BQ6" i="16" s="1"/>
  <c r="AW9" i="16"/>
  <c r="BQ9" i="16" s="1"/>
  <c r="AN9" i="16"/>
  <c r="AW14" i="16"/>
  <c r="BQ14" i="16" s="1"/>
  <c r="AN14" i="16"/>
  <c r="AN38" i="17" l="1"/>
  <c r="AW38" i="17"/>
  <c r="AN59" i="17"/>
  <c r="AW59" i="17"/>
  <c r="AN92" i="17"/>
  <c r="AW92" i="17"/>
  <c r="AN134" i="17"/>
  <c r="AW134" i="17"/>
  <c r="AO155" i="17"/>
  <c r="AX155" i="17"/>
  <c r="AN104" i="17"/>
  <c r="AW104" i="17"/>
  <c r="AN122" i="17"/>
  <c r="AW122" i="17"/>
  <c r="AN199" i="17"/>
  <c r="AW199" i="17"/>
  <c r="AN197" i="17"/>
  <c r="AW197" i="17"/>
  <c r="AO6" i="17"/>
  <c r="AX6" i="17"/>
  <c r="AX26" i="17"/>
  <c r="AO26" i="17"/>
  <c r="AO46" i="17"/>
  <c r="AX46" i="17"/>
  <c r="AN53" i="17"/>
  <c r="AW53" i="17"/>
  <c r="AO81" i="17"/>
  <c r="AX81" i="17"/>
  <c r="AN107" i="17"/>
  <c r="AW107" i="17"/>
  <c r="AN131" i="17"/>
  <c r="AW131" i="17"/>
  <c r="AO163" i="17"/>
  <c r="AX163" i="17"/>
  <c r="AO173" i="17"/>
  <c r="AX173" i="17"/>
  <c r="AO11" i="17"/>
  <c r="AX11" i="17"/>
  <c r="AO48" i="17"/>
  <c r="AX48" i="17"/>
  <c r="AP61" i="17"/>
  <c r="AY61" i="17"/>
  <c r="AN71" i="17"/>
  <c r="AW71" i="17"/>
  <c r="AP94" i="17"/>
  <c r="AY94" i="17"/>
  <c r="AW121" i="17"/>
  <c r="AN121" i="17"/>
  <c r="AN195" i="17"/>
  <c r="AW195" i="17"/>
  <c r="AN35" i="17"/>
  <c r="AW35" i="17"/>
  <c r="AW156" i="17"/>
  <c r="AN156" i="17"/>
  <c r="AW28" i="17"/>
  <c r="AN28" i="17"/>
  <c r="AN98" i="17"/>
  <c r="AW98" i="17"/>
  <c r="AW124" i="17"/>
  <c r="AN124" i="17"/>
  <c r="AN180" i="17"/>
  <c r="AW180" i="17"/>
  <c r="AO4" i="17"/>
  <c r="AX4" i="17"/>
  <c r="AN27" i="17"/>
  <c r="AW27" i="17"/>
  <c r="AN145" i="17"/>
  <c r="AW145" i="17"/>
  <c r="AN160" i="17"/>
  <c r="AW160" i="17"/>
  <c r="AW80" i="17"/>
  <c r="AN80" i="17"/>
  <c r="AO16" i="17"/>
  <c r="AX16" i="17"/>
  <c r="AN3" i="17"/>
  <c r="AW3" i="17"/>
  <c r="AN24" i="17"/>
  <c r="AW24" i="17"/>
  <c r="AN90" i="17"/>
  <c r="AW90" i="17"/>
  <c r="AN120" i="17"/>
  <c r="AW120" i="17"/>
  <c r="AO115" i="17"/>
  <c r="AX115" i="17"/>
  <c r="AW161" i="17"/>
  <c r="AN161" i="17"/>
  <c r="AN63" i="17"/>
  <c r="AW63" i="17"/>
  <c r="AO87" i="17"/>
  <c r="AX87" i="17"/>
  <c r="AP110" i="17"/>
  <c r="AY110" i="17"/>
  <c r="AN135" i="17"/>
  <c r="AW135" i="17"/>
  <c r="AN189" i="17"/>
  <c r="AW189" i="17"/>
  <c r="AN68" i="17"/>
  <c r="AW68" i="17"/>
  <c r="AN139" i="17"/>
  <c r="AW139" i="17"/>
  <c r="AN169" i="17"/>
  <c r="AW169" i="17"/>
  <c r="AO186" i="17"/>
  <c r="AX186" i="17"/>
  <c r="AN42" i="17"/>
  <c r="AW42" i="17"/>
  <c r="AN58" i="17"/>
  <c r="AW58" i="17"/>
  <c r="AN88" i="17"/>
  <c r="AW88" i="17"/>
  <c r="AO117" i="17"/>
  <c r="AX117" i="17"/>
  <c r="AW10" i="17"/>
  <c r="AN10" i="17"/>
  <c r="AN45" i="17"/>
  <c r="AW45" i="17"/>
  <c r="AN101" i="17"/>
  <c r="AW101" i="17"/>
  <c r="AW146" i="17"/>
  <c r="AN146" i="17"/>
  <c r="AN162" i="17"/>
  <c r="AW162" i="17"/>
  <c r="AN193" i="17"/>
  <c r="AW193" i="17"/>
  <c r="AO14" i="17"/>
  <c r="AX14" i="17"/>
  <c r="AN30" i="17"/>
  <c r="AW30" i="17"/>
  <c r="AN47" i="17"/>
  <c r="AW47" i="17"/>
  <c r="AN74" i="17"/>
  <c r="AW74" i="17"/>
  <c r="AN82" i="17"/>
  <c r="AW82" i="17"/>
  <c r="AW100" i="17"/>
  <c r="AN100" i="17"/>
  <c r="AO130" i="17"/>
  <c r="AX130" i="17"/>
  <c r="AO151" i="17"/>
  <c r="AX151" i="17"/>
  <c r="AO170" i="17"/>
  <c r="AX170" i="17"/>
  <c r="AO194" i="17"/>
  <c r="AX194" i="17"/>
  <c r="AO31" i="17"/>
  <c r="AX31" i="17"/>
  <c r="AW41" i="17"/>
  <c r="AN41" i="17"/>
  <c r="AN56" i="17"/>
  <c r="AW56" i="17"/>
  <c r="AN70" i="17"/>
  <c r="AW70" i="17"/>
  <c r="AP105" i="17"/>
  <c r="AY105" i="17"/>
  <c r="AO133" i="17"/>
  <c r="AX133" i="17"/>
  <c r="AW153" i="17"/>
  <c r="AN153" i="17"/>
  <c r="AW188" i="17"/>
  <c r="AN188" i="17"/>
  <c r="AW33" i="17"/>
  <c r="AN33" i="17"/>
  <c r="AN62" i="17"/>
  <c r="AW62" i="17"/>
  <c r="AO91" i="17"/>
  <c r="AX91" i="17"/>
  <c r="AP102" i="17"/>
  <c r="AY102" i="17"/>
  <c r="AN127" i="17"/>
  <c r="AW127" i="17"/>
  <c r="AN142" i="17"/>
  <c r="AW142" i="17"/>
  <c r="AN64" i="17"/>
  <c r="AW64" i="17"/>
  <c r="AW96" i="17"/>
  <c r="AN96" i="17"/>
  <c r="AN126" i="17"/>
  <c r="AW126" i="17"/>
  <c r="AN138" i="17"/>
  <c r="AW138" i="17"/>
  <c r="AO166" i="17"/>
  <c r="AX166" i="17"/>
  <c r="AO176" i="17"/>
  <c r="AX176" i="17"/>
  <c r="AP191" i="17"/>
  <c r="AY191" i="17"/>
  <c r="AW184" i="17"/>
  <c r="AN184" i="17"/>
  <c r="AN172" i="17"/>
  <c r="AW172" i="17"/>
  <c r="AW2" i="17"/>
  <c r="AN2" i="17"/>
  <c r="AN43" i="17"/>
  <c r="AW43" i="17"/>
  <c r="AN66" i="17"/>
  <c r="AW66" i="17"/>
  <c r="AN89" i="17"/>
  <c r="AW89" i="17"/>
  <c r="AN103" i="17"/>
  <c r="AW103" i="17"/>
  <c r="AO123" i="17"/>
  <c r="AX123" i="17"/>
  <c r="AO149" i="17"/>
  <c r="AX149" i="17"/>
  <c r="AN5" i="17"/>
  <c r="AW5" i="17"/>
  <c r="AN21" i="17"/>
  <c r="AW21" i="17"/>
  <c r="AN116" i="17"/>
  <c r="AW116" i="17"/>
  <c r="AN143" i="17"/>
  <c r="AW143" i="17"/>
  <c r="AW192" i="17"/>
  <c r="AN192" i="17"/>
  <c r="AN201" i="17"/>
  <c r="AW201" i="17"/>
  <c r="AN85" i="17"/>
  <c r="AW85" i="17"/>
  <c r="AN15" i="17"/>
  <c r="AW15" i="17"/>
  <c r="AX34" i="17"/>
  <c r="AO34" i="17"/>
  <c r="AN51" i="17"/>
  <c r="AW51" i="17"/>
  <c r="AN75" i="17"/>
  <c r="AW75" i="17"/>
  <c r="AO140" i="17"/>
  <c r="AX140" i="17"/>
  <c r="AW157" i="17"/>
  <c r="AN157" i="17"/>
  <c r="AN171" i="17"/>
  <c r="AW171" i="17"/>
  <c r="AY190" i="17"/>
  <c r="AP190" i="17"/>
  <c r="AW29" i="17"/>
  <c r="AN29" i="17"/>
  <c r="AN40" i="17"/>
  <c r="AW40" i="17"/>
  <c r="AN55" i="17"/>
  <c r="AW55" i="17"/>
  <c r="AP69" i="17"/>
  <c r="AY69" i="17"/>
  <c r="AO79" i="17"/>
  <c r="AX79" i="17"/>
  <c r="AO108" i="17"/>
  <c r="AX108" i="17"/>
  <c r="AW99" i="17"/>
  <c r="AN99" i="17"/>
  <c r="AN175" i="17"/>
  <c r="AW175" i="17"/>
  <c r="AW12" i="17"/>
  <c r="AN12" i="17"/>
  <c r="AN84" i="17"/>
  <c r="AW84" i="17"/>
  <c r="AW174" i="17"/>
  <c r="AN174" i="17"/>
  <c r="AN17" i="17"/>
  <c r="AW17" i="17"/>
  <c r="AN36" i="17"/>
  <c r="AW36" i="17"/>
  <c r="AW13" i="17"/>
  <c r="AN13" i="17"/>
  <c r="AN164" i="17"/>
  <c r="AW164" i="17"/>
  <c r="AN77" i="17"/>
  <c r="AW77" i="17"/>
  <c r="AN95" i="17"/>
  <c r="AW95" i="17"/>
  <c r="AW106" i="17"/>
  <c r="AN106" i="17"/>
  <c r="AN73" i="17"/>
  <c r="AW73" i="17"/>
  <c r="AN112" i="17"/>
  <c r="AW112" i="17"/>
  <c r="AN187" i="17"/>
  <c r="AW187" i="17"/>
  <c r="AN19" i="17"/>
  <c r="AW19" i="17"/>
  <c r="AO83" i="17"/>
  <c r="AX83" i="17"/>
  <c r="AN109" i="17"/>
  <c r="AW109" i="17"/>
  <c r="AW9" i="17"/>
  <c r="AN9" i="17"/>
  <c r="AN50" i="17"/>
  <c r="AW50" i="17"/>
  <c r="AN148" i="17"/>
  <c r="AW148" i="17"/>
  <c r="AN152" i="17"/>
  <c r="AW152" i="17"/>
  <c r="AN32" i="17"/>
  <c r="AW32" i="17"/>
  <c r="AW114" i="17"/>
  <c r="AN114" i="17"/>
  <c r="AX147" i="17"/>
  <c r="AO147" i="17"/>
  <c r="AO182" i="17"/>
  <c r="AX182" i="17"/>
  <c r="AO20" i="17"/>
  <c r="AX20" i="17"/>
  <c r="AN57" i="17"/>
  <c r="AW57" i="17"/>
  <c r="AN72" i="17"/>
  <c r="AW72" i="17"/>
  <c r="AW125" i="17"/>
  <c r="AN125" i="17"/>
  <c r="AN150" i="17"/>
  <c r="AW150" i="17"/>
  <c r="AN22" i="17"/>
  <c r="AW22" i="17"/>
  <c r="AN60" i="17"/>
  <c r="AW60" i="17"/>
  <c r="AN93" i="17"/>
  <c r="AW93" i="17"/>
  <c r="AN118" i="17"/>
  <c r="AW118" i="17"/>
  <c r="AN128" i="17"/>
  <c r="AW128" i="17"/>
  <c r="AN167" i="17"/>
  <c r="AW167" i="17"/>
  <c r="AN177" i="17"/>
  <c r="AW177" i="17"/>
  <c r="AN181" i="17"/>
  <c r="AW181" i="17"/>
  <c r="AO198" i="17"/>
  <c r="AX198" i="17"/>
  <c r="AN37" i="17"/>
  <c r="AW37" i="17"/>
  <c r="AN44" i="17"/>
  <c r="AW44" i="17"/>
  <c r="AN67" i="17"/>
  <c r="AW67" i="17"/>
  <c r="AN111" i="17"/>
  <c r="AW111" i="17"/>
  <c r="AO141" i="17"/>
  <c r="AX141" i="17"/>
  <c r="AW165" i="17"/>
  <c r="AN165" i="17"/>
  <c r="AN25" i="17"/>
  <c r="AW25" i="17"/>
  <c r="AN137" i="17"/>
  <c r="AW137" i="17"/>
  <c r="AN154" i="17"/>
  <c r="AW154" i="17"/>
  <c r="AN200" i="17"/>
  <c r="AW200" i="17"/>
  <c r="AN196" i="17"/>
  <c r="AW196" i="17"/>
  <c r="AN52" i="17"/>
  <c r="AW52" i="17"/>
  <c r="AO78" i="17"/>
  <c r="AX78" i="17"/>
  <c r="AN86" i="17"/>
  <c r="AW86" i="17"/>
  <c r="AO119" i="17"/>
  <c r="AX119" i="17"/>
  <c r="AN132" i="17"/>
  <c r="AW132" i="17"/>
  <c r="AO159" i="17"/>
  <c r="AX159" i="17"/>
  <c r="AO179" i="17"/>
  <c r="AX179" i="17"/>
  <c r="AO39" i="17"/>
  <c r="AX39" i="17"/>
  <c r="AO54" i="17"/>
  <c r="AX54" i="17"/>
  <c r="AP65" i="17"/>
  <c r="AY65" i="17"/>
  <c r="AO76" i="17"/>
  <c r="AX76" i="17"/>
  <c r="AX97" i="17"/>
  <c r="AO97" i="17"/>
  <c r="AO113" i="17"/>
  <c r="AX113" i="17"/>
  <c r="AP144" i="17"/>
  <c r="AY144" i="17"/>
  <c r="AO7" i="17"/>
  <c r="AX7" i="17"/>
  <c r="AP23" i="17"/>
  <c r="AY23" i="17"/>
  <c r="AN49" i="17"/>
  <c r="AW49" i="17"/>
  <c r="AN136" i="17"/>
  <c r="AW136" i="17"/>
  <c r="AO183" i="17"/>
  <c r="AX183" i="17"/>
  <c r="AN8" i="17"/>
  <c r="AW8" i="17"/>
  <c r="AN129" i="17"/>
  <c r="AW129" i="17"/>
  <c r="AN158" i="17"/>
  <c r="AW158" i="17"/>
  <c r="AN168" i="17"/>
  <c r="AW168" i="17"/>
  <c r="AN178" i="17"/>
  <c r="AW178" i="17"/>
  <c r="AN185" i="17"/>
  <c r="AW185" i="17"/>
  <c r="AN18" i="17"/>
  <c r="AW18" i="17"/>
  <c r="AN216" i="16"/>
  <c r="AW216" i="16"/>
  <c r="BQ216" i="16" s="1"/>
  <c r="AX207" i="16"/>
  <c r="BR207" i="16" s="1"/>
  <c r="AO207" i="16"/>
  <c r="AP285" i="16"/>
  <c r="AY285" i="16"/>
  <c r="BS285" i="16" s="1"/>
  <c r="AX275" i="16"/>
  <c r="BR275" i="16" s="1"/>
  <c r="AO275" i="16"/>
  <c r="AX6" i="16"/>
  <c r="BR6" i="16" s="1"/>
  <c r="AO6" i="16"/>
  <c r="AO57" i="16"/>
  <c r="AX57" i="16"/>
  <c r="BR57" i="16" s="1"/>
  <c r="AO81" i="16"/>
  <c r="AX81" i="16"/>
  <c r="BR81" i="16" s="1"/>
  <c r="AO129" i="16"/>
  <c r="AX129" i="16"/>
  <c r="BR129" i="16" s="1"/>
  <c r="AZ147" i="16"/>
  <c r="BT147" i="16" s="1"/>
  <c r="AQ147" i="16"/>
  <c r="AX80" i="16"/>
  <c r="BR80" i="16" s="1"/>
  <c r="AO80" i="16"/>
  <c r="AO95" i="16"/>
  <c r="AX95" i="16"/>
  <c r="BR95" i="16" s="1"/>
  <c r="AO103" i="16"/>
  <c r="AX103" i="16"/>
  <c r="BR103" i="16" s="1"/>
  <c r="AY136" i="16"/>
  <c r="BS136" i="16" s="1"/>
  <c r="AP136" i="16"/>
  <c r="AP151" i="16"/>
  <c r="AY151" i="16"/>
  <c r="BS151" i="16" s="1"/>
  <c r="AW116" i="16"/>
  <c r="BQ116" i="16" s="1"/>
  <c r="AN116" i="16"/>
  <c r="AN160" i="16"/>
  <c r="AW160" i="16"/>
  <c r="BQ160" i="16" s="1"/>
  <c r="AP194" i="16"/>
  <c r="AY194" i="16"/>
  <c r="BS194" i="16" s="1"/>
  <c r="AX168" i="16"/>
  <c r="BR168" i="16" s="1"/>
  <c r="AO168" i="16"/>
  <c r="AO191" i="16"/>
  <c r="AX191" i="16"/>
  <c r="BR191" i="16" s="1"/>
  <c r="AP206" i="16"/>
  <c r="AY206" i="16"/>
  <c r="BS206" i="16" s="1"/>
  <c r="AQ236" i="16"/>
  <c r="AZ236" i="16"/>
  <c r="BT236" i="16" s="1"/>
  <c r="AO233" i="16"/>
  <c r="AX233" i="16"/>
  <c r="BR233" i="16" s="1"/>
  <c r="AY259" i="16"/>
  <c r="BS259" i="16" s="1"/>
  <c r="AP259" i="16"/>
  <c r="AP268" i="16"/>
  <c r="AY268" i="16"/>
  <c r="BS268" i="16" s="1"/>
  <c r="AX265" i="16"/>
  <c r="BR265" i="16" s="1"/>
  <c r="AO265" i="16"/>
  <c r="AW284" i="16"/>
  <c r="BQ284" i="16" s="1"/>
  <c r="AN284" i="16"/>
  <c r="AX24" i="16"/>
  <c r="BR24" i="16" s="1"/>
  <c r="AO24" i="16"/>
  <c r="AN52" i="16"/>
  <c r="AW52" i="16"/>
  <c r="BQ52" i="16" s="1"/>
  <c r="AP83" i="16"/>
  <c r="AY83" i="16"/>
  <c r="BS83" i="16" s="1"/>
  <c r="AO66" i="16"/>
  <c r="AX66" i="16"/>
  <c r="BR66" i="16" s="1"/>
  <c r="AX16" i="16"/>
  <c r="BR16" i="16" s="1"/>
  <c r="AO16" i="16"/>
  <c r="AO105" i="16"/>
  <c r="AX105" i="16"/>
  <c r="BR105" i="16" s="1"/>
  <c r="AO119" i="16"/>
  <c r="AX119" i="16"/>
  <c r="BR119" i="16" s="1"/>
  <c r="AO113" i="16"/>
  <c r="AX113" i="16"/>
  <c r="BR113" i="16" s="1"/>
  <c r="AN127" i="16"/>
  <c r="AW127" i="16"/>
  <c r="BQ127" i="16" s="1"/>
  <c r="AW118" i="16"/>
  <c r="BQ118" i="16" s="1"/>
  <c r="AN118" i="16"/>
  <c r="AO150" i="16"/>
  <c r="AX150" i="16"/>
  <c r="BR150" i="16" s="1"/>
  <c r="AW152" i="16"/>
  <c r="BQ152" i="16" s="1"/>
  <c r="AN152" i="16"/>
  <c r="AP186" i="16"/>
  <c r="AY186" i="16"/>
  <c r="BS186" i="16" s="1"/>
  <c r="AO178" i="16"/>
  <c r="AX178" i="16"/>
  <c r="BR178" i="16" s="1"/>
  <c r="AY180" i="16"/>
  <c r="BS180" i="16" s="1"/>
  <c r="AP180" i="16"/>
  <c r="AR229" i="16"/>
  <c r="BA229" i="16"/>
  <c r="BU229" i="16" s="1"/>
  <c r="AX224" i="16"/>
  <c r="BR224" i="16" s="1"/>
  <c r="AO224" i="16"/>
  <c r="AQ256" i="16"/>
  <c r="AZ256" i="16"/>
  <c r="BT256" i="16" s="1"/>
  <c r="AN278" i="16"/>
  <c r="AW278" i="16"/>
  <c r="BQ278" i="16" s="1"/>
  <c r="AO68" i="16"/>
  <c r="AX68" i="16"/>
  <c r="BR68" i="16" s="1"/>
  <c r="AP63" i="16"/>
  <c r="AY63" i="16"/>
  <c r="BS63" i="16" s="1"/>
  <c r="AP69" i="16"/>
  <c r="AY69" i="16"/>
  <c r="BS69" i="16" s="1"/>
  <c r="AW2" i="16"/>
  <c r="BQ2" i="16" s="1"/>
  <c r="AN2" i="16"/>
  <c r="AW32" i="16"/>
  <c r="BQ32" i="16" s="1"/>
  <c r="AN32" i="16"/>
  <c r="AQ67" i="16"/>
  <c r="AZ67" i="16"/>
  <c r="BT67" i="16" s="1"/>
  <c r="AO111" i="16"/>
  <c r="AX111" i="16"/>
  <c r="BR111" i="16" s="1"/>
  <c r="AO117" i="16"/>
  <c r="AX117" i="16"/>
  <c r="BR117" i="16" s="1"/>
  <c r="AX128" i="16"/>
  <c r="BR128" i="16" s="1"/>
  <c r="AO128" i="16"/>
  <c r="AP143" i="16"/>
  <c r="AY143" i="16"/>
  <c r="BS143" i="16" s="1"/>
  <c r="AW179" i="16"/>
  <c r="BQ179" i="16" s="1"/>
  <c r="AN179" i="16"/>
  <c r="AX166" i="16"/>
  <c r="BR166" i="16" s="1"/>
  <c r="AO166" i="16"/>
  <c r="AQ215" i="16"/>
  <c r="AZ215" i="16"/>
  <c r="BT215" i="16" s="1"/>
  <c r="AN228" i="16"/>
  <c r="AW228" i="16"/>
  <c r="BQ228" i="16" s="1"/>
  <c r="AO243" i="16"/>
  <c r="AX243" i="16"/>
  <c r="BR243" i="16" s="1"/>
  <c r="AW245" i="16"/>
  <c r="BQ245" i="16" s="1"/>
  <c r="AN245" i="16"/>
  <c r="AX271" i="16"/>
  <c r="BR271" i="16" s="1"/>
  <c r="AO271" i="16"/>
  <c r="AW274" i="16"/>
  <c r="BQ274" i="16" s="1"/>
  <c r="AN274" i="16"/>
  <c r="AP277" i="16"/>
  <c r="AY277" i="16"/>
  <c r="BS277" i="16" s="1"/>
  <c r="AX28" i="16"/>
  <c r="BR28" i="16" s="1"/>
  <c r="AO28" i="16"/>
  <c r="AX30" i="16"/>
  <c r="BR30" i="16" s="1"/>
  <c r="AO30" i="16"/>
  <c r="AO21" i="16"/>
  <c r="AX21" i="16"/>
  <c r="BR21" i="16" s="1"/>
  <c r="AO31" i="16"/>
  <c r="AX31" i="16"/>
  <c r="BR31" i="16" s="1"/>
  <c r="AQ86" i="16"/>
  <c r="AZ86" i="16"/>
  <c r="BT86" i="16" s="1"/>
  <c r="AX73" i="16"/>
  <c r="BR73" i="16" s="1"/>
  <c r="AO73" i="16"/>
  <c r="AO101" i="16"/>
  <c r="AX101" i="16"/>
  <c r="BR101" i="16" s="1"/>
  <c r="AN84" i="16"/>
  <c r="AW84" i="16"/>
  <c r="BQ84" i="16" s="1"/>
  <c r="AO115" i="16"/>
  <c r="AX115" i="16"/>
  <c r="BR115" i="16" s="1"/>
  <c r="AN140" i="16"/>
  <c r="AW140" i="16"/>
  <c r="BQ140" i="16" s="1"/>
  <c r="AY154" i="16"/>
  <c r="BS154" i="16" s="1"/>
  <c r="AP154" i="16"/>
  <c r="AR197" i="16"/>
  <c r="BA197" i="16"/>
  <c r="BU197" i="16" s="1"/>
  <c r="AX174" i="16"/>
  <c r="BR174" i="16" s="1"/>
  <c r="AO174" i="16"/>
  <c r="AO199" i="16"/>
  <c r="AX199" i="16"/>
  <c r="BR199" i="16" s="1"/>
  <c r="AN205" i="16"/>
  <c r="AW205" i="16"/>
  <c r="BQ205" i="16" s="1"/>
  <c r="AZ209" i="16"/>
  <c r="BT209" i="16" s="1"/>
  <c r="AQ209" i="16"/>
  <c r="AW241" i="16"/>
  <c r="BQ241" i="16" s="1"/>
  <c r="AN241" i="16"/>
  <c r="AY255" i="16"/>
  <c r="BS255" i="16" s="1"/>
  <c r="AP255" i="16"/>
  <c r="AX267" i="16"/>
  <c r="BR267" i="16" s="1"/>
  <c r="AO267" i="16"/>
  <c r="AO9" i="16"/>
  <c r="AX9" i="16"/>
  <c r="BR9" i="16" s="1"/>
  <c r="AP51" i="16"/>
  <c r="AY51" i="16"/>
  <c r="BS51" i="16" s="1"/>
  <c r="AP39" i="16"/>
  <c r="AY39" i="16"/>
  <c r="BS39" i="16" s="1"/>
  <c r="AN44" i="16"/>
  <c r="AW44" i="16"/>
  <c r="BQ44" i="16" s="1"/>
  <c r="AX38" i="16"/>
  <c r="BR38" i="16" s="1"/>
  <c r="AO38" i="16"/>
  <c r="AW15" i="16"/>
  <c r="BQ15" i="16" s="1"/>
  <c r="AN15" i="16"/>
  <c r="AX25" i="16"/>
  <c r="BR25" i="16" s="1"/>
  <c r="AO25" i="16"/>
  <c r="AP35" i="16"/>
  <c r="AY35" i="16"/>
  <c r="BS35" i="16" s="1"/>
  <c r="AN64" i="16"/>
  <c r="AW64" i="16"/>
  <c r="BQ64" i="16" s="1"/>
  <c r="AO88" i="16"/>
  <c r="AX88" i="16"/>
  <c r="BR88" i="16" s="1"/>
  <c r="AO59" i="16"/>
  <c r="AX59" i="16"/>
  <c r="BR59" i="16" s="1"/>
  <c r="AO121" i="16"/>
  <c r="AX121" i="16"/>
  <c r="BR121" i="16" s="1"/>
  <c r="AO165" i="16"/>
  <c r="AX165" i="16"/>
  <c r="BR165" i="16" s="1"/>
  <c r="AS182" i="16"/>
  <c r="BC182" i="16" s="1"/>
  <c r="BW182" i="16" s="1"/>
  <c r="BB182" i="16"/>
  <c r="BV182" i="16" s="1"/>
  <c r="AX211" i="16"/>
  <c r="BR211" i="16" s="1"/>
  <c r="AO211" i="16"/>
  <c r="AS237" i="16"/>
  <c r="BC237" i="16" s="1"/>
  <c r="BW237" i="16" s="1"/>
  <c r="BB237" i="16"/>
  <c r="BV237" i="16" s="1"/>
  <c r="AN223" i="16"/>
  <c r="AW223" i="16"/>
  <c r="BQ223" i="16" s="1"/>
  <c r="AX247" i="16"/>
  <c r="BR247" i="16" s="1"/>
  <c r="AO247" i="16"/>
  <c r="AX235" i="16"/>
  <c r="BR235" i="16" s="1"/>
  <c r="AO235" i="16"/>
  <c r="AN254" i="16"/>
  <c r="AW254" i="16"/>
  <c r="BQ254" i="16" s="1"/>
  <c r="AN281" i="16"/>
  <c r="AW281" i="16"/>
  <c r="BQ281" i="16" s="1"/>
  <c r="AX75" i="16"/>
  <c r="BR75" i="16" s="1"/>
  <c r="AO75" i="16"/>
  <c r="AN42" i="16"/>
  <c r="AW42" i="16"/>
  <c r="BQ42" i="16" s="1"/>
  <c r="AN50" i="16"/>
  <c r="AW50" i="16"/>
  <c r="BQ50" i="16" s="1"/>
  <c r="AN96" i="16"/>
  <c r="AW96" i="16"/>
  <c r="BQ96" i="16" s="1"/>
  <c r="AO142" i="16"/>
  <c r="AX142" i="16"/>
  <c r="BR142" i="16" s="1"/>
  <c r="AW185" i="16"/>
  <c r="BQ185" i="16" s="1"/>
  <c r="AN185" i="16"/>
  <c r="AO202" i="16"/>
  <c r="AX202" i="16"/>
  <c r="BR202" i="16" s="1"/>
  <c r="AX214" i="16"/>
  <c r="BR214" i="16" s="1"/>
  <c r="AO214" i="16"/>
  <c r="AO261" i="16"/>
  <c r="AX261" i="16"/>
  <c r="BR261" i="16" s="1"/>
  <c r="AW252" i="16"/>
  <c r="BQ252" i="16" s="1"/>
  <c r="AN252" i="16"/>
  <c r="AP266" i="16"/>
  <c r="AY266" i="16"/>
  <c r="BS266" i="16" s="1"/>
  <c r="AX276" i="16"/>
  <c r="BR276" i="16" s="1"/>
  <c r="AO276" i="16"/>
  <c r="AX26" i="16"/>
  <c r="BR26" i="16" s="1"/>
  <c r="AO26" i="16"/>
  <c r="AX23" i="16"/>
  <c r="BR23" i="16" s="1"/>
  <c r="AO23" i="16"/>
  <c r="AP41" i="16"/>
  <c r="AY41" i="16"/>
  <c r="BS41" i="16" s="1"/>
  <c r="AP49" i="16"/>
  <c r="AY49" i="16"/>
  <c r="BS49" i="16" s="1"/>
  <c r="BP289" i="16"/>
  <c r="AW94" i="16"/>
  <c r="BQ94" i="16" s="1"/>
  <c r="AN94" i="16"/>
  <c r="AX74" i="16"/>
  <c r="BR74" i="16" s="1"/>
  <c r="AO74" i="16"/>
  <c r="AN108" i="16"/>
  <c r="AW108" i="16"/>
  <c r="BQ108" i="16" s="1"/>
  <c r="AP171" i="16"/>
  <c r="AY171" i="16"/>
  <c r="BS171" i="16" s="1"/>
  <c r="AP133" i="16"/>
  <c r="AY133" i="16"/>
  <c r="BS133" i="16" s="1"/>
  <c r="AY158" i="16"/>
  <c r="BS158" i="16" s="1"/>
  <c r="AP158" i="16"/>
  <c r="AQ187" i="16"/>
  <c r="AZ187" i="16"/>
  <c r="BT187" i="16" s="1"/>
  <c r="AN176" i="16"/>
  <c r="AW176" i="16"/>
  <c r="BQ176" i="16" s="1"/>
  <c r="AX227" i="16"/>
  <c r="BR227" i="16" s="1"/>
  <c r="AO227" i="16"/>
  <c r="AZ37" i="16"/>
  <c r="BT37" i="16" s="1"/>
  <c r="AQ37" i="16"/>
  <c r="AW19" i="16"/>
  <c r="BQ19" i="16" s="1"/>
  <c r="AN19" i="16"/>
  <c r="AY85" i="16"/>
  <c r="BS85" i="16" s="1"/>
  <c r="AP85" i="16"/>
  <c r="AN62" i="16"/>
  <c r="AW62" i="16"/>
  <c r="BQ62" i="16" s="1"/>
  <c r="AP124" i="16"/>
  <c r="AY124" i="16"/>
  <c r="BS124" i="16" s="1"/>
  <c r="AW90" i="16"/>
  <c r="BQ90" i="16" s="1"/>
  <c r="AN90" i="16"/>
  <c r="AW114" i="16"/>
  <c r="BQ114" i="16" s="1"/>
  <c r="AN114" i="16"/>
  <c r="AS190" i="16"/>
  <c r="BC190" i="16" s="1"/>
  <c r="BW190" i="16" s="1"/>
  <c r="BB190" i="16"/>
  <c r="BV190" i="16" s="1"/>
  <c r="AO192" i="16"/>
  <c r="AX192" i="16"/>
  <c r="BR192" i="16" s="1"/>
  <c r="AY239" i="16"/>
  <c r="BS239" i="16" s="1"/>
  <c r="AP239" i="16"/>
  <c r="AP272" i="16"/>
  <c r="AY272" i="16"/>
  <c r="BS272" i="16" s="1"/>
  <c r="AO283" i="16"/>
  <c r="AX283" i="16"/>
  <c r="BR283" i="16" s="1"/>
  <c r="AY287" i="16"/>
  <c r="BS287" i="16" s="1"/>
  <c r="AP287" i="16"/>
  <c r="AX10" i="16"/>
  <c r="BR10" i="16" s="1"/>
  <c r="AO10" i="16"/>
  <c r="AN3" i="16"/>
  <c r="AW3" i="16"/>
  <c r="BQ3" i="16" s="1"/>
  <c r="AX79" i="16"/>
  <c r="BR79" i="16" s="1"/>
  <c r="AO79" i="16"/>
  <c r="AO4" i="16"/>
  <c r="AX4" i="16"/>
  <c r="BR4" i="16" s="1"/>
  <c r="AO89" i="16"/>
  <c r="AX89" i="16"/>
  <c r="BR89" i="16" s="1"/>
  <c r="AW102" i="16"/>
  <c r="BQ102" i="16" s="1"/>
  <c r="AN102" i="16"/>
  <c r="AN112" i="16"/>
  <c r="AW112" i="16"/>
  <c r="BQ112" i="16" s="1"/>
  <c r="AX76" i="16"/>
  <c r="BR76" i="16" s="1"/>
  <c r="AO76" i="16"/>
  <c r="AP87" i="16"/>
  <c r="AY87" i="16"/>
  <c r="BS87" i="16" s="1"/>
  <c r="AO99" i="16"/>
  <c r="AX99" i="16"/>
  <c r="BR99" i="16" s="1"/>
  <c r="AO107" i="16"/>
  <c r="AX107" i="16"/>
  <c r="BR107" i="16" s="1"/>
  <c r="AX141" i="16"/>
  <c r="BR141" i="16" s="1"/>
  <c r="AO141" i="16"/>
  <c r="AN156" i="16"/>
  <c r="AW156" i="16"/>
  <c r="BQ156" i="16" s="1"/>
  <c r="AO125" i="16"/>
  <c r="AX125" i="16"/>
  <c r="BR125" i="16" s="1"/>
  <c r="AO146" i="16"/>
  <c r="AX146" i="16"/>
  <c r="BR146" i="16" s="1"/>
  <c r="AZ175" i="16"/>
  <c r="BT175" i="16" s="1"/>
  <c r="AQ175" i="16"/>
  <c r="AY155" i="16"/>
  <c r="BS155" i="16" s="1"/>
  <c r="AP155" i="16"/>
  <c r="AR189" i="16"/>
  <c r="BA189" i="16"/>
  <c r="BU189" i="16" s="1"/>
  <c r="AX164" i="16"/>
  <c r="BR164" i="16" s="1"/>
  <c r="AO164" i="16"/>
  <c r="AX172" i="16"/>
  <c r="BR172" i="16" s="1"/>
  <c r="AO172" i="16"/>
  <c r="BX182" i="16"/>
  <c r="CA182" i="16" s="1"/>
  <c r="AZ230" i="16"/>
  <c r="BT230" i="16" s="1"/>
  <c r="AQ230" i="16"/>
  <c r="AN222" i="16"/>
  <c r="AW222" i="16"/>
  <c r="BQ222" i="16" s="1"/>
  <c r="AO251" i="16"/>
  <c r="AX251" i="16"/>
  <c r="BR251" i="16" s="1"/>
  <c r="AO17" i="16"/>
  <c r="AX17" i="16"/>
  <c r="BR17" i="16" s="1"/>
  <c r="AP91" i="16"/>
  <c r="AY91" i="16"/>
  <c r="BS91" i="16" s="1"/>
  <c r="AQ71" i="16"/>
  <c r="AZ71" i="16"/>
  <c r="BT71" i="16" s="1"/>
  <c r="AN11" i="16"/>
  <c r="AW11" i="16"/>
  <c r="BQ11" i="16" s="1"/>
  <c r="AW22" i="16"/>
  <c r="BQ22" i="16" s="1"/>
  <c r="AN22" i="16"/>
  <c r="AO61" i="16"/>
  <c r="AX61" i="16"/>
  <c r="BR61" i="16" s="1"/>
  <c r="AN54" i="16"/>
  <c r="AW54" i="16"/>
  <c r="BQ54" i="16" s="1"/>
  <c r="AP109" i="16"/>
  <c r="AY109" i="16"/>
  <c r="BS109" i="16" s="1"/>
  <c r="AN130" i="16"/>
  <c r="AW130" i="16"/>
  <c r="BQ130" i="16" s="1"/>
  <c r="AN148" i="16"/>
  <c r="AW148" i="16"/>
  <c r="BQ148" i="16" s="1"/>
  <c r="AO161" i="16"/>
  <c r="AX161" i="16"/>
  <c r="BR161" i="16" s="1"/>
  <c r="AR181" i="16"/>
  <c r="BA181" i="16"/>
  <c r="BU181" i="16" s="1"/>
  <c r="AP159" i="16"/>
  <c r="AY159" i="16"/>
  <c r="BS159" i="16" s="1"/>
  <c r="AO183" i="16"/>
  <c r="AX183" i="16"/>
  <c r="BR183" i="16" s="1"/>
  <c r="AP204" i="16"/>
  <c r="AY204" i="16"/>
  <c r="BS204" i="16" s="1"/>
  <c r="AN218" i="16"/>
  <c r="AW218" i="16"/>
  <c r="BQ218" i="16" s="1"/>
  <c r="AR270" i="16"/>
  <c r="BA270" i="16"/>
  <c r="BU270" i="16" s="1"/>
  <c r="AX279" i="16"/>
  <c r="BR279" i="16" s="1"/>
  <c r="AO279" i="16"/>
  <c r="AP33" i="16"/>
  <c r="AY33" i="16"/>
  <c r="BS33" i="16" s="1"/>
  <c r="AN58" i="16"/>
  <c r="AW58" i="16"/>
  <c r="BQ58" i="16" s="1"/>
  <c r="AP106" i="16"/>
  <c r="AY106" i="16"/>
  <c r="BS106" i="16" s="1"/>
  <c r="AN134" i="16"/>
  <c r="AW134" i="16"/>
  <c r="BQ134" i="16" s="1"/>
  <c r="AP163" i="16"/>
  <c r="AY163" i="16"/>
  <c r="BS163" i="16" s="1"/>
  <c r="AX162" i="16"/>
  <c r="BR162" i="16" s="1"/>
  <c r="AO162" i="16"/>
  <c r="AX170" i="16"/>
  <c r="BR170" i="16" s="1"/>
  <c r="AO170" i="16"/>
  <c r="AY188" i="16"/>
  <c r="BS188" i="16" s="1"/>
  <c r="AP188" i="16"/>
  <c r="AX219" i="16"/>
  <c r="BR219" i="16" s="1"/>
  <c r="AO219" i="16"/>
  <c r="AP234" i="16"/>
  <c r="AY234" i="16"/>
  <c r="BS234" i="16" s="1"/>
  <c r="AN263" i="16"/>
  <c r="AW263" i="16"/>
  <c r="BQ263" i="16" s="1"/>
  <c r="AO13" i="16"/>
  <c r="AX13" i="16"/>
  <c r="BR13" i="16" s="1"/>
  <c r="AX18" i="16"/>
  <c r="BR18" i="16" s="1"/>
  <c r="AO18" i="16"/>
  <c r="AO65" i="16"/>
  <c r="AX65" i="16"/>
  <c r="BR65" i="16" s="1"/>
  <c r="AO53" i="16"/>
  <c r="AX53" i="16"/>
  <c r="BR53" i="16" s="1"/>
  <c r="AW98" i="16"/>
  <c r="BQ98" i="16" s="1"/>
  <c r="AN98" i="16"/>
  <c r="AO123" i="16"/>
  <c r="AX123" i="16"/>
  <c r="BR123" i="16" s="1"/>
  <c r="AO135" i="16"/>
  <c r="AX135" i="16"/>
  <c r="BR135" i="16" s="1"/>
  <c r="AX177" i="16"/>
  <c r="BR177" i="16" s="1"/>
  <c r="AO177" i="16"/>
  <c r="AY208" i="16"/>
  <c r="BS208" i="16" s="1"/>
  <c r="AP208" i="16"/>
  <c r="AN210" i="16"/>
  <c r="AW210" i="16"/>
  <c r="BQ210" i="16" s="1"/>
  <c r="AZ217" i="16"/>
  <c r="BT217" i="16" s="1"/>
  <c r="AQ217" i="16"/>
  <c r="AP253" i="16"/>
  <c r="AY253" i="16"/>
  <c r="BS253" i="16" s="1"/>
  <c r="AP242" i="16"/>
  <c r="AY242" i="16"/>
  <c r="BS242" i="16" s="1"/>
  <c r="AZ250" i="16"/>
  <c r="BT250" i="16" s="1"/>
  <c r="AQ250" i="16"/>
  <c r="AY260" i="16"/>
  <c r="BS260" i="16" s="1"/>
  <c r="AP260" i="16"/>
  <c r="AO273" i="16"/>
  <c r="AX273" i="16"/>
  <c r="BR273" i="16" s="1"/>
  <c r="AO269" i="16"/>
  <c r="AX269" i="16"/>
  <c r="BR269" i="16" s="1"/>
  <c r="AX14" i="16"/>
  <c r="BR14" i="16" s="1"/>
  <c r="AO14" i="16"/>
  <c r="AN40" i="16"/>
  <c r="AW40" i="16"/>
  <c r="BQ40" i="16" s="1"/>
  <c r="AN48" i="16"/>
  <c r="AW48" i="16"/>
  <c r="BQ48" i="16" s="1"/>
  <c r="AN60" i="16"/>
  <c r="AW60" i="16"/>
  <c r="BQ60" i="16" s="1"/>
  <c r="AO8" i="16"/>
  <c r="AX8" i="16"/>
  <c r="BR8" i="16" s="1"/>
  <c r="AX20" i="16"/>
  <c r="BR20" i="16" s="1"/>
  <c r="AO20" i="16"/>
  <c r="AX29" i="16"/>
  <c r="BR29" i="16" s="1"/>
  <c r="AO29" i="16"/>
  <c r="AN36" i="16"/>
  <c r="AW36" i="16"/>
  <c r="BQ36" i="16" s="1"/>
  <c r="AP104" i="16"/>
  <c r="AY104" i="16"/>
  <c r="BS104" i="16" s="1"/>
  <c r="AP145" i="16"/>
  <c r="AY145" i="16"/>
  <c r="BS145" i="16" s="1"/>
  <c r="AO149" i="16"/>
  <c r="AX149" i="16"/>
  <c r="BR149" i="16" s="1"/>
  <c r="AQ195" i="16"/>
  <c r="AZ195" i="16"/>
  <c r="BT195" i="16" s="1"/>
  <c r="AO173" i="16"/>
  <c r="AX173" i="16"/>
  <c r="BR173" i="16" s="1"/>
  <c r="AO212" i="16"/>
  <c r="AX212" i="16"/>
  <c r="BR212" i="16" s="1"/>
  <c r="AO220" i="16"/>
  <c r="AX220" i="16"/>
  <c r="BR220" i="16" s="1"/>
  <c r="AW193" i="16"/>
  <c r="BQ193" i="16" s="1"/>
  <c r="AN193" i="16"/>
  <c r="AP226" i="16"/>
  <c r="AY226" i="16"/>
  <c r="BS226" i="16" s="1"/>
  <c r="AN231" i="16"/>
  <c r="AW231" i="16"/>
  <c r="BQ231" i="16" s="1"/>
  <c r="AY240" i="16"/>
  <c r="BS240" i="16" s="1"/>
  <c r="AP240" i="16"/>
  <c r="AO258" i="16"/>
  <c r="AX258" i="16"/>
  <c r="BR258" i="16" s="1"/>
  <c r="AY244" i="16"/>
  <c r="BS244" i="16" s="1"/>
  <c r="AP244" i="16"/>
  <c r="AO249" i="16"/>
  <c r="AX249" i="16"/>
  <c r="BR249" i="16" s="1"/>
  <c r="AP282" i="16"/>
  <c r="AY282" i="16"/>
  <c r="BS282" i="16" s="1"/>
  <c r="BB288" i="16"/>
  <c r="BV288" i="16" s="1"/>
  <c r="AS288" i="16"/>
  <c r="BC288" i="16" s="1"/>
  <c r="BW288" i="16" s="1"/>
  <c r="AP43" i="16"/>
  <c r="AY43" i="16"/>
  <c r="BS43" i="16" s="1"/>
  <c r="AX77" i="16"/>
  <c r="BR77" i="16" s="1"/>
  <c r="AO77" i="16"/>
  <c r="AN46" i="16"/>
  <c r="AW46" i="16"/>
  <c r="BQ46" i="16" s="1"/>
  <c r="AQ132" i="16"/>
  <c r="AZ132" i="16"/>
  <c r="BT132" i="16" s="1"/>
  <c r="AN92" i="16"/>
  <c r="AW92" i="16"/>
  <c r="BQ92" i="16" s="1"/>
  <c r="AN100" i="16"/>
  <c r="AW100" i="16"/>
  <c r="BQ100" i="16" s="1"/>
  <c r="AW82" i="16"/>
  <c r="BQ82" i="16" s="1"/>
  <c r="AN82" i="16"/>
  <c r="AY139" i="16"/>
  <c r="BS139" i="16" s="1"/>
  <c r="AP139" i="16"/>
  <c r="AP137" i="16"/>
  <c r="AY137" i="16"/>
  <c r="BS137" i="16" s="1"/>
  <c r="AY196" i="16"/>
  <c r="BS196" i="16" s="1"/>
  <c r="AP196" i="16"/>
  <c r="AO238" i="16"/>
  <c r="AX238" i="16"/>
  <c r="BR238" i="16" s="1"/>
  <c r="AP221" i="16"/>
  <c r="AY221" i="16"/>
  <c r="BS221" i="16" s="1"/>
  <c r="AX232" i="16"/>
  <c r="BR232" i="16" s="1"/>
  <c r="AO232" i="16"/>
  <c r="AN248" i="16"/>
  <c r="AW248" i="16"/>
  <c r="BQ248" i="16" s="1"/>
  <c r="AZ262" i="16"/>
  <c r="BT262" i="16" s="1"/>
  <c r="AQ262" i="16"/>
  <c r="AP257" i="16"/>
  <c r="AY257" i="16"/>
  <c r="BS257" i="16" s="1"/>
  <c r="AO5" i="16"/>
  <c r="AX5" i="16"/>
  <c r="BR5" i="16" s="1"/>
  <c r="AX12" i="16"/>
  <c r="BR12" i="16" s="1"/>
  <c r="AO12" i="16"/>
  <c r="AX27" i="16"/>
  <c r="BR27" i="16" s="1"/>
  <c r="AO27" i="16"/>
  <c r="AP45" i="16"/>
  <c r="AY45" i="16"/>
  <c r="BS45" i="16" s="1"/>
  <c r="AN56" i="16"/>
  <c r="AW56" i="16"/>
  <c r="BQ56" i="16" s="1"/>
  <c r="AO72" i="16"/>
  <c r="AX72" i="16"/>
  <c r="BR72" i="16" s="1"/>
  <c r="AO97" i="16"/>
  <c r="AX97" i="16"/>
  <c r="BR97" i="16" s="1"/>
  <c r="AZ126" i="16"/>
  <c r="BT126" i="16" s="1"/>
  <c r="AQ126" i="16"/>
  <c r="AX78" i="16"/>
  <c r="BR78" i="16" s="1"/>
  <c r="AO78" i="16"/>
  <c r="AY131" i="16"/>
  <c r="BS131" i="16" s="1"/>
  <c r="AP131" i="16"/>
  <c r="AY157" i="16"/>
  <c r="BS157" i="16" s="1"/>
  <c r="AP157" i="16"/>
  <c r="AW120" i="16"/>
  <c r="BQ120" i="16" s="1"/>
  <c r="AN120" i="16"/>
  <c r="AN138" i="16"/>
  <c r="AW138" i="16"/>
  <c r="BQ138" i="16" s="1"/>
  <c r="AP167" i="16"/>
  <c r="AY167" i="16"/>
  <c r="BS167" i="16" s="1"/>
  <c r="AO153" i="16"/>
  <c r="AX153" i="16"/>
  <c r="BR153" i="16" s="1"/>
  <c r="AO169" i="16"/>
  <c r="AX169" i="16"/>
  <c r="BR169" i="16" s="1"/>
  <c r="AS198" i="16"/>
  <c r="BC198" i="16" s="1"/>
  <c r="BW198" i="16" s="1"/>
  <c r="BB198" i="16"/>
  <c r="BV198" i="16" s="1"/>
  <c r="AN203" i="16"/>
  <c r="AW203" i="16"/>
  <c r="BQ203" i="16" s="1"/>
  <c r="AP213" i="16"/>
  <c r="AY213" i="16"/>
  <c r="BS213" i="16" s="1"/>
  <c r="AX225" i="16"/>
  <c r="BR225" i="16" s="1"/>
  <c r="AO225" i="16"/>
  <c r="AQ286" i="16"/>
  <c r="AZ286" i="16"/>
  <c r="BT286" i="16" s="1"/>
  <c r="AP47" i="16"/>
  <c r="AY47" i="16"/>
  <c r="BS47" i="16" s="1"/>
  <c r="AP55" i="16"/>
  <c r="AY55" i="16"/>
  <c r="BS55" i="16" s="1"/>
  <c r="AW7" i="16"/>
  <c r="BQ7" i="16" s="1"/>
  <c r="AN7" i="16"/>
  <c r="AY93" i="16"/>
  <c r="BS93" i="16" s="1"/>
  <c r="AP93" i="16"/>
  <c r="AN34" i="16"/>
  <c r="AW34" i="16"/>
  <c r="BQ34" i="16" s="1"/>
  <c r="AO70" i="16"/>
  <c r="AX70" i="16"/>
  <c r="BR70" i="16" s="1"/>
  <c r="AN110" i="16"/>
  <c r="AW110" i="16"/>
  <c r="BQ110" i="16" s="1"/>
  <c r="AX144" i="16"/>
  <c r="BR144" i="16" s="1"/>
  <c r="AO144" i="16"/>
  <c r="AW122" i="16"/>
  <c r="BQ122" i="16" s="1"/>
  <c r="AN122" i="16"/>
  <c r="AO184" i="16"/>
  <c r="AX184" i="16"/>
  <c r="BR184" i="16" s="1"/>
  <c r="AO200" i="16"/>
  <c r="AX200" i="16"/>
  <c r="BR200" i="16" s="1"/>
  <c r="AW201" i="16"/>
  <c r="BQ201" i="16" s="1"/>
  <c r="AN201" i="16"/>
  <c r="AO246" i="16"/>
  <c r="AX246" i="16"/>
  <c r="BR246" i="16" s="1"/>
  <c r="AX264" i="16"/>
  <c r="BR264" i="16" s="1"/>
  <c r="AO264" i="16"/>
  <c r="AY280" i="16"/>
  <c r="BS280" i="16" s="1"/>
  <c r="AP280" i="16"/>
  <c r="AO168" i="17" l="1"/>
  <c r="AX168" i="17"/>
  <c r="AP183" i="17"/>
  <c r="AY183" i="17"/>
  <c r="AP7" i="17"/>
  <c r="AY7" i="17"/>
  <c r="AP76" i="17"/>
  <c r="AY76" i="17"/>
  <c r="AP179" i="17"/>
  <c r="AY179" i="17"/>
  <c r="AO86" i="17"/>
  <c r="AX86" i="17"/>
  <c r="AO200" i="17"/>
  <c r="AX200" i="17"/>
  <c r="AP141" i="17"/>
  <c r="AY141" i="17"/>
  <c r="AO37" i="17"/>
  <c r="AX37" i="17"/>
  <c r="AO167" i="17"/>
  <c r="AX167" i="17"/>
  <c r="AO60" i="17"/>
  <c r="AX60" i="17"/>
  <c r="AO72" i="17"/>
  <c r="AX72" i="17"/>
  <c r="AX114" i="17"/>
  <c r="AO114" i="17"/>
  <c r="AO148" i="17"/>
  <c r="AX148" i="17"/>
  <c r="AP83" i="17"/>
  <c r="AY83" i="17"/>
  <c r="AO112" i="17"/>
  <c r="AX112" i="17"/>
  <c r="AO77" i="17"/>
  <c r="AX77" i="17"/>
  <c r="AO17" i="17"/>
  <c r="AX17" i="17"/>
  <c r="AO84" i="17"/>
  <c r="AX84" i="17"/>
  <c r="AO12" i="17"/>
  <c r="AX12" i="17"/>
  <c r="AP108" i="17"/>
  <c r="AY108" i="17"/>
  <c r="AO40" i="17"/>
  <c r="AX40" i="17"/>
  <c r="AX29" i="17"/>
  <c r="AO29" i="17"/>
  <c r="AO201" i="17"/>
  <c r="AX201" i="17"/>
  <c r="AX192" i="17"/>
  <c r="AO192" i="17"/>
  <c r="AO21" i="17"/>
  <c r="AX21" i="17"/>
  <c r="AO103" i="17"/>
  <c r="AX103" i="17"/>
  <c r="AX2" i="17"/>
  <c r="AO2" i="17"/>
  <c r="AO184" i="17"/>
  <c r="AX184" i="17"/>
  <c r="AP166" i="17"/>
  <c r="AY166" i="17"/>
  <c r="AO142" i="17"/>
  <c r="AX142" i="17"/>
  <c r="AO62" i="17"/>
  <c r="AX62" i="17"/>
  <c r="AO188" i="17"/>
  <c r="AX188" i="17"/>
  <c r="AQ105" i="17"/>
  <c r="AZ105" i="17"/>
  <c r="AP31" i="17"/>
  <c r="AY31" i="17"/>
  <c r="AP130" i="17"/>
  <c r="AY130" i="17"/>
  <c r="AX100" i="17"/>
  <c r="AO100" i="17"/>
  <c r="AO47" i="17"/>
  <c r="AX47" i="17"/>
  <c r="AX162" i="17"/>
  <c r="AO162" i="17"/>
  <c r="AO146" i="17"/>
  <c r="AX146" i="17"/>
  <c r="AO42" i="17"/>
  <c r="AX42" i="17"/>
  <c r="AO68" i="17"/>
  <c r="AX68" i="17"/>
  <c r="AP87" i="17"/>
  <c r="AY87" i="17"/>
  <c r="AO161" i="17"/>
  <c r="AX161" i="17"/>
  <c r="AO3" i="17"/>
  <c r="AX3" i="17"/>
  <c r="AP16" i="17"/>
  <c r="AY16" i="17"/>
  <c r="AO80" i="17"/>
  <c r="AX80" i="17"/>
  <c r="AO27" i="17"/>
  <c r="AX27" i="17"/>
  <c r="AO98" i="17"/>
  <c r="AX98" i="17"/>
  <c r="AQ94" i="17"/>
  <c r="AZ94" i="17"/>
  <c r="AP11" i="17"/>
  <c r="AY11" i="17"/>
  <c r="AO107" i="17"/>
  <c r="AX107" i="17"/>
  <c r="AX122" i="17"/>
  <c r="AO122" i="17"/>
  <c r="AO92" i="17"/>
  <c r="AX92" i="17"/>
  <c r="AO18" i="17"/>
  <c r="AX18" i="17"/>
  <c r="AO158" i="17"/>
  <c r="AX158" i="17"/>
  <c r="AO136" i="17"/>
  <c r="AX136" i="17"/>
  <c r="AQ144" i="17"/>
  <c r="AZ144" i="17"/>
  <c r="AZ65" i="17"/>
  <c r="AQ65" i="17"/>
  <c r="AP159" i="17"/>
  <c r="AY159" i="17"/>
  <c r="AP78" i="17"/>
  <c r="AY78" i="17"/>
  <c r="AX154" i="17"/>
  <c r="AO154" i="17"/>
  <c r="AO111" i="17"/>
  <c r="AX111" i="17"/>
  <c r="AP198" i="17"/>
  <c r="AY198" i="17"/>
  <c r="AO128" i="17"/>
  <c r="AX128" i="17"/>
  <c r="AO22" i="17"/>
  <c r="AX22" i="17"/>
  <c r="AO57" i="17"/>
  <c r="AX57" i="17"/>
  <c r="AO50" i="17"/>
  <c r="AX50" i="17"/>
  <c r="AX9" i="17"/>
  <c r="AO9" i="17"/>
  <c r="AX19" i="17"/>
  <c r="AO19" i="17"/>
  <c r="AO73" i="17"/>
  <c r="AX73" i="17"/>
  <c r="AO106" i="17"/>
  <c r="AX106" i="17"/>
  <c r="AO164" i="17"/>
  <c r="AX164" i="17"/>
  <c r="AO13" i="17"/>
  <c r="AX13" i="17"/>
  <c r="AP79" i="17"/>
  <c r="AY79" i="17"/>
  <c r="AQ190" i="17"/>
  <c r="AZ190" i="17"/>
  <c r="AP140" i="17"/>
  <c r="AY140" i="17"/>
  <c r="AO15" i="17"/>
  <c r="AX15" i="17"/>
  <c r="AO5" i="17"/>
  <c r="AX5" i="17"/>
  <c r="AO89" i="17"/>
  <c r="AX89" i="17"/>
  <c r="AO138" i="17"/>
  <c r="AX138" i="17"/>
  <c r="AO96" i="17"/>
  <c r="AX96" i="17"/>
  <c r="AO127" i="17"/>
  <c r="AX127" i="17"/>
  <c r="AO153" i="17"/>
  <c r="AX153" i="17"/>
  <c r="AO70" i="17"/>
  <c r="AX70" i="17"/>
  <c r="AP194" i="17"/>
  <c r="AY194" i="17"/>
  <c r="AO30" i="17"/>
  <c r="AX30" i="17"/>
  <c r="AY117" i="17"/>
  <c r="AP117" i="17"/>
  <c r="AY186" i="17"/>
  <c r="AP186" i="17"/>
  <c r="AX189" i="17"/>
  <c r="AO189" i="17"/>
  <c r="AO63" i="17"/>
  <c r="AX63" i="17"/>
  <c r="AP115" i="17"/>
  <c r="AY115" i="17"/>
  <c r="AO120" i="17"/>
  <c r="AX120" i="17"/>
  <c r="AP4" i="17"/>
  <c r="AY4" i="17"/>
  <c r="AO35" i="17"/>
  <c r="AX35" i="17"/>
  <c r="AO71" i="17"/>
  <c r="AX71" i="17"/>
  <c r="AP173" i="17"/>
  <c r="AY173" i="17"/>
  <c r="AP81" i="17"/>
  <c r="AY81" i="17"/>
  <c r="AP6" i="17"/>
  <c r="AY6" i="17"/>
  <c r="AO104" i="17"/>
  <c r="AX104" i="17"/>
  <c r="AO59" i="17"/>
  <c r="AX59" i="17"/>
  <c r="AO185" i="17"/>
  <c r="AX185" i="17"/>
  <c r="AO129" i="17"/>
  <c r="AX129" i="17"/>
  <c r="AO49" i="17"/>
  <c r="AX49" i="17"/>
  <c r="AP113" i="17"/>
  <c r="AY113" i="17"/>
  <c r="AP97" i="17"/>
  <c r="AY97" i="17"/>
  <c r="AP54" i="17"/>
  <c r="AY54" i="17"/>
  <c r="AO132" i="17"/>
  <c r="AX132" i="17"/>
  <c r="AO52" i="17"/>
  <c r="AX52" i="17"/>
  <c r="AO137" i="17"/>
  <c r="AX137" i="17"/>
  <c r="AO67" i="17"/>
  <c r="AX67" i="17"/>
  <c r="AO181" i="17"/>
  <c r="AX181" i="17"/>
  <c r="AO118" i="17"/>
  <c r="AX118" i="17"/>
  <c r="AX150" i="17"/>
  <c r="AO150" i="17"/>
  <c r="AO125" i="17"/>
  <c r="AX125" i="17"/>
  <c r="AP20" i="17"/>
  <c r="AY20" i="17"/>
  <c r="AO32" i="17"/>
  <c r="AX32" i="17"/>
  <c r="AO187" i="17"/>
  <c r="AX187" i="17"/>
  <c r="AO175" i="17"/>
  <c r="AX175" i="17"/>
  <c r="AO99" i="17"/>
  <c r="AX99" i="17"/>
  <c r="AQ69" i="17"/>
  <c r="AZ69" i="17"/>
  <c r="AO75" i="17"/>
  <c r="AX75" i="17"/>
  <c r="AO143" i="17"/>
  <c r="AX143" i="17"/>
  <c r="AP149" i="17"/>
  <c r="AY149" i="17"/>
  <c r="AO66" i="17"/>
  <c r="AX66" i="17"/>
  <c r="AO172" i="17"/>
  <c r="AX172" i="17"/>
  <c r="AQ191" i="17"/>
  <c r="AZ191" i="17"/>
  <c r="AX126" i="17"/>
  <c r="AO126" i="17"/>
  <c r="AQ102" i="17"/>
  <c r="AZ102" i="17"/>
  <c r="AO56" i="17"/>
  <c r="AX56" i="17"/>
  <c r="AO41" i="17"/>
  <c r="AX41" i="17"/>
  <c r="AP170" i="17"/>
  <c r="AY170" i="17"/>
  <c r="AO82" i="17"/>
  <c r="AX82" i="17"/>
  <c r="AP14" i="17"/>
  <c r="AY14" i="17"/>
  <c r="AO101" i="17"/>
  <c r="AX101" i="17"/>
  <c r="AO88" i="17"/>
  <c r="AX88" i="17"/>
  <c r="AO169" i="17"/>
  <c r="AX169" i="17"/>
  <c r="AO135" i="17"/>
  <c r="AX135" i="17"/>
  <c r="AO90" i="17"/>
  <c r="AX90" i="17"/>
  <c r="AO24" i="17"/>
  <c r="AX24" i="17"/>
  <c r="AO160" i="17"/>
  <c r="AX160" i="17"/>
  <c r="AO180" i="17"/>
  <c r="AX180" i="17"/>
  <c r="AO124" i="17"/>
  <c r="AX124" i="17"/>
  <c r="AO195" i="17"/>
  <c r="AX195" i="17"/>
  <c r="AO121" i="17"/>
  <c r="AX121" i="17"/>
  <c r="AZ61" i="17"/>
  <c r="AQ61" i="17"/>
  <c r="AY163" i="17"/>
  <c r="AP163" i="17"/>
  <c r="AO53" i="17"/>
  <c r="AX53" i="17"/>
  <c r="AO197" i="17"/>
  <c r="AX197" i="17"/>
  <c r="AP155" i="17"/>
  <c r="AY155" i="17"/>
  <c r="AX38" i="17"/>
  <c r="AO38" i="17"/>
  <c r="AO178" i="17"/>
  <c r="AX178" i="17"/>
  <c r="AO8" i="17"/>
  <c r="AX8" i="17"/>
  <c r="AQ23" i="17"/>
  <c r="AZ23" i="17"/>
  <c r="AP39" i="17"/>
  <c r="AY39" i="17"/>
  <c r="AP119" i="17"/>
  <c r="AY119" i="17"/>
  <c r="AO196" i="17"/>
  <c r="AX196" i="17"/>
  <c r="AO25" i="17"/>
  <c r="AX25" i="17"/>
  <c r="AO165" i="17"/>
  <c r="AX165" i="17"/>
  <c r="AO44" i="17"/>
  <c r="AX44" i="17"/>
  <c r="AO177" i="17"/>
  <c r="AX177" i="17"/>
  <c r="AO93" i="17"/>
  <c r="AX93" i="17"/>
  <c r="AP182" i="17"/>
  <c r="AY182" i="17"/>
  <c r="AP147" i="17"/>
  <c r="AY147" i="17"/>
  <c r="AO152" i="17"/>
  <c r="AX152" i="17"/>
  <c r="AO109" i="17"/>
  <c r="AX109" i="17"/>
  <c r="AO95" i="17"/>
  <c r="AX95" i="17"/>
  <c r="AO36" i="17"/>
  <c r="AX36" i="17"/>
  <c r="AO174" i="17"/>
  <c r="AX174" i="17"/>
  <c r="AO55" i="17"/>
  <c r="AX55" i="17"/>
  <c r="AO171" i="17"/>
  <c r="AX171" i="17"/>
  <c r="AX157" i="17"/>
  <c r="AO157" i="17"/>
  <c r="AO51" i="17"/>
  <c r="AX51" i="17"/>
  <c r="AP34" i="17"/>
  <c r="AY34" i="17"/>
  <c r="AO85" i="17"/>
  <c r="AX85" i="17"/>
  <c r="AX116" i="17"/>
  <c r="AO116" i="17"/>
  <c r="AY123" i="17"/>
  <c r="AP123" i="17"/>
  <c r="AO43" i="17"/>
  <c r="AX43" i="17"/>
  <c r="AP176" i="17"/>
  <c r="AY176" i="17"/>
  <c r="AO64" i="17"/>
  <c r="AX64" i="17"/>
  <c r="AP91" i="17"/>
  <c r="AY91" i="17"/>
  <c r="AO33" i="17"/>
  <c r="AX33" i="17"/>
  <c r="AP133" i="17"/>
  <c r="AY133" i="17"/>
  <c r="AP151" i="17"/>
  <c r="AY151" i="17"/>
  <c r="AO74" i="17"/>
  <c r="AX74" i="17"/>
  <c r="AO193" i="17"/>
  <c r="AX193" i="17"/>
  <c r="AO45" i="17"/>
  <c r="AX45" i="17"/>
  <c r="AO10" i="17"/>
  <c r="AX10" i="17"/>
  <c r="AO58" i="17"/>
  <c r="AX58" i="17"/>
  <c r="AO139" i="17"/>
  <c r="AX139" i="17"/>
  <c r="AQ110" i="17"/>
  <c r="AZ110" i="17"/>
  <c r="AO145" i="17"/>
  <c r="AX145" i="17"/>
  <c r="AO28" i="17"/>
  <c r="AX28" i="17"/>
  <c r="AO156" i="17"/>
  <c r="AX156" i="17"/>
  <c r="AP48" i="17"/>
  <c r="AY48" i="17"/>
  <c r="AO131" i="17"/>
  <c r="AX131" i="17"/>
  <c r="AP46" i="17"/>
  <c r="AY46" i="17"/>
  <c r="AP26" i="17"/>
  <c r="AY26" i="17"/>
  <c r="AO199" i="17"/>
  <c r="AX199" i="17"/>
  <c r="AO134" i="17"/>
  <c r="AX134" i="17"/>
  <c r="BX288" i="16"/>
  <c r="CA288" i="16" s="1"/>
  <c r="BZ237" i="16"/>
  <c r="BZ182" i="16"/>
  <c r="BY190" i="16"/>
  <c r="BZ288" i="16"/>
  <c r="BX198" i="16"/>
  <c r="CA198" i="16" s="1"/>
  <c r="BY237" i="16"/>
  <c r="BZ190" i="16"/>
  <c r="BY288" i="16"/>
  <c r="BY182" i="16"/>
  <c r="BZ198" i="16"/>
  <c r="BY198" i="16"/>
  <c r="BX237" i="16"/>
  <c r="CA237" i="16" s="1"/>
  <c r="AY275" i="16"/>
  <c r="BS275" i="16" s="1"/>
  <c r="AP275" i="16"/>
  <c r="AY207" i="16"/>
  <c r="BS207" i="16" s="1"/>
  <c r="AP207" i="16"/>
  <c r="BX190" i="16"/>
  <c r="CA190" i="16" s="1"/>
  <c r="AZ285" i="16"/>
  <c r="BT285" i="16" s="1"/>
  <c r="AQ285" i="16"/>
  <c r="AO216" i="16"/>
  <c r="AX216" i="16"/>
  <c r="BR216" i="16" s="1"/>
  <c r="AP264" i="16"/>
  <c r="AY264" i="16"/>
  <c r="BS264" i="16" s="1"/>
  <c r="AX34" i="16"/>
  <c r="BR34" i="16" s="1"/>
  <c r="AO34" i="16"/>
  <c r="AO7" i="16"/>
  <c r="AX7" i="16"/>
  <c r="BR7" i="16" s="1"/>
  <c r="AQ213" i="16"/>
  <c r="AZ213" i="16"/>
  <c r="BT213" i="16" s="1"/>
  <c r="AY97" i="16"/>
  <c r="BS97" i="16" s="1"/>
  <c r="AP97" i="16"/>
  <c r="AZ257" i="16"/>
  <c r="BT257" i="16" s="1"/>
  <c r="AQ257" i="16"/>
  <c r="AQ280" i="16"/>
  <c r="AZ280" i="16"/>
  <c r="BT280" i="16" s="1"/>
  <c r="AP200" i="16"/>
  <c r="AY200" i="16"/>
  <c r="BS200" i="16" s="1"/>
  <c r="AQ93" i="16"/>
  <c r="AZ93" i="16"/>
  <c r="BT93" i="16" s="1"/>
  <c r="BA286" i="16"/>
  <c r="BU286" i="16" s="1"/>
  <c r="AR286" i="16"/>
  <c r="AY225" i="16"/>
  <c r="BS225" i="16" s="1"/>
  <c r="AP225" i="16"/>
  <c r="AX120" i="16"/>
  <c r="BR120" i="16" s="1"/>
  <c r="AO120" i="16"/>
  <c r="AQ131" i="16"/>
  <c r="AZ131" i="16"/>
  <c r="BT131" i="16" s="1"/>
  <c r="AR126" i="16"/>
  <c r="BA126" i="16"/>
  <c r="BU126" i="16" s="1"/>
  <c r="AP12" i="16"/>
  <c r="AY12" i="16"/>
  <c r="BS12" i="16" s="1"/>
  <c r="AP5" i="16"/>
  <c r="AY5" i="16"/>
  <c r="BS5" i="16" s="1"/>
  <c r="BA262" i="16"/>
  <c r="BU262" i="16" s="1"/>
  <c r="AR262" i="16"/>
  <c r="AP232" i="16"/>
  <c r="AY232" i="16"/>
  <c r="BS232" i="16" s="1"/>
  <c r="AX100" i="16"/>
  <c r="BR100" i="16" s="1"/>
  <c r="AO100" i="16"/>
  <c r="AR132" i="16"/>
  <c r="BA132" i="16"/>
  <c r="BU132" i="16" s="1"/>
  <c r="AO46" i="16"/>
  <c r="AX46" i="16"/>
  <c r="BR46" i="16" s="1"/>
  <c r="AZ282" i="16"/>
  <c r="BT282" i="16" s="1"/>
  <c r="AQ282" i="16"/>
  <c r="AY258" i="16"/>
  <c r="BS258" i="16" s="1"/>
  <c r="AP258" i="16"/>
  <c r="AO231" i="16"/>
  <c r="AX231" i="16"/>
  <c r="BR231" i="16" s="1"/>
  <c r="AP212" i="16"/>
  <c r="AY212" i="16"/>
  <c r="BS212" i="16" s="1"/>
  <c r="AR195" i="16"/>
  <c r="BA195" i="16"/>
  <c r="BU195" i="16" s="1"/>
  <c r="AQ145" i="16"/>
  <c r="AZ145" i="16"/>
  <c r="BT145" i="16" s="1"/>
  <c r="AY20" i="16"/>
  <c r="BS20" i="16" s="1"/>
  <c r="AP20" i="16"/>
  <c r="AR250" i="16"/>
  <c r="BA250" i="16"/>
  <c r="BU250" i="16" s="1"/>
  <c r="AY123" i="16"/>
  <c r="BS123" i="16" s="1"/>
  <c r="AP123" i="16"/>
  <c r="AY170" i="16"/>
  <c r="BS170" i="16" s="1"/>
  <c r="AP170" i="16"/>
  <c r="AX11" i="16"/>
  <c r="BR11" i="16" s="1"/>
  <c r="AO11" i="16"/>
  <c r="AQ91" i="16"/>
  <c r="AZ91" i="16"/>
  <c r="BT91" i="16" s="1"/>
  <c r="AY146" i="16"/>
  <c r="BS146" i="16" s="1"/>
  <c r="AP146" i="16"/>
  <c r="AX156" i="16"/>
  <c r="BR156" i="16" s="1"/>
  <c r="AO156" i="16"/>
  <c r="AY107" i="16"/>
  <c r="BS107" i="16" s="1"/>
  <c r="AP107" i="16"/>
  <c r="AZ87" i="16"/>
  <c r="BT87" i="16" s="1"/>
  <c r="AQ87" i="16"/>
  <c r="AX112" i="16"/>
  <c r="BR112" i="16" s="1"/>
  <c r="AO112" i="16"/>
  <c r="AP89" i="16"/>
  <c r="AY89" i="16"/>
  <c r="BS89" i="16" s="1"/>
  <c r="AP79" i="16"/>
  <c r="AY79" i="16"/>
  <c r="BS79" i="16" s="1"/>
  <c r="AO90" i="16"/>
  <c r="AX90" i="16"/>
  <c r="BR90" i="16" s="1"/>
  <c r="AX19" i="16"/>
  <c r="BR19" i="16" s="1"/>
  <c r="AO19" i="16"/>
  <c r="AX176" i="16"/>
  <c r="BR176" i="16" s="1"/>
  <c r="AO176" i="16"/>
  <c r="AQ158" i="16"/>
  <c r="AZ158" i="16"/>
  <c r="BT158" i="16" s="1"/>
  <c r="AX108" i="16"/>
  <c r="BR108" i="16" s="1"/>
  <c r="AO108" i="16"/>
  <c r="AX94" i="16"/>
  <c r="BR94" i="16" s="1"/>
  <c r="AO94" i="16"/>
  <c r="AQ49" i="16"/>
  <c r="AZ49" i="16"/>
  <c r="BT49" i="16" s="1"/>
  <c r="AQ266" i="16"/>
  <c r="AZ266" i="16"/>
  <c r="BT266" i="16" s="1"/>
  <c r="AY261" i="16"/>
  <c r="BS261" i="16" s="1"/>
  <c r="AP261" i="16"/>
  <c r="AY202" i="16"/>
  <c r="BS202" i="16" s="1"/>
  <c r="AP202" i="16"/>
  <c r="AX96" i="16"/>
  <c r="BR96" i="16" s="1"/>
  <c r="AO96" i="16"/>
  <c r="AP75" i="16"/>
  <c r="AY75" i="16"/>
  <c r="BS75" i="16" s="1"/>
  <c r="AY247" i="16"/>
  <c r="BS247" i="16" s="1"/>
  <c r="AP247" i="16"/>
  <c r="AY25" i="16"/>
  <c r="BS25" i="16" s="1"/>
  <c r="AP25" i="16"/>
  <c r="AY38" i="16"/>
  <c r="BS38" i="16" s="1"/>
  <c r="AP38" i="16"/>
  <c r="AX44" i="16"/>
  <c r="BR44" i="16" s="1"/>
  <c r="AO44" i="16"/>
  <c r="AZ51" i="16"/>
  <c r="BT51" i="16" s="1"/>
  <c r="AQ51" i="16"/>
  <c r="AQ255" i="16"/>
  <c r="AZ255" i="16"/>
  <c r="BT255" i="16" s="1"/>
  <c r="AR209" i="16"/>
  <c r="BA209" i="16"/>
  <c r="BU209" i="16" s="1"/>
  <c r="AY174" i="16"/>
  <c r="BS174" i="16" s="1"/>
  <c r="AP174" i="16"/>
  <c r="AQ154" i="16"/>
  <c r="AZ154" i="16"/>
  <c r="BT154" i="16" s="1"/>
  <c r="AO140" i="16"/>
  <c r="AX140" i="16"/>
  <c r="BR140" i="16" s="1"/>
  <c r="AX84" i="16"/>
  <c r="BR84" i="16" s="1"/>
  <c r="AO84" i="16"/>
  <c r="AP30" i="16"/>
  <c r="AY30" i="16"/>
  <c r="BS30" i="16" s="1"/>
  <c r="AY271" i="16"/>
  <c r="BS271" i="16" s="1"/>
  <c r="AP271" i="16"/>
  <c r="AP128" i="16"/>
  <c r="AY128" i="16"/>
  <c r="BS128" i="16" s="1"/>
  <c r="BA67" i="16"/>
  <c r="BU67" i="16" s="1"/>
  <c r="AR67" i="16"/>
  <c r="BQ289" i="16"/>
  <c r="AZ63" i="16"/>
  <c r="BT63" i="16" s="1"/>
  <c r="AQ63" i="16"/>
  <c r="AX278" i="16"/>
  <c r="BR278" i="16" s="1"/>
  <c r="AO278" i="16"/>
  <c r="AP224" i="16"/>
  <c r="AY224" i="16"/>
  <c r="BS224" i="16" s="1"/>
  <c r="BB229" i="16"/>
  <c r="BV229" i="16" s="1"/>
  <c r="AS229" i="16"/>
  <c r="BC229" i="16" s="1"/>
  <c r="BW229" i="16" s="1"/>
  <c r="AQ186" i="16"/>
  <c r="AZ186" i="16"/>
  <c r="BT186" i="16" s="1"/>
  <c r="AY150" i="16"/>
  <c r="BS150" i="16" s="1"/>
  <c r="AP150" i="16"/>
  <c r="AX284" i="16"/>
  <c r="BR284" i="16" s="1"/>
  <c r="AO284" i="16"/>
  <c r="AQ259" i="16"/>
  <c r="AZ259" i="16"/>
  <c r="BT259" i="16" s="1"/>
  <c r="AR236" i="16"/>
  <c r="BA236" i="16"/>
  <c r="BU236" i="16" s="1"/>
  <c r="AZ206" i="16"/>
  <c r="BT206" i="16" s="1"/>
  <c r="AQ206" i="16"/>
  <c r="AY168" i="16"/>
  <c r="BS168" i="16" s="1"/>
  <c r="AP168" i="16"/>
  <c r="AP95" i="16"/>
  <c r="AY95" i="16"/>
  <c r="BS95" i="16" s="1"/>
  <c r="AP81" i="16"/>
  <c r="AY81" i="16"/>
  <c r="BS81" i="16" s="1"/>
  <c r="AP6" i="16"/>
  <c r="AY6" i="16"/>
  <c r="BS6" i="16" s="1"/>
  <c r="AO201" i="16"/>
  <c r="AX201" i="16"/>
  <c r="BR201" i="16" s="1"/>
  <c r="AX110" i="16"/>
  <c r="BR110" i="16" s="1"/>
  <c r="AO110" i="16"/>
  <c r="AY70" i="16"/>
  <c r="BS70" i="16" s="1"/>
  <c r="AP70" i="16"/>
  <c r="AZ47" i="16"/>
  <c r="BT47" i="16" s="1"/>
  <c r="AQ47" i="16"/>
  <c r="AX203" i="16"/>
  <c r="BR203" i="16" s="1"/>
  <c r="AO203" i="16"/>
  <c r="AP169" i="16"/>
  <c r="AY169" i="16"/>
  <c r="BS169" i="16" s="1"/>
  <c r="AZ167" i="16"/>
  <c r="BT167" i="16" s="1"/>
  <c r="AQ167" i="16"/>
  <c r="AY72" i="16"/>
  <c r="BS72" i="16" s="1"/>
  <c r="AP72" i="16"/>
  <c r="AQ45" i="16"/>
  <c r="AZ45" i="16"/>
  <c r="BT45" i="16" s="1"/>
  <c r="AY238" i="16"/>
  <c r="BS238" i="16" s="1"/>
  <c r="AP238" i="16"/>
  <c r="AO82" i="16"/>
  <c r="AX82" i="16"/>
  <c r="BR82" i="16" s="1"/>
  <c r="AQ244" i="16"/>
  <c r="AZ244" i="16"/>
  <c r="BT244" i="16" s="1"/>
  <c r="AQ240" i="16"/>
  <c r="AZ240" i="16"/>
  <c r="BT240" i="16" s="1"/>
  <c r="AY149" i="16"/>
  <c r="BS149" i="16" s="1"/>
  <c r="AP149" i="16"/>
  <c r="AO36" i="16"/>
  <c r="AX36" i="16"/>
  <c r="BR36" i="16" s="1"/>
  <c r="AX60" i="16"/>
  <c r="BR60" i="16" s="1"/>
  <c r="AO60" i="16"/>
  <c r="AX40" i="16"/>
  <c r="BR40" i="16" s="1"/>
  <c r="AO40" i="16"/>
  <c r="AY273" i="16"/>
  <c r="BS273" i="16" s="1"/>
  <c r="AP273" i="16"/>
  <c r="AQ253" i="16"/>
  <c r="AZ253" i="16"/>
  <c r="BT253" i="16" s="1"/>
  <c r="AO210" i="16"/>
  <c r="AX210" i="16"/>
  <c r="BR210" i="16" s="1"/>
  <c r="AX98" i="16"/>
  <c r="BR98" i="16" s="1"/>
  <c r="AO98" i="16"/>
  <c r="AP65" i="16"/>
  <c r="AY65" i="16"/>
  <c r="BS65" i="16" s="1"/>
  <c r="AY13" i="16"/>
  <c r="BS13" i="16" s="1"/>
  <c r="AP13" i="16"/>
  <c r="AO263" i="16"/>
  <c r="AX263" i="16"/>
  <c r="BR263" i="16" s="1"/>
  <c r="AP219" i="16"/>
  <c r="AY219" i="16"/>
  <c r="BS219" i="16" s="1"/>
  <c r="AZ163" i="16"/>
  <c r="BT163" i="16" s="1"/>
  <c r="AQ163" i="16"/>
  <c r="AO134" i="16"/>
  <c r="AX134" i="16"/>
  <c r="BR134" i="16" s="1"/>
  <c r="AX58" i="16"/>
  <c r="BR58" i="16" s="1"/>
  <c r="AO58" i="16"/>
  <c r="BB270" i="16"/>
  <c r="BV270" i="16" s="1"/>
  <c r="AS270" i="16"/>
  <c r="BC270" i="16" s="1"/>
  <c r="BW270" i="16" s="1"/>
  <c r="AO218" i="16"/>
  <c r="AX218" i="16"/>
  <c r="BR218" i="16" s="1"/>
  <c r="AY183" i="16"/>
  <c r="BS183" i="16" s="1"/>
  <c r="AP183" i="16"/>
  <c r="AS181" i="16"/>
  <c r="BC181" i="16" s="1"/>
  <c r="BW181" i="16" s="1"/>
  <c r="BB181" i="16"/>
  <c r="BV181" i="16" s="1"/>
  <c r="AX148" i="16"/>
  <c r="BR148" i="16" s="1"/>
  <c r="AO148" i="16"/>
  <c r="AX54" i="16"/>
  <c r="BR54" i="16" s="1"/>
  <c r="AO54" i="16"/>
  <c r="AX22" i="16"/>
  <c r="BR22" i="16" s="1"/>
  <c r="AO22" i="16"/>
  <c r="AP251" i="16"/>
  <c r="AY251" i="16"/>
  <c r="BS251" i="16" s="1"/>
  <c r="AX222" i="16"/>
  <c r="BR222" i="16" s="1"/>
  <c r="AO222" i="16"/>
  <c r="AY172" i="16"/>
  <c r="BS172" i="16" s="1"/>
  <c r="AP172" i="16"/>
  <c r="BA175" i="16"/>
  <c r="BU175" i="16" s="1"/>
  <c r="AR175" i="16"/>
  <c r="AP141" i="16"/>
  <c r="AY141" i="16"/>
  <c r="BS141" i="16" s="1"/>
  <c r="AY76" i="16"/>
  <c r="BS76" i="16" s="1"/>
  <c r="AP76" i="16"/>
  <c r="AX102" i="16"/>
  <c r="BR102" i="16" s="1"/>
  <c r="AO102" i="16"/>
  <c r="AY283" i="16"/>
  <c r="BS283" i="16" s="1"/>
  <c r="AP283" i="16"/>
  <c r="AQ239" i="16"/>
  <c r="AZ239" i="16"/>
  <c r="BT239" i="16" s="1"/>
  <c r="AX114" i="16"/>
  <c r="BR114" i="16" s="1"/>
  <c r="AO114" i="16"/>
  <c r="AX62" i="16"/>
  <c r="BR62" i="16" s="1"/>
  <c r="AO62" i="16"/>
  <c r="AY227" i="16"/>
  <c r="BS227" i="16" s="1"/>
  <c r="AP227" i="16"/>
  <c r="AZ171" i="16"/>
  <c r="BT171" i="16" s="1"/>
  <c r="AQ171" i="16"/>
  <c r="AY74" i="16"/>
  <c r="BS74" i="16" s="1"/>
  <c r="AP74" i="16"/>
  <c r="AP276" i="16"/>
  <c r="AY276" i="16"/>
  <c r="BS276" i="16" s="1"/>
  <c r="AO252" i="16"/>
  <c r="AX252" i="16"/>
  <c r="BR252" i="16" s="1"/>
  <c r="AP214" i="16"/>
  <c r="AY214" i="16"/>
  <c r="BS214" i="16" s="1"/>
  <c r="AO185" i="16"/>
  <c r="AX185" i="16"/>
  <c r="BR185" i="16" s="1"/>
  <c r="AO42" i="16"/>
  <c r="AX42" i="16"/>
  <c r="BR42" i="16" s="1"/>
  <c r="AX254" i="16"/>
  <c r="BR254" i="16" s="1"/>
  <c r="AO254" i="16"/>
  <c r="AP165" i="16"/>
  <c r="AY165" i="16"/>
  <c r="BS165" i="16" s="1"/>
  <c r="AP59" i="16"/>
  <c r="AY59" i="16"/>
  <c r="BS59" i="16" s="1"/>
  <c r="AX64" i="16"/>
  <c r="BR64" i="16" s="1"/>
  <c r="AO64" i="16"/>
  <c r="AP267" i="16"/>
  <c r="AY267" i="16"/>
  <c r="BS267" i="16" s="1"/>
  <c r="AP31" i="16"/>
  <c r="AY31" i="16"/>
  <c r="BS31" i="16" s="1"/>
  <c r="AZ277" i="16"/>
  <c r="BT277" i="16" s="1"/>
  <c r="AQ277" i="16"/>
  <c r="AY243" i="16"/>
  <c r="BS243" i="16" s="1"/>
  <c r="AP243" i="16"/>
  <c r="AR215" i="16"/>
  <c r="BA215" i="16"/>
  <c r="BU215" i="16" s="1"/>
  <c r="AO32" i="16"/>
  <c r="AX32" i="16"/>
  <c r="BR32" i="16" s="1"/>
  <c r="AO152" i="16"/>
  <c r="AX152" i="16"/>
  <c r="BR152" i="16" s="1"/>
  <c r="AX118" i="16"/>
  <c r="BR118" i="16" s="1"/>
  <c r="AO118" i="16"/>
  <c r="AO127" i="16"/>
  <c r="AX127" i="16"/>
  <c r="BR127" i="16" s="1"/>
  <c r="AY119" i="16"/>
  <c r="BS119" i="16" s="1"/>
  <c r="AP119" i="16"/>
  <c r="AY66" i="16"/>
  <c r="BS66" i="16" s="1"/>
  <c r="AP66" i="16"/>
  <c r="AX52" i="16"/>
  <c r="BR52" i="16" s="1"/>
  <c r="AO52" i="16"/>
  <c r="AO160" i="16"/>
  <c r="AX160" i="16"/>
  <c r="BR160" i="16" s="1"/>
  <c r="AY80" i="16"/>
  <c r="BS80" i="16" s="1"/>
  <c r="AP80" i="16"/>
  <c r="AP184" i="16"/>
  <c r="AY184" i="16"/>
  <c r="BS184" i="16" s="1"/>
  <c r="AP144" i="16"/>
  <c r="AY144" i="16"/>
  <c r="BS144" i="16" s="1"/>
  <c r="AZ55" i="16"/>
  <c r="BT55" i="16" s="1"/>
  <c r="AQ55" i="16"/>
  <c r="AZ157" i="16"/>
  <c r="BT157" i="16" s="1"/>
  <c r="AQ157" i="16"/>
  <c r="AY78" i="16"/>
  <c r="BS78" i="16" s="1"/>
  <c r="AP78" i="16"/>
  <c r="AY27" i="16"/>
  <c r="BS27" i="16" s="1"/>
  <c r="AP27" i="16"/>
  <c r="AQ137" i="16"/>
  <c r="AZ137" i="16"/>
  <c r="BT137" i="16" s="1"/>
  <c r="AX92" i="16"/>
  <c r="BR92" i="16" s="1"/>
  <c r="AO92" i="16"/>
  <c r="AP77" i="16"/>
  <c r="AY77" i="16"/>
  <c r="BS77" i="16" s="1"/>
  <c r="AQ226" i="16"/>
  <c r="AZ226" i="16"/>
  <c r="BT226" i="16" s="1"/>
  <c r="AP220" i="16"/>
  <c r="AY220" i="16"/>
  <c r="BS220" i="16" s="1"/>
  <c r="AP173" i="16"/>
  <c r="AY173" i="16"/>
  <c r="BS173" i="16" s="1"/>
  <c r="AQ104" i="16"/>
  <c r="AZ104" i="16"/>
  <c r="BT104" i="16" s="1"/>
  <c r="AY29" i="16"/>
  <c r="BS29" i="16" s="1"/>
  <c r="AP29" i="16"/>
  <c r="AQ260" i="16"/>
  <c r="AZ260" i="16"/>
  <c r="BT260" i="16" s="1"/>
  <c r="AR217" i="16"/>
  <c r="BA217" i="16"/>
  <c r="BU217" i="16" s="1"/>
  <c r="AP177" i="16"/>
  <c r="AY177" i="16"/>
  <c r="BS177" i="16" s="1"/>
  <c r="AP135" i="16"/>
  <c r="AY135" i="16"/>
  <c r="BS135" i="16" s="1"/>
  <c r="AP53" i="16"/>
  <c r="AY53" i="16"/>
  <c r="BS53" i="16" s="1"/>
  <c r="AP18" i="16"/>
  <c r="AY18" i="16"/>
  <c r="BS18" i="16" s="1"/>
  <c r="AY162" i="16"/>
  <c r="BS162" i="16" s="1"/>
  <c r="AP162" i="16"/>
  <c r="AY279" i="16"/>
  <c r="BS279" i="16" s="1"/>
  <c r="AP279" i="16"/>
  <c r="BA71" i="16"/>
  <c r="BU71" i="16" s="1"/>
  <c r="AR71" i="16"/>
  <c r="AP17" i="16"/>
  <c r="AY17" i="16"/>
  <c r="BS17" i="16" s="1"/>
  <c r="BA230" i="16"/>
  <c r="BU230" i="16" s="1"/>
  <c r="AR230" i="16"/>
  <c r="AS189" i="16"/>
  <c r="BC189" i="16" s="1"/>
  <c r="BW189" i="16" s="1"/>
  <c r="BB189" i="16"/>
  <c r="BV189" i="16" s="1"/>
  <c r="AY125" i="16"/>
  <c r="BS125" i="16" s="1"/>
  <c r="AP125" i="16"/>
  <c r="AP99" i="16"/>
  <c r="AY99" i="16"/>
  <c r="BS99" i="16" s="1"/>
  <c r="AO3" i="16"/>
  <c r="AX3" i="16"/>
  <c r="BR3" i="16" s="1"/>
  <c r="AZ287" i="16"/>
  <c r="BT287" i="16" s="1"/>
  <c r="AQ287" i="16"/>
  <c r="AP192" i="16"/>
  <c r="AY192" i="16"/>
  <c r="BS192" i="16" s="1"/>
  <c r="AQ85" i="16"/>
  <c r="AZ85" i="16"/>
  <c r="BT85" i="16" s="1"/>
  <c r="BA37" i="16"/>
  <c r="BU37" i="16" s="1"/>
  <c r="AR37" i="16"/>
  <c r="AQ41" i="16"/>
  <c r="AZ41" i="16"/>
  <c r="BT41" i="16" s="1"/>
  <c r="AP26" i="16"/>
  <c r="AY26" i="16"/>
  <c r="BS26" i="16" s="1"/>
  <c r="AP235" i="16"/>
  <c r="AY235" i="16"/>
  <c r="BS235" i="16" s="1"/>
  <c r="AY121" i="16"/>
  <c r="BS121" i="16" s="1"/>
  <c r="AP121" i="16"/>
  <c r="AX15" i="16"/>
  <c r="BR15" i="16" s="1"/>
  <c r="AO15" i="16"/>
  <c r="AZ39" i="16"/>
  <c r="BT39" i="16" s="1"/>
  <c r="AQ39" i="16"/>
  <c r="AY9" i="16"/>
  <c r="BS9" i="16" s="1"/>
  <c r="AP9" i="16"/>
  <c r="AO241" i="16"/>
  <c r="AX241" i="16"/>
  <c r="BR241" i="16" s="1"/>
  <c r="AY115" i="16"/>
  <c r="BS115" i="16" s="1"/>
  <c r="AP115" i="16"/>
  <c r="AY101" i="16"/>
  <c r="BS101" i="16" s="1"/>
  <c r="AP101" i="16"/>
  <c r="AP28" i="16"/>
  <c r="AY28" i="16"/>
  <c r="BS28" i="16" s="1"/>
  <c r="AX274" i="16"/>
  <c r="BR274" i="16" s="1"/>
  <c r="AO274" i="16"/>
  <c r="AX245" i="16"/>
  <c r="BR245" i="16" s="1"/>
  <c r="AO245" i="16"/>
  <c r="AX179" i="16"/>
  <c r="BR179" i="16" s="1"/>
  <c r="AO179" i="16"/>
  <c r="AP111" i="16"/>
  <c r="AY111" i="16"/>
  <c r="BS111" i="16" s="1"/>
  <c r="AY68" i="16"/>
  <c r="BS68" i="16" s="1"/>
  <c r="AP68" i="16"/>
  <c r="AY178" i="16"/>
  <c r="BS178" i="16" s="1"/>
  <c r="AP178" i="16"/>
  <c r="AY16" i="16"/>
  <c r="BS16" i="16" s="1"/>
  <c r="AP16" i="16"/>
  <c r="AP24" i="16"/>
  <c r="AY24" i="16"/>
  <c r="BS24" i="16" s="1"/>
  <c r="AP233" i="16"/>
  <c r="AY233" i="16"/>
  <c r="BS233" i="16" s="1"/>
  <c r="AY191" i="16"/>
  <c r="BS191" i="16" s="1"/>
  <c r="AP191" i="16"/>
  <c r="AZ151" i="16"/>
  <c r="BT151" i="16" s="1"/>
  <c r="AQ151" i="16"/>
  <c r="AP103" i="16"/>
  <c r="AY103" i="16"/>
  <c r="BS103" i="16" s="1"/>
  <c r="AP129" i="16"/>
  <c r="AY129" i="16"/>
  <c r="BS129" i="16" s="1"/>
  <c r="AP57" i="16"/>
  <c r="AY57" i="16"/>
  <c r="BS57" i="16" s="1"/>
  <c r="AY246" i="16"/>
  <c r="BS246" i="16" s="1"/>
  <c r="AP246" i="16"/>
  <c r="AX122" i="16"/>
  <c r="BR122" i="16" s="1"/>
  <c r="AO122" i="16"/>
  <c r="AP153" i="16"/>
  <c r="AY153" i="16"/>
  <c r="BS153" i="16" s="1"/>
  <c r="AX138" i="16"/>
  <c r="BR138" i="16" s="1"/>
  <c r="AO138" i="16"/>
  <c r="AX56" i="16"/>
  <c r="BR56" i="16" s="1"/>
  <c r="AO56" i="16"/>
  <c r="AX248" i="16"/>
  <c r="BR248" i="16" s="1"/>
  <c r="AO248" i="16"/>
  <c r="AZ221" i="16"/>
  <c r="BT221" i="16" s="1"/>
  <c r="AQ221" i="16"/>
  <c r="AQ196" i="16"/>
  <c r="AZ196" i="16"/>
  <c r="BT196" i="16" s="1"/>
  <c r="AQ139" i="16"/>
  <c r="AZ139" i="16"/>
  <c r="BT139" i="16" s="1"/>
  <c r="AZ43" i="16"/>
  <c r="BT43" i="16" s="1"/>
  <c r="AQ43" i="16"/>
  <c r="AY249" i="16"/>
  <c r="BS249" i="16" s="1"/>
  <c r="AP249" i="16"/>
  <c r="AO193" i="16"/>
  <c r="AX193" i="16"/>
  <c r="BR193" i="16" s="1"/>
  <c r="AY8" i="16"/>
  <c r="BS8" i="16" s="1"/>
  <c r="AP8" i="16"/>
  <c r="AX48" i="16"/>
  <c r="BR48" i="16" s="1"/>
  <c r="AO48" i="16"/>
  <c r="AP14" i="16"/>
  <c r="AY14" i="16"/>
  <c r="BS14" i="16" s="1"/>
  <c r="AY269" i="16"/>
  <c r="BS269" i="16" s="1"/>
  <c r="AP269" i="16"/>
  <c r="AZ242" i="16"/>
  <c r="BT242" i="16" s="1"/>
  <c r="AQ242" i="16"/>
  <c r="AZ208" i="16"/>
  <c r="BT208" i="16" s="1"/>
  <c r="AQ208" i="16"/>
  <c r="AQ234" i="16"/>
  <c r="AZ234" i="16"/>
  <c r="BT234" i="16" s="1"/>
  <c r="AQ188" i="16"/>
  <c r="AZ188" i="16"/>
  <c r="BT188" i="16" s="1"/>
  <c r="AQ106" i="16"/>
  <c r="AZ106" i="16"/>
  <c r="BT106" i="16" s="1"/>
  <c r="AQ33" i="16"/>
  <c r="AZ33" i="16"/>
  <c r="BT33" i="16" s="1"/>
  <c r="AZ204" i="16"/>
  <c r="BT204" i="16" s="1"/>
  <c r="AQ204" i="16"/>
  <c r="AZ159" i="16"/>
  <c r="BT159" i="16" s="1"/>
  <c r="AQ159" i="16"/>
  <c r="AP161" i="16"/>
  <c r="AY161" i="16"/>
  <c r="BS161" i="16" s="1"/>
  <c r="AX130" i="16"/>
  <c r="BR130" i="16" s="1"/>
  <c r="AO130" i="16"/>
  <c r="AZ109" i="16"/>
  <c r="BT109" i="16" s="1"/>
  <c r="AQ109" i="16"/>
  <c r="AP61" i="16"/>
  <c r="AY61" i="16"/>
  <c r="BS61" i="16" s="1"/>
  <c r="AY164" i="16"/>
  <c r="BS164" i="16" s="1"/>
  <c r="AP164" i="16"/>
  <c r="AQ155" i="16"/>
  <c r="AZ155" i="16"/>
  <c r="BT155" i="16" s="1"/>
  <c r="AY4" i="16"/>
  <c r="BS4" i="16" s="1"/>
  <c r="AP4" i="16"/>
  <c r="AP10" i="16"/>
  <c r="AY10" i="16"/>
  <c r="BS10" i="16" s="1"/>
  <c r="AZ272" i="16"/>
  <c r="BT272" i="16" s="1"/>
  <c r="AQ272" i="16"/>
  <c r="AQ124" i="16"/>
  <c r="AZ124" i="16"/>
  <c r="BT124" i="16" s="1"/>
  <c r="AR187" i="16"/>
  <c r="BA187" i="16"/>
  <c r="BU187" i="16" s="1"/>
  <c r="AZ133" i="16"/>
  <c r="BT133" i="16" s="1"/>
  <c r="AQ133" i="16"/>
  <c r="AY23" i="16"/>
  <c r="BS23" i="16" s="1"/>
  <c r="AP23" i="16"/>
  <c r="AP142" i="16"/>
  <c r="AY142" i="16"/>
  <c r="BS142" i="16" s="1"/>
  <c r="AO50" i="16"/>
  <c r="AX50" i="16"/>
  <c r="BR50" i="16" s="1"/>
  <c r="AO281" i="16"/>
  <c r="AX281" i="16"/>
  <c r="BR281" i="16" s="1"/>
  <c r="AO223" i="16"/>
  <c r="AX223" i="16"/>
  <c r="BR223" i="16" s="1"/>
  <c r="AP211" i="16"/>
  <c r="AY211" i="16"/>
  <c r="BS211" i="16" s="1"/>
  <c r="AY88" i="16"/>
  <c r="BS88" i="16" s="1"/>
  <c r="AP88" i="16"/>
  <c r="AQ35" i="16"/>
  <c r="AZ35" i="16"/>
  <c r="BT35" i="16" s="1"/>
  <c r="AX205" i="16"/>
  <c r="BR205" i="16" s="1"/>
  <c r="AO205" i="16"/>
  <c r="AY199" i="16"/>
  <c r="BS199" i="16" s="1"/>
  <c r="AP199" i="16"/>
  <c r="AS197" i="16"/>
  <c r="BC197" i="16" s="1"/>
  <c r="BW197" i="16" s="1"/>
  <c r="BB197" i="16"/>
  <c r="BV197" i="16" s="1"/>
  <c r="AP73" i="16"/>
  <c r="AY73" i="16"/>
  <c r="BS73" i="16" s="1"/>
  <c r="AR86" i="16"/>
  <c r="BA86" i="16"/>
  <c r="BU86" i="16" s="1"/>
  <c r="AY21" i="16"/>
  <c r="BS21" i="16" s="1"/>
  <c r="AP21" i="16"/>
  <c r="AX228" i="16"/>
  <c r="BR228" i="16" s="1"/>
  <c r="AO228" i="16"/>
  <c r="AY166" i="16"/>
  <c r="BS166" i="16" s="1"/>
  <c r="AP166" i="16"/>
  <c r="AQ143" i="16"/>
  <c r="AZ143" i="16"/>
  <c r="BT143" i="16" s="1"/>
  <c r="AY117" i="16"/>
  <c r="BS117" i="16" s="1"/>
  <c r="AP117" i="16"/>
  <c r="AX2" i="16"/>
  <c r="BR2" i="16" s="1"/>
  <c r="AO2" i="16"/>
  <c r="AQ69" i="16"/>
  <c r="AZ69" i="16"/>
  <c r="BT69" i="16" s="1"/>
  <c r="AR256" i="16"/>
  <c r="BA256" i="16"/>
  <c r="BU256" i="16" s="1"/>
  <c r="AQ180" i="16"/>
  <c r="AZ180" i="16"/>
  <c r="BT180" i="16" s="1"/>
  <c r="AP113" i="16"/>
  <c r="AY113" i="16"/>
  <c r="BS113" i="16" s="1"/>
  <c r="AY105" i="16"/>
  <c r="BS105" i="16" s="1"/>
  <c r="AP105" i="16"/>
  <c r="AQ83" i="16"/>
  <c r="AZ83" i="16"/>
  <c r="BT83" i="16" s="1"/>
  <c r="AP265" i="16"/>
  <c r="AY265" i="16"/>
  <c r="BS265" i="16" s="1"/>
  <c r="AQ268" i="16"/>
  <c r="AZ268" i="16"/>
  <c r="BT268" i="16" s="1"/>
  <c r="AQ194" i="16"/>
  <c r="AZ194" i="16"/>
  <c r="BT194" i="16" s="1"/>
  <c r="AX116" i="16"/>
  <c r="BR116" i="16" s="1"/>
  <c r="AO116" i="16"/>
  <c r="AQ136" i="16"/>
  <c r="AZ136" i="16"/>
  <c r="BT136" i="16" s="1"/>
  <c r="AR147" i="16"/>
  <c r="BA147" i="16"/>
  <c r="BU147" i="16" s="1"/>
  <c r="BH288" i="15"/>
  <c r="AK288" i="15"/>
  <c r="AL288" i="15" s="1"/>
  <c r="AM288" i="15" s="1"/>
  <c r="AN288" i="15" s="1"/>
  <c r="AO288" i="15" s="1"/>
  <c r="AP288" i="15" s="1"/>
  <c r="AQ288" i="15" s="1"/>
  <c r="AR288" i="15" s="1"/>
  <c r="AS288" i="15" s="1"/>
  <c r="AJ288" i="15"/>
  <c r="AI288" i="15"/>
  <c r="BC288" i="15" s="1"/>
  <c r="AH288" i="15"/>
  <c r="BB288" i="15" s="1"/>
  <c r="AG288" i="15"/>
  <c r="BA288" i="15" s="1"/>
  <c r="AF288" i="15"/>
  <c r="AZ288" i="15" s="1"/>
  <c r="AE288" i="15"/>
  <c r="AY288" i="15" s="1"/>
  <c r="AD288" i="15"/>
  <c r="AX288" i="15" s="1"/>
  <c r="AC288" i="15"/>
  <c r="AW288" i="15" s="1"/>
  <c r="AB288" i="15"/>
  <c r="AV288" i="15" s="1"/>
  <c r="AA288" i="15"/>
  <c r="AU288" i="15" s="1"/>
  <c r="Z288" i="15"/>
  <c r="AT288" i="15" s="1"/>
  <c r="BH287" i="15"/>
  <c r="AK287" i="15"/>
  <c r="AL287" i="15" s="1"/>
  <c r="AM287" i="15" s="1"/>
  <c r="AN287" i="15" s="1"/>
  <c r="AO287" i="15" s="1"/>
  <c r="AP287" i="15" s="1"/>
  <c r="AQ287" i="15" s="1"/>
  <c r="AR287" i="15" s="1"/>
  <c r="AS287" i="15" s="1"/>
  <c r="AJ287" i="15"/>
  <c r="AI287" i="15"/>
  <c r="BC287" i="15" s="1"/>
  <c r="AH287" i="15"/>
  <c r="BB287" i="15" s="1"/>
  <c r="AG287" i="15"/>
  <c r="BA287" i="15" s="1"/>
  <c r="AF287" i="15"/>
  <c r="AZ287" i="15" s="1"/>
  <c r="AE287" i="15"/>
  <c r="AY287" i="15" s="1"/>
  <c r="AD287" i="15"/>
  <c r="AX287" i="15" s="1"/>
  <c r="AC287" i="15"/>
  <c r="AW287" i="15" s="1"/>
  <c r="AB287" i="15"/>
  <c r="AV287" i="15" s="1"/>
  <c r="AA287" i="15"/>
  <c r="AU287" i="15" s="1"/>
  <c r="Z287" i="15"/>
  <c r="AT287" i="15" s="1"/>
  <c r="BH286" i="15"/>
  <c r="AK286" i="15"/>
  <c r="AL286" i="15" s="1"/>
  <c r="AM286" i="15" s="1"/>
  <c r="AN286" i="15" s="1"/>
  <c r="AO286" i="15" s="1"/>
  <c r="AP286" i="15" s="1"/>
  <c r="AQ286" i="15" s="1"/>
  <c r="AR286" i="15" s="1"/>
  <c r="AS286" i="15" s="1"/>
  <c r="AJ286" i="15"/>
  <c r="AI286" i="15"/>
  <c r="BC286" i="15" s="1"/>
  <c r="AH286" i="15"/>
  <c r="BB286" i="15" s="1"/>
  <c r="AG286" i="15"/>
  <c r="BA286" i="15" s="1"/>
  <c r="AF286" i="15"/>
  <c r="AZ286" i="15" s="1"/>
  <c r="AE286" i="15"/>
  <c r="AY286" i="15" s="1"/>
  <c r="AD286" i="15"/>
  <c r="AX286" i="15" s="1"/>
  <c r="AC286" i="15"/>
  <c r="AW286" i="15" s="1"/>
  <c r="AB286" i="15"/>
  <c r="AV286" i="15" s="1"/>
  <c r="AA286" i="15"/>
  <c r="AU286" i="15" s="1"/>
  <c r="Z286" i="15"/>
  <c r="AT286" i="15" s="1"/>
  <c r="BH285" i="15"/>
  <c r="AK285" i="15"/>
  <c r="AL285" i="15" s="1"/>
  <c r="AM285" i="15" s="1"/>
  <c r="AN285" i="15" s="1"/>
  <c r="AO285" i="15" s="1"/>
  <c r="AP285" i="15" s="1"/>
  <c r="AQ285" i="15" s="1"/>
  <c r="AR285" i="15" s="1"/>
  <c r="AS285" i="15" s="1"/>
  <c r="AJ285" i="15"/>
  <c r="AI285" i="15"/>
  <c r="BC285" i="15" s="1"/>
  <c r="AH285" i="15"/>
  <c r="BB285" i="15" s="1"/>
  <c r="AG285" i="15"/>
  <c r="BA285" i="15" s="1"/>
  <c r="AF285" i="15"/>
  <c r="AZ285" i="15" s="1"/>
  <c r="AE285" i="15"/>
  <c r="AY285" i="15" s="1"/>
  <c r="AD285" i="15"/>
  <c r="AX285" i="15" s="1"/>
  <c r="AC285" i="15"/>
  <c r="AW285" i="15" s="1"/>
  <c r="AB285" i="15"/>
  <c r="AV285" i="15" s="1"/>
  <c r="AA285" i="15"/>
  <c r="AU285" i="15" s="1"/>
  <c r="Z285" i="15"/>
  <c r="AT285" i="15" s="1"/>
  <c r="BH284" i="15"/>
  <c r="AK284" i="15"/>
  <c r="AL284" i="15" s="1"/>
  <c r="AM284" i="15" s="1"/>
  <c r="AN284" i="15" s="1"/>
  <c r="AO284" i="15" s="1"/>
  <c r="AP284" i="15" s="1"/>
  <c r="AQ284" i="15" s="1"/>
  <c r="AR284" i="15" s="1"/>
  <c r="AS284" i="15" s="1"/>
  <c r="AJ284" i="15"/>
  <c r="AI284" i="15"/>
  <c r="BC284" i="15" s="1"/>
  <c r="AH284" i="15"/>
  <c r="BB284" i="15" s="1"/>
  <c r="AG284" i="15"/>
  <c r="BA284" i="15" s="1"/>
  <c r="AF284" i="15"/>
  <c r="AZ284" i="15" s="1"/>
  <c r="AE284" i="15"/>
  <c r="AY284" i="15" s="1"/>
  <c r="AD284" i="15"/>
  <c r="AX284" i="15" s="1"/>
  <c r="AC284" i="15"/>
  <c r="AW284" i="15" s="1"/>
  <c r="AB284" i="15"/>
  <c r="AV284" i="15" s="1"/>
  <c r="AA284" i="15"/>
  <c r="AU284" i="15" s="1"/>
  <c r="Z284" i="15"/>
  <c r="AT284" i="15" s="1"/>
  <c r="BH283" i="15"/>
  <c r="AK283" i="15"/>
  <c r="AL283" i="15" s="1"/>
  <c r="AM283" i="15" s="1"/>
  <c r="AN283" i="15" s="1"/>
  <c r="AO283" i="15" s="1"/>
  <c r="AP283" i="15" s="1"/>
  <c r="AQ283" i="15" s="1"/>
  <c r="AR283" i="15" s="1"/>
  <c r="AS283" i="15" s="1"/>
  <c r="AJ283" i="15"/>
  <c r="AI283" i="15"/>
  <c r="BC283" i="15" s="1"/>
  <c r="AH283" i="15"/>
  <c r="BB283" i="15" s="1"/>
  <c r="AG283" i="15"/>
  <c r="BA283" i="15" s="1"/>
  <c r="AF283" i="15"/>
  <c r="AZ283" i="15" s="1"/>
  <c r="AE283" i="15"/>
  <c r="AY283" i="15" s="1"/>
  <c r="AD283" i="15"/>
  <c r="AX283" i="15" s="1"/>
  <c r="AC283" i="15"/>
  <c r="AW283" i="15" s="1"/>
  <c r="AB283" i="15"/>
  <c r="AV283" i="15" s="1"/>
  <c r="AA283" i="15"/>
  <c r="AU283" i="15" s="1"/>
  <c r="Z283" i="15"/>
  <c r="AT283" i="15" s="1"/>
  <c r="BH282" i="15"/>
  <c r="AK282" i="15"/>
  <c r="AL282" i="15" s="1"/>
  <c r="AM282" i="15" s="1"/>
  <c r="AN282" i="15" s="1"/>
  <c r="AO282" i="15" s="1"/>
  <c r="AP282" i="15" s="1"/>
  <c r="AQ282" i="15" s="1"/>
  <c r="AR282" i="15" s="1"/>
  <c r="AS282" i="15" s="1"/>
  <c r="AJ282" i="15"/>
  <c r="AI282" i="15"/>
  <c r="BC282" i="15" s="1"/>
  <c r="AH282" i="15"/>
  <c r="BB282" i="15" s="1"/>
  <c r="AG282" i="15"/>
  <c r="BA282" i="15" s="1"/>
  <c r="AF282" i="15"/>
  <c r="AZ282" i="15" s="1"/>
  <c r="AE282" i="15"/>
  <c r="AY282" i="15" s="1"/>
  <c r="AD282" i="15"/>
  <c r="AX282" i="15" s="1"/>
  <c r="AC282" i="15"/>
  <c r="AW282" i="15" s="1"/>
  <c r="AB282" i="15"/>
  <c r="AV282" i="15" s="1"/>
  <c r="AA282" i="15"/>
  <c r="AU282" i="15" s="1"/>
  <c r="Z282" i="15"/>
  <c r="AT282" i="15" s="1"/>
  <c r="BH281" i="15"/>
  <c r="AK281" i="15"/>
  <c r="AL281" i="15" s="1"/>
  <c r="AM281" i="15" s="1"/>
  <c r="AN281" i="15" s="1"/>
  <c r="AO281" i="15" s="1"/>
  <c r="AP281" i="15" s="1"/>
  <c r="AQ281" i="15" s="1"/>
  <c r="AR281" i="15" s="1"/>
  <c r="AS281" i="15" s="1"/>
  <c r="AJ281" i="15"/>
  <c r="AI281" i="15"/>
  <c r="BC281" i="15" s="1"/>
  <c r="AH281" i="15"/>
  <c r="BB281" i="15" s="1"/>
  <c r="AG281" i="15"/>
  <c r="BA281" i="15" s="1"/>
  <c r="AF281" i="15"/>
  <c r="AZ281" i="15" s="1"/>
  <c r="AE281" i="15"/>
  <c r="AY281" i="15" s="1"/>
  <c r="AD281" i="15"/>
  <c r="AX281" i="15" s="1"/>
  <c r="AC281" i="15"/>
  <c r="AW281" i="15" s="1"/>
  <c r="AB281" i="15"/>
  <c r="AV281" i="15" s="1"/>
  <c r="AA281" i="15"/>
  <c r="AU281" i="15" s="1"/>
  <c r="Z281" i="15"/>
  <c r="AT281" i="15" s="1"/>
  <c r="BH280" i="15"/>
  <c r="AK280" i="15"/>
  <c r="AL280" i="15" s="1"/>
  <c r="AM280" i="15" s="1"/>
  <c r="AN280" i="15" s="1"/>
  <c r="AO280" i="15" s="1"/>
  <c r="AP280" i="15" s="1"/>
  <c r="AQ280" i="15" s="1"/>
  <c r="AR280" i="15" s="1"/>
  <c r="AS280" i="15" s="1"/>
  <c r="AJ280" i="15"/>
  <c r="AI280" i="15"/>
  <c r="BC280" i="15" s="1"/>
  <c r="AH280" i="15"/>
  <c r="BB280" i="15" s="1"/>
  <c r="AG280" i="15"/>
  <c r="BA280" i="15" s="1"/>
  <c r="AF280" i="15"/>
  <c r="AZ280" i="15" s="1"/>
  <c r="AE280" i="15"/>
  <c r="AY280" i="15" s="1"/>
  <c r="AD280" i="15"/>
  <c r="AX280" i="15" s="1"/>
  <c r="AC280" i="15"/>
  <c r="AW280" i="15" s="1"/>
  <c r="AB280" i="15"/>
  <c r="AV280" i="15" s="1"/>
  <c r="AA280" i="15"/>
  <c r="AU280" i="15" s="1"/>
  <c r="Z280" i="15"/>
  <c r="AT280" i="15" s="1"/>
  <c r="BH279" i="15"/>
  <c r="AK279" i="15"/>
  <c r="AL279" i="15" s="1"/>
  <c r="AM279" i="15" s="1"/>
  <c r="AN279" i="15" s="1"/>
  <c r="AO279" i="15" s="1"/>
  <c r="AP279" i="15" s="1"/>
  <c r="AQ279" i="15" s="1"/>
  <c r="AR279" i="15" s="1"/>
  <c r="AS279" i="15" s="1"/>
  <c r="AJ279" i="15"/>
  <c r="AI279" i="15"/>
  <c r="BC279" i="15" s="1"/>
  <c r="AH279" i="15"/>
  <c r="BB279" i="15" s="1"/>
  <c r="AG279" i="15"/>
  <c r="BA279" i="15" s="1"/>
  <c r="AF279" i="15"/>
  <c r="AZ279" i="15" s="1"/>
  <c r="AE279" i="15"/>
  <c r="AY279" i="15" s="1"/>
  <c r="AD279" i="15"/>
  <c r="AX279" i="15" s="1"/>
  <c r="AC279" i="15"/>
  <c r="AW279" i="15" s="1"/>
  <c r="AB279" i="15"/>
  <c r="AV279" i="15" s="1"/>
  <c r="AA279" i="15"/>
  <c r="AU279" i="15" s="1"/>
  <c r="Z279" i="15"/>
  <c r="AT279" i="15" s="1"/>
  <c r="BH278" i="15"/>
  <c r="AK278" i="15"/>
  <c r="AL278" i="15" s="1"/>
  <c r="AM278" i="15" s="1"/>
  <c r="AN278" i="15" s="1"/>
  <c r="AO278" i="15" s="1"/>
  <c r="AP278" i="15" s="1"/>
  <c r="AQ278" i="15" s="1"/>
  <c r="AR278" i="15" s="1"/>
  <c r="AS278" i="15" s="1"/>
  <c r="AJ278" i="15"/>
  <c r="AI278" i="15"/>
  <c r="BC278" i="15" s="1"/>
  <c r="AH278" i="15"/>
  <c r="BB278" i="15" s="1"/>
  <c r="AG278" i="15"/>
  <c r="BA278" i="15" s="1"/>
  <c r="AF278" i="15"/>
  <c r="AZ278" i="15" s="1"/>
  <c r="AE278" i="15"/>
  <c r="AY278" i="15" s="1"/>
  <c r="AD278" i="15"/>
  <c r="AX278" i="15" s="1"/>
  <c r="AC278" i="15"/>
  <c r="AW278" i="15" s="1"/>
  <c r="AB278" i="15"/>
  <c r="AV278" i="15" s="1"/>
  <c r="AA278" i="15"/>
  <c r="AU278" i="15" s="1"/>
  <c r="Z278" i="15"/>
  <c r="AT278" i="15" s="1"/>
  <c r="BH277" i="15"/>
  <c r="AK277" i="15"/>
  <c r="AL277" i="15" s="1"/>
  <c r="AM277" i="15" s="1"/>
  <c r="AN277" i="15" s="1"/>
  <c r="AO277" i="15" s="1"/>
  <c r="AP277" i="15" s="1"/>
  <c r="AQ277" i="15" s="1"/>
  <c r="AR277" i="15" s="1"/>
  <c r="AS277" i="15" s="1"/>
  <c r="AJ277" i="15"/>
  <c r="AI277" i="15"/>
  <c r="BC277" i="15" s="1"/>
  <c r="AH277" i="15"/>
  <c r="BB277" i="15" s="1"/>
  <c r="AG277" i="15"/>
  <c r="BA277" i="15" s="1"/>
  <c r="AF277" i="15"/>
  <c r="AZ277" i="15" s="1"/>
  <c r="AE277" i="15"/>
  <c r="AY277" i="15" s="1"/>
  <c r="AD277" i="15"/>
  <c r="AX277" i="15" s="1"/>
  <c r="AC277" i="15"/>
  <c r="AW277" i="15" s="1"/>
  <c r="AB277" i="15"/>
  <c r="AV277" i="15" s="1"/>
  <c r="AA277" i="15"/>
  <c r="AU277" i="15" s="1"/>
  <c r="Z277" i="15"/>
  <c r="AT277" i="15" s="1"/>
  <c r="BH276" i="15"/>
  <c r="AK276" i="15"/>
  <c r="AL276" i="15" s="1"/>
  <c r="AM276" i="15" s="1"/>
  <c r="AN276" i="15" s="1"/>
  <c r="AO276" i="15" s="1"/>
  <c r="AP276" i="15" s="1"/>
  <c r="AQ276" i="15" s="1"/>
  <c r="AR276" i="15" s="1"/>
  <c r="AS276" i="15" s="1"/>
  <c r="AJ276" i="15"/>
  <c r="AI276" i="15"/>
  <c r="BC276" i="15" s="1"/>
  <c r="AH276" i="15"/>
  <c r="BB276" i="15" s="1"/>
  <c r="AG276" i="15"/>
  <c r="BA276" i="15" s="1"/>
  <c r="AF276" i="15"/>
  <c r="AZ276" i="15" s="1"/>
  <c r="AE276" i="15"/>
  <c r="AY276" i="15" s="1"/>
  <c r="AD276" i="15"/>
  <c r="AX276" i="15" s="1"/>
  <c r="AC276" i="15"/>
  <c r="AW276" i="15" s="1"/>
  <c r="AB276" i="15"/>
  <c r="AV276" i="15" s="1"/>
  <c r="AA276" i="15"/>
  <c r="AU276" i="15" s="1"/>
  <c r="Z276" i="15"/>
  <c r="AT276" i="15" s="1"/>
  <c r="BH275" i="15"/>
  <c r="AK275" i="15"/>
  <c r="AL275" i="15" s="1"/>
  <c r="AM275" i="15" s="1"/>
  <c r="AN275" i="15" s="1"/>
  <c r="AO275" i="15" s="1"/>
  <c r="AP275" i="15" s="1"/>
  <c r="AQ275" i="15" s="1"/>
  <c r="AR275" i="15" s="1"/>
  <c r="AS275" i="15" s="1"/>
  <c r="AJ275" i="15"/>
  <c r="AI275" i="15"/>
  <c r="BC275" i="15" s="1"/>
  <c r="AH275" i="15"/>
  <c r="BB275" i="15" s="1"/>
  <c r="AG275" i="15"/>
  <c r="BA275" i="15" s="1"/>
  <c r="AF275" i="15"/>
  <c r="AZ275" i="15" s="1"/>
  <c r="AE275" i="15"/>
  <c r="AY275" i="15" s="1"/>
  <c r="AD275" i="15"/>
  <c r="AX275" i="15" s="1"/>
  <c r="AC275" i="15"/>
  <c r="AW275" i="15" s="1"/>
  <c r="AB275" i="15"/>
  <c r="AV275" i="15" s="1"/>
  <c r="AA275" i="15"/>
  <c r="AU275" i="15" s="1"/>
  <c r="Z275" i="15"/>
  <c r="AT275" i="15" s="1"/>
  <c r="BH274" i="15"/>
  <c r="AK274" i="15"/>
  <c r="AL274" i="15" s="1"/>
  <c r="AM274" i="15" s="1"/>
  <c r="AN274" i="15" s="1"/>
  <c r="AO274" i="15" s="1"/>
  <c r="AP274" i="15" s="1"/>
  <c r="AQ274" i="15" s="1"/>
  <c r="AR274" i="15" s="1"/>
  <c r="AS274" i="15" s="1"/>
  <c r="AJ274" i="15"/>
  <c r="AI274" i="15"/>
  <c r="BC274" i="15" s="1"/>
  <c r="AH274" i="15"/>
  <c r="BB274" i="15" s="1"/>
  <c r="AG274" i="15"/>
  <c r="BA274" i="15" s="1"/>
  <c r="AF274" i="15"/>
  <c r="AZ274" i="15" s="1"/>
  <c r="AE274" i="15"/>
  <c r="AY274" i="15" s="1"/>
  <c r="AD274" i="15"/>
  <c r="AX274" i="15" s="1"/>
  <c r="AC274" i="15"/>
  <c r="AW274" i="15" s="1"/>
  <c r="AB274" i="15"/>
  <c r="AV274" i="15" s="1"/>
  <c r="AA274" i="15"/>
  <c r="AU274" i="15" s="1"/>
  <c r="Z274" i="15"/>
  <c r="AT274" i="15" s="1"/>
  <c r="BH273" i="15"/>
  <c r="AK273" i="15"/>
  <c r="AL273" i="15" s="1"/>
  <c r="AM273" i="15" s="1"/>
  <c r="AN273" i="15" s="1"/>
  <c r="AO273" i="15" s="1"/>
  <c r="AP273" i="15" s="1"/>
  <c r="AQ273" i="15" s="1"/>
  <c r="AR273" i="15" s="1"/>
  <c r="AS273" i="15" s="1"/>
  <c r="AJ273" i="15"/>
  <c r="AI273" i="15"/>
  <c r="BC273" i="15" s="1"/>
  <c r="AH273" i="15"/>
  <c r="BB273" i="15" s="1"/>
  <c r="AG273" i="15"/>
  <c r="BA273" i="15" s="1"/>
  <c r="AF273" i="15"/>
  <c r="AZ273" i="15" s="1"/>
  <c r="AE273" i="15"/>
  <c r="AY273" i="15" s="1"/>
  <c r="AD273" i="15"/>
  <c r="AX273" i="15" s="1"/>
  <c r="AC273" i="15"/>
  <c r="AW273" i="15" s="1"/>
  <c r="AB273" i="15"/>
  <c r="AV273" i="15" s="1"/>
  <c r="AA273" i="15"/>
  <c r="AU273" i="15" s="1"/>
  <c r="Z273" i="15"/>
  <c r="AT273" i="15" s="1"/>
  <c r="BH272" i="15"/>
  <c r="AK272" i="15"/>
  <c r="AL272" i="15" s="1"/>
  <c r="AM272" i="15" s="1"/>
  <c r="AN272" i="15" s="1"/>
  <c r="AO272" i="15" s="1"/>
  <c r="AP272" i="15" s="1"/>
  <c r="AQ272" i="15" s="1"/>
  <c r="AR272" i="15" s="1"/>
  <c r="AS272" i="15" s="1"/>
  <c r="AJ272" i="15"/>
  <c r="AI272" i="15"/>
  <c r="BC272" i="15" s="1"/>
  <c r="AH272" i="15"/>
  <c r="BB272" i="15" s="1"/>
  <c r="AG272" i="15"/>
  <c r="BA272" i="15" s="1"/>
  <c r="AF272" i="15"/>
  <c r="AZ272" i="15" s="1"/>
  <c r="AE272" i="15"/>
  <c r="AY272" i="15" s="1"/>
  <c r="AD272" i="15"/>
  <c r="AX272" i="15" s="1"/>
  <c r="AC272" i="15"/>
  <c r="AW272" i="15" s="1"/>
  <c r="AB272" i="15"/>
  <c r="AV272" i="15" s="1"/>
  <c r="AA272" i="15"/>
  <c r="AU272" i="15" s="1"/>
  <c r="Z272" i="15"/>
  <c r="AT272" i="15" s="1"/>
  <c r="BH271" i="15"/>
  <c r="AK271" i="15"/>
  <c r="AL271" i="15" s="1"/>
  <c r="AM271" i="15" s="1"/>
  <c r="AN271" i="15" s="1"/>
  <c r="AO271" i="15" s="1"/>
  <c r="AP271" i="15" s="1"/>
  <c r="AQ271" i="15" s="1"/>
  <c r="AR271" i="15" s="1"/>
  <c r="AS271" i="15" s="1"/>
  <c r="AJ271" i="15"/>
  <c r="AI271" i="15"/>
  <c r="BC271" i="15" s="1"/>
  <c r="AH271" i="15"/>
  <c r="BB271" i="15" s="1"/>
  <c r="AG271" i="15"/>
  <c r="BA271" i="15" s="1"/>
  <c r="AF271" i="15"/>
  <c r="AZ271" i="15" s="1"/>
  <c r="AE271" i="15"/>
  <c r="AY271" i="15" s="1"/>
  <c r="AD271" i="15"/>
  <c r="AX271" i="15" s="1"/>
  <c r="AC271" i="15"/>
  <c r="AW271" i="15" s="1"/>
  <c r="AB271" i="15"/>
  <c r="AV271" i="15" s="1"/>
  <c r="AA271" i="15"/>
  <c r="AU271" i="15" s="1"/>
  <c r="Z271" i="15"/>
  <c r="AT271" i="15" s="1"/>
  <c r="BH270" i="15"/>
  <c r="AK270" i="15"/>
  <c r="AL270" i="15" s="1"/>
  <c r="AM270" i="15" s="1"/>
  <c r="AN270" i="15" s="1"/>
  <c r="AO270" i="15" s="1"/>
  <c r="AP270" i="15" s="1"/>
  <c r="AQ270" i="15" s="1"/>
  <c r="AR270" i="15" s="1"/>
  <c r="AS270" i="15" s="1"/>
  <c r="AJ270" i="15"/>
  <c r="AI270" i="15"/>
  <c r="BC270" i="15" s="1"/>
  <c r="AH270" i="15"/>
  <c r="BB270" i="15" s="1"/>
  <c r="AG270" i="15"/>
  <c r="BA270" i="15" s="1"/>
  <c r="AF270" i="15"/>
  <c r="AZ270" i="15" s="1"/>
  <c r="AE270" i="15"/>
  <c r="AY270" i="15" s="1"/>
  <c r="AD270" i="15"/>
  <c r="AX270" i="15" s="1"/>
  <c r="AC270" i="15"/>
  <c r="AW270" i="15" s="1"/>
  <c r="AB270" i="15"/>
  <c r="AV270" i="15" s="1"/>
  <c r="AA270" i="15"/>
  <c r="AU270" i="15" s="1"/>
  <c r="Z270" i="15"/>
  <c r="AT270" i="15" s="1"/>
  <c r="BH269" i="15"/>
  <c r="AK269" i="15"/>
  <c r="AL269" i="15" s="1"/>
  <c r="AM269" i="15" s="1"/>
  <c r="AN269" i="15" s="1"/>
  <c r="AO269" i="15" s="1"/>
  <c r="AP269" i="15" s="1"/>
  <c r="AQ269" i="15" s="1"/>
  <c r="AR269" i="15" s="1"/>
  <c r="AS269" i="15" s="1"/>
  <c r="AJ269" i="15"/>
  <c r="AI269" i="15"/>
  <c r="BC269" i="15" s="1"/>
  <c r="AH269" i="15"/>
  <c r="BB269" i="15" s="1"/>
  <c r="AG269" i="15"/>
  <c r="BA269" i="15" s="1"/>
  <c r="AF269" i="15"/>
  <c r="AZ269" i="15" s="1"/>
  <c r="AE269" i="15"/>
  <c r="AY269" i="15" s="1"/>
  <c r="AD269" i="15"/>
  <c r="AX269" i="15" s="1"/>
  <c r="AC269" i="15"/>
  <c r="AW269" i="15" s="1"/>
  <c r="AB269" i="15"/>
  <c r="AV269" i="15" s="1"/>
  <c r="AA269" i="15"/>
  <c r="AU269" i="15" s="1"/>
  <c r="Z269" i="15"/>
  <c r="AT269" i="15" s="1"/>
  <c r="BH268" i="15"/>
  <c r="AK268" i="15"/>
  <c r="AL268" i="15" s="1"/>
  <c r="AM268" i="15" s="1"/>
  <c r="AN268" i="15" s="1"/>
  <c r="AO268" i="15" s="1"/>
  <c r="AP268" i="15" s="1"/>
  <c r="AQ268" i="15" s="1"/>
  <c r="AR268" i="15" s="1"/>
  <c r="AS268" i="15" s="1"/>
  <c r="AJ268" i="15"/>
  <c r="AI268" i="15"/>
  <c r="BC268" i="15" s="1"/>
  <c r="AH268" i="15"/>
  <c r="BB268" i="15" s="1"/>
  <c r="AG268" i="15"/>
  <c r="BA268" i="15" s="1"/>
  <c r="AF268" i="15"/>
  <c r="AZ268" i="15" s="1"/>
  <c r="AE268" i="15"/>
  <c r="AY268" i="15" s="1"/>
  <c r="AD268" i="15"/>
  <c r="AX268" i="15" s="1"/>
  <c r="AC268" i="15"/>
  <c r="AW268" i="15" s="1"/>
  <c r="AB268" i="15"/>
  <c r="AV268" i="15" s="1"/>
  <c r="AA268" i="15"/>
  <c r="AU268" i="15" s="1"/>
  <c r="Z268" i="15"/>
  <c r="AT268" i="15" s="1"/>
  <c r="BH267" i="15"/>
  <c r="AK267" i="15"/>
  <c r="AL267" i="15" s="1"/>
  <c r="AM267" i="15" s="1"/>
  <c r="AN267" i="15" s="1"/>
  <c r="AO267" i="15" s="1"/>
  <c r="AP267" i="15" s="1"/>
  <c r="AQ267" i="15" s="1"/>
  <c r="AR267" i="15" s="1"/>
  <c r="AS267" i="15" s="1"/>
  <c r="AJ267" i="15"/>
  <c r="AI267" i="15"/>
  <c r="BC267" i="15" s="1"/>
  <c r="AH267" i="15"/>
  <c r="BB267" i="15" s="1"/>
  <c r="AG267" i="15"/>
  <c r="BA267" i="15" s="1"/>
  <c r="AF267" i="15"/>
  <c r="AZ267" i="15" s="1"/>
  <c r="AE267" i="15"/>
  <c r="AY267" i="15" s="1"/>
  <c r="AD267" i="15"/>
  <c r="AX267" i="15" s="1"/>
  <c r="AC267" i="15"/>
  <c r="AW267" i="15" s="1"/>
  <c r="AB267" i="15"/>
  <c r="AV267" i="15" s="1"/>
  <c r="AA267" i="15"/>
  <c r="AU267" i="15" s="1"/>
  <c r="Z267" i="15"/>
  <c r="AT267" i="15" s="1"/>
  <c r="BH266" i="15"/>
  <c r="AK266" i="15"/>
  <c r="AL266" i="15" s="1"/>
  <c r="AM266" i="15" s="1"/>
  <c r="AN266" i="15" s="1"/>
  <c r="AO266" i="15" s="1"/>
  <c r="AP266" i="15" s="1"/>
  <c r="AQ266" i="15" s="1"/>
  <c r="AR266" i="15" s="1"/>
  <c r="AS266" i="15" s="1"/>
  <c r="AJ266" i="15"/>
  <c r="AI266" i="15"/>
  <c r="BC266" i="15" s="1"/>
  <c r="AH266" i="15"/>
  <c r="BB266" i="15" s="1"/>
  <c r="AG266" i="15"/>
  <c r="BA266" i="15" s="1"/>
  <c r="AF266" i="15"/>
  <c r="AZ266" i="15" s="1"/>
  <c r="AE266" i="15"/>
  <c r="AY266" i="15" s="1"/>
  <c r="AD266" i="15"/>
  <c r="AX266" i="15" s="1"/>
  <c r="AC266" i="15"/>
  <c r="AW266" i="15" s="1"/>
  <c r="AB266" i="15"/>
  <c r="AV266" i="15" s="1"/>
  <c r="AA266" i="15"/>
  <c r="AU266" i="15" s="1"/>
  <c r="Z266" i="15"/>
  <c r="AT266" i="15" s="1"/>
  <c r="BH265" i="15"/>
  <c r="AK265" i="15"/>
  <c r="AL265" i="15" s="1"/>
  <c r="AM265" i="15" s="1"/>
  <c r="AN265" i="15" s="1"/>
  <c r="AO265" i="15" s="1"/>
  <c r="AP265" i="15" s="1"/>
  <c r="AQ265" i="15" s="1"/>
  <c r="AR265" i="15" s="1"/>
  <c r="AS265" i="15" s="1"/>
  <c r="AJ265" i="15"/>
  <c r="AI265" i="15"/>
  <c r="BC265" i="15" s="1"/>
  <c r="AH265" i="15"/>
  <c r="BB265" i="15" s="1"/>
  <c r="AG265" i="15"/>
  <c r="BA265" i="15" s="1"/>
  <c r="AF265" i="15"/>
  <c r="AZ265" i="15" s="1"/>
  <c r="AE265" i="15"/>
  <c r="AY265" i="15" s="1"/>
  <c r="AD265" i="15"/>
  <c r="AX265" i="15" s="1"/>
  <c r="AC265" i="15"/>
  <c r="AW265" i="15" s="1"/>
  <c r="AB265" i="15"/>
  <c r="AV265" i="15" s="1"/>
  <c r="AA265" i="15"/>
  <c r="AU265" i="15" s="1"/>
  <c r="Z265" i="15"/>
  <c r="AT265" i="15" s="1"/>
  <c r="BH264" i="15"/>
  <c r="AK264" i="15"/>
  <c r="AL264" i="15" s="1"/>
  <c r="AM264" i="15" s="1"/>
  <c r="AN264" i="15" s="1"/>
  <c r="AO264" i="15" s="1"/>
  <c r="AP264" i="15" s="1"/>
  <c r="AQ264" i="15" s="1"/>
  <c r="AR264" i="15" s="1"/>
  <c r="AS264" i="15" s="1"/>
  <c r="AJ264" i="15"/>
  <c r="AI264" i="15"/>
  <c r="BC264" i="15" s="1"/>
  <c r="AH264" i="15"/>
  <c r="BB264" i="15" s="1"/>
  <c r="AG264" i="15"/>
  <c r="BA264" i="15" s="1"/>
  <c r="AF264" i="15"/>
  <c r="AZ264" i="15" s="1"/>
  <c r="AE264" i="15"/>
  <c r="AY264" i="15" s="1"/>
  <c r="AD264" i="15"/>
  <c r="AX264" i="15" s="1"/>
  <c r="AC264" i="15"/>
  <c r="AW264" i="15" s="1"/>
  <c r="AB264" i="15"/>
  <c r="AV264" i="15" s="1"/>
  <c r="AA264" i="15"/>
  <c r="AU264" i="15" s="1"/>
  <c r="Z264" i="15"/>
  <c r="AT264" i="15" s="1"/>
  <c r="BH263" i="15"/>
  <c r="AK263" i="15"/>
  <c r="AL263" i="15" s="1"/>
  <c r="AM263" i="15" s="1"/>
  <c r="AN263" i="15" s="1"/>
  <c r="AO263" i="15" s="1"/>
  <c r="AP263" i="15" s="1"/>
  <c r="AQ263" i="15" s="1"/>
  <c r="AR263" i="15" s="1"/>
  <c r="AS263" i="15" s="1"/>
  <c r="AJ263" i="15"/>
  <c r="AI263" i="15"/>
  <c r="BC263" i="15" s="1"/>
  <c r="AH263" i="15"/>
  <c r="BB263" i="15" s="1"/>
  <c r="AG263" i="15"/>
  <c r="BA263" i="15" s="1"/>
  <c r="AF263" i="15"/>
  <c r="AZ263" i="15" s="1"/>
  <c r="AE263" i="15"/>
  <c r="AY263" i="15" s="1"/>
  <c r="AD263" i="15"/>
  <c r="AX263" i="15" s="1"/>
  <c r="AC263" i="15"/>
  <c r="AW263" i="15" s="1"/>
  <c r="AB263" i="15"/>
  <c r="AV263" i="15" s="1"/>
  <c r="AA263" i="15"/>
  <c r="AU263" i="15" s="1"/>
  <c r="Z263" i="15"/>
  <c r="AT263" i="15" s="1"/>
  <c r="BH262" i="15"/>
  <c r="AK262" i="15"/>
  <c r="AL262" i="15" s="1"/>
  <c r="AM262" i="15" s="1"/>
  <c r="AN262" i="15" s="1"/>
  <c r="AO262" i="15" s="1"/>
  <c r="AP262" i="15" s="1"/>
  <c r="AQ262" i="15" s="1"/>
  <c r="AR262" i="15" s="1"/>
  <c r="AS262" i="15" s="1"/>
  <c r="AJ262" i="15"/>
  <c r="AI262" i="15"/>
  <c r="BC262" i="15" s="1"/>
  <c r="AH262" i="15"/>
  <c r="BB262" i="15" s="1"/>
  <c r="AG262" i="15"/>
  <c r="BA262" i="15" s="1"/>
  <c r="AF262" i="15"/>
  <c r="AZ262" i="15" s="1"/>
  <c r="AE262" i="15"/>
  <c r="AY262" i="15" s="1"/>
  <c r="AD262" i="15"/>
  <c r="AX262" i="15" s="1"/>
  <c r="AC262" i="15"/>
  <c r="AW262" i="15" s="1"/>
  <c r="AB262" i="15"/>
  <c r="AV262" i="15" s="1"/>
  <c r="AA262" i="15"/>
  <c r="AU262" i="15" s="1"/>
  <c r="Z262" i="15"/>
  <c r="AT262" i="15" s="1"/>
  <c r="BH261" i="15"/>
  <c r="AK261" i="15"/>
  <c r="AL261" i="15" s="1"/>
  <c r="AM261" i="15" s="1"/>
  <c r="AN261" i="15" s="1"/>
  <c r="AO261" i="15" s="1"/>
  <c r="AP261" i="15" s="1"/>
  <c r="AQ261" i="15" s="1"/>
  <c r="AR261" i="15" s="1"/>
  <c r="AS261" i="15" s="1"/>
  <c r="AJ261" i="15"/>
  <c r="AI261" i="15"/>
  <c r="BC261" i="15" s="1"/>
  <c r="AH261" i="15"/>
  <c r="BB261" i="15" s="1"/>
  <c r="AG261" i="15"/>
  <c r="BA261" i="15" s="1"/>
  <c r="AF261" i="15"/>
  <c r="AZ261" i="15" s="1"/>
  <c r="AE261" i="15"/>
  <c r="AY261" i="15" s="1"/>
  <c r="AD261" i="15"/>
  <c r="AX261" i="15" s="1"/>
  <c r="AC261" i="15"/>
  <c r="AW261" i="15" s="1"/>
  <c r="AB261" i="15"/>
  <c r="AV261" i="15" s="1"/>
  <c r="AA261" i="15"/>
  <c r="AU261" i="15" s="1"/>
  <c r="Z261" i="15"/>
  <c r="AT261" i="15" s="1"/>
  <c r="BH260" i="15"/>
  <c r="AK260" i="15"/>
  <c r="AL260" i="15" s="1"/>
  <c r="AM260" i="15" s="1"/>
  <c r="AN260" i="15" s="1"/>
  <c r="AO260" i="15" s="1"/>
  <c r="AP260" i="15" s="1"/>
  <c r="AQ260" i="15" s="1"/>
  <c r="AR260" i="15" s="1"/>
  <c r="AS260" i="15" s="1"/>
  <c r="AJ260" i="15"/>
  <c r="AI260" i="15"/>
  <c r="BC260" i="15" s="1"/>
  <c r="AH260" i="15"/>
  <c r="BB260" i="15" s="1"/>
  <c r="AG260" i="15"/>
  <c r="BA260" i="15" s="1"/>
  <c r="AF260" i="15"/>
  <c r="AZ260" i="15" s="1"/>
  <c r="AE260" i="15"/>
  <c r="AY260" i="15" s="1"/>
  <c r="AD260" i="15"/>
  <c r="AX260" i="15" s="1"/>
  <c r="AC260" i="15"/>
  <c r="AB260" i="15"/>
  <c r="AV260" i="15" s="1"/>
  <c r="AA260" i="15"/>
  <c r="AU260" i="15" s="1"/>
  <c r="Z260" i="15"/>
  <c r="AT260" i="15" s="1"/>
  <c r="BH259" i="15"/>
  <c r="AK259" i="15"/>
  <c r="AL259" i="15" s="1"/>
  <c r="AM259" i="15" s="1"/>
  <c r="AN259" i="15" s="1"/>
  <c r="AO259" i="15" s="1"/>
  <c r="AP259" i="15" s="1"/>
  <c r="AQ259" i="15" s="1"/>
  <c r="AR259" i="15" s="1"/>
  <c r="AS259" i="15" s="1"/>
  <c r="AJ259" i="15"/>
  <c r="AI259" i="15"/>
  <c r="BC259" i="15" s="1"/>
  <c r="AH259" i="15"/>
  <c r="BB259" i="15" s="1"/>
  <c r="AG259" i="15"/>
  <c r="BA259" i="15" s="1"/>
  <c r="AF259" i="15"/>
  <c r="AZ259" i="15" s="1"/>
  <c r="AE259" i="15"/>
  <c r="AY259" i="15" s="1"/>
  <c r="AD259" i="15"/>
  <c r="AX259" i="15" s="1"/>
  <c r="AC259" i="15"/>
  <c r="AW259" i="15" s="1"/>
  <c r="AB259" i="15"/>
  <c r="AV259" i="15" s="1"/>
  <c r="AA259" i="15"/>
  <c r="AU259" i="15" s="1"/>
  <c r="Z259" i="15"/>
  <c r="AT259" i="15" s="1"/>
  <c r="BH258" i="15"/>
  <c r="AK258" i="15"/>
  <c r="AL258" i="15" s="1"/>
  <c r="AM258" i="15" s="1"/>
  <c r="AN258" i="15" s="1"/>
  <c r="AO258" i="15" s="1"/>
  <c r="AP258" i="15" s="1"/>
  <c r="AQ258" i="15" s="1"/>
  <c r="AR258" i="15" s="1"/>
  <c r="AS258" i="15" s="1"/>
  <c r="AJ258" i="15"/>
  <c r="AI258" i="15"/>
  <c r="BC258" i="15" s="1"/>
  <c r="AH258" i="15"/>
  <c r="BB258" i="15" s="1"/>
  <c r="AG258" i="15"/>
  <c r="BA258" i="15" s="1"/>
  <c r="AF258" i="15"/>
  <c r="AZ258" i="15" s="1"/>
  <c r="AE258" i="15"/>
  <c r="AY258" i="15" s="1"/>
  <c r="AD258" i="15"/>
  <c r="AX258" i="15" s="1"/>
  <c r="AC258" i="15"/>
  <c r="AW258" i="15" s="1"/>
  <c r="AB258" i="15"/>
  <c r="AV258" i="15" s="1"/>
  <c r="AA258" i="15"/>
  <c r="AU258" i="15" s="1"/>
  <c r="Z258" i="15"/>
  <c r="AT258" i="15" s="1"/>
  <c r="BH257" i="15"/>
  <c r="AK257" i="15"/>
  <c r="AL257" i="15" s="1"/>
  <c r="AM257" i="15" s="1"/>
  <c r="AN257" i="15" s="1"/>
  <c r="AO257" i="15" s="1"/>
  <c r="AP257" i="15" s="1"/>
  <c r="AQ257" i="15" s="1"/>
  <c r="AR257" i="15" s="1"/>
  <c r="AS257" i="15" s="1"/>
  <c r="AJ257" i="15"/>
  <c r="AI257" i="15"/>
  <c r="BC257" i="15" s="1"/>
  <c r="AH257" i="15"/>
  <c r="BB257" i="15" s="1"/>
  <c r="AG257" i="15"/>
  <c r="BA257" i="15" s="1"/>
  <c r="AF257" i="15"/>
  <c r="AZ257" i="15" s="1"/>
  <c r="AE257" i="15"/>
  <c r="AY257" i="15" s="1"/>
  <c r="AD257" i="15"/>
  <c r="AX257" i="15" s="1"/>
  <c r="AC257" i="15"/>
  <c r="AW257" i="15" s="1"/>
  <c r="AB257" i="15"/>
  <c r="AV257" i="15" s="1"/>
  <c r="AA257" i="15"/>
  <c r="AU257" i="15" s="1"/>
  <c r="Z257" i="15"/>
  <c r="AT257" i="15" s="1"/>
  <c r="BH256" i="15"/>
  <c r="AK256" i="15"/>
  <c r="AL256" i="15" s="1"/>
  <c r="AM256" i="15" s="1"/>
  <c r="AN256" i="15" s="1"/>
  <c r="AO256" i="15" s="1"/>
  <c r="AP256" i="15" s="1"/>
  <c r="AQ256" i="15" s="1"/>
  <c r="AR256" i="15" s="1"/>
  <c r="AS256" i="15" s="1"/>
  <c r="AJ256" i="15"/>
  <c r="AI256" i="15"/>
  <c r="BC256" i="15" s="1"/>
  <c r="AH256" i="15"/>
  <c r="BB256" i="15" s="1"/>
  <c r="AG256" i="15"/>
  <c r="BA256" i="15" s="1"/>
  <c r="AF256" i="15"/>
  <c r="AZ256" i="15" s="1"/>
  <c r="AE256" i="15"/>
  <c r="AY256" i="15" s="1"/>
  <c r="AD256" i="15"/>
  <c r="AX256" i="15" s="1"/>
  <c r="AC256" i="15"/>
  <c r="AW256" i="15" s="1"/>
  <c r="AB256" i="15"/>
  <c r="AV256" i="15" s="1"/>
  <c r="AA256" i="15"/>
  <c r="AU256" i="15" s="1"/>
  <c r="Z256" i="15"/>
  <c r="AT256" i="15" s="1"/>
  <c r="BH255" i="15"/>
  <c r="AK255" i="15"/>
  <c r="AL255" i="15" s="1"/>
  <c r="AM255" i="15" s="1"/>
  <c r="AN255" i="15" s="1"/>
  <c r="AO255" i="15" s="1"/>
  <c r="AP255" i="15" s="1"/>
  <c r="AQ255" i="15" s="1"/>
  <c r="AR255" i="15" s="1"/>
  <c r="AS255" i="15" s="1"/>
  <c r="AJ255" i="15"/>
  <c r="AI255" i="15"/>
  <c r="BC255" i="15" s="1"/>
  <c r="AH255" i="15"/>
  <c r="BB255" i="15" s="1"/>
  <c r="AG255" i="15"/>
  <c r="BA255" i="15" s="1"/>
  <c r="AF255" i="15"/>
  <c r="AZ255" i="15" s="1"/>
  <c r="AE255" i="15"/>
  <c r="AY255" i="15" s="1"/>
  <c r="AD255" i="15"/>
  <c r="AX255" i="15" s="1"/>
  <c r="AC255" i="15"/>
  <c r="AW255" i="15" s="1"/>
  <c r="AB255" i="15"/>
  <c r="AV255" i="15" s="1"/>
  <c r="AA255" i="15"/>
  <c r="AU255" i="15" s="1"/>
  <c r="Z255" i="15"/>
  <c r="AT255" i="15" s="1"/>
  <c r="BH254" i="15"/>
  <c r="AK254" i="15"/>
  <c r="AL254" i="15" s="1"/>
  <c r="AM254" i="15" s="1"/>
  <c r="AN254" i="15" s="1"/>
  <c r="AO254" i="15" s="1"/>
  <c r="AP254" i="15" s="1"/>
  <c r="AQ254" i="15" s="1"/>
  <c r="AR254" i="15" s="1"/>
  <c r="AS254" i="15" s="1"/>
  <c r="AJ254" i="15"/>
  <c r="AI254" i="15"/>
  <c r="BC254" i="15" s="1"/>
  <c r="AH254" i="15"/>
  <c r="BB254" i="15" s="1"/>
  <c r="AG254" i="15"/>
  <c r="BA254" i="15" s="1"/>
  <c r="AF254" i="15"/>
  <c r="AZ254" i="15" s="1"/>
  <c r="AE254" i="15"/>
  <c r="AY254" i="15" s="1"/>
  <c r="AD254" i="15"/>
  <c r="AX254" i="15" s="1"/>
  <c r="AC254" i="15"/>
  <c r="AW254" i="15" s="1"/>
  <c r="AB254" i="15"/>
  <c r="AV254" i="15" s="1"/>
  <c r="AA254" i="15"/>
  <c r="AU254" i="15" s="1"/>
  <c r="Z254" i="15"/>
  <c r="AT254" i="15" s="1"/>
  <c r="BH253" i="15"/>
  <c r="AK253" i="15"/>
  <c r="AL253" i="15" s="1"/>
  <c r="AM253" i="15" s="1"/>
  <c r="AN253" i="15" s="1"/>
  <c r="AO253" i="15" s="1"/>
  <c r="AP253" i="15" s="1"/>
  <c r="AQ253" i="15" s="1"/>
  <c r="AR253" i="15" s="1"/>
  <c r="AS253" i="15" s="1"/>
  <c r="AJ253" i="15"/>
  <c r="AI253" i="15"/>
  <c r="BC253" i="15" s="1"/>
  <c r="AH253" i="15"/>
  <c r="BB253" i="15" s="1"/>
  <c r="AG253" i="15"/>
  <c r="BA253" i="15" s="1"/>
  <c r="AF253" i="15"/>
  <c r="AZ253" i="15" s="1"/>
  <c r="AE253" i="15"/>
  <c r="AY253" i="15" s="1"/>
  <c r="AD253" i="15"/>
  <c r="AX253" i="15" s="1"/>
  <c r="AC253" i="15"/>
  <c r="AW253" i="15" s="1"/>
  <c r="AB253" i="15"/>
  <c r="AV253" i="15" s="1"/>
  <c r="AA253" i="15"/>
  <c r="AU253" i="15" s="1"/>
  <c r="Z253" i="15"/>
  <c r="AT253" i="15" s="1"/>
  <c r="BH252" i="15"/>
  <c r="AK252" i="15"/>
  <c r="AL252" i="15" s="1"/>
  <c r="AM252" i="15" s="1"/>
  <c r="AN252" i="15" s="1"/>
  <c r="AO252" i="15" s="1"/>
  <c r="AP252" i="15" s="1"/>
  <c r="AQ252" i="15" s="1"/>
  <c r="AR252" i="15" s="1"/>
  <c r="AS252" i="15" s="1"/>
  <c r="AJ252" i="15"/>
  <c r="AI252" i="15"/>
  <c r="BC252" i="15" s="1"/>
  <c r="AH252" i="15"/>
  <c r="BB252" i="15" s="1"/>
  <c r="AG252" i="15"/>
  <c r="BA252" i="15" s="1"/>
  <c r="AF252" i="15"/>
  <c r="AZ252" i="15" s="1"/>
  <c r="AE252" i="15"/>
  <c r="AY252" i="15" s="1"/>
  <c r="AD252" i="15"/>
  <c r="AX252" i="15" s="1"/>
  <c r="AC252" i="15"/>
  <c r="AW252" i="15" s="1"/>
  <c r="AB252" i="15"/>
  <c r="AV252" i="15" s="1"/>
  <c r="AA252" i="15"/>
  <c r="AU252" i="15" s="1"/>
  <c r="Z252" i="15"/>
  <c r="AT252" i="15" s="1"/>
  <c r="BH251" i="15"/>
  <c r="AK251" i="15"/>
  <c r="AL251" i="15" s="1"/>
  <c r="AM251" i="15" s="1"/>
  <c r="AN251" i="15" s="1"/>
  <c r="AO251" i="15" s="1"/>
  <c r="AP251" i="15" s="1"/>
  <c r="AQ251" i="15" s="1"/>
  <c r="AR251" i="15" s="1"/>
  <c r="AS251" i="15" s="1"/>
  <c r="AJ251" i="15"/>
  <c r="AI251" i="15"/>
  <c r="BC251" i="15" s="1"/>
  <c r="AH251" i="15"/>
  <c r="BB251" i="15" s="1"/>
  <c r="AG251" i="15"/>
  <c r="BA251" i="15" s="1"/>
  <c r="AF251" i="15"/>
  <c r="AZ251" i="15" s="1"/>
  <c r="AE251" i="15"/>
  <c r="AY251" i="15" s="1"/>
  <c r="AD251" i="15"/>
  <c r="AX251" i="15" s="1"/>
  <c r="AC251" i="15"/>
  <c r="AW251" i="15" s="1"/>
  <c r="AB251" i="15"/>
  <c r="AV251" i="15" s="1"/>
  <c r="AA251" i="15"/>
  <c r="AU251" i="15" s="1"/>
  <c r="Z251" i="15"/>
  <c r="AT251" i="15" s="1"/>
  <c r="BH250" i="15"/>
  <c r="AK250" i="15"/>
  <c r="AL250" i="15" s="1"/>
  <c r="AM250" i="15" s="1"/>
  <c r="AN250" i="15" s="1"/>
  <c r="AO250" i="15" s="1"/>
  <c r="AP250" i="15" s="1"/>
  <c r="AQ250" i="15" s="1"/>
  <c r="AR250" i="15" s="1"/>
  <c r="AS250" i="15" s="1"/>
  <c r="AJ250" i="15"/>
  <c r="AI250" i="15"/>
  <c r="BC250" i="15" s="1"/>
  <c r="AH250" i="15"/>
  <c r="BB250" i="15" s="1"/>
  <c r="AG250" i="15"/>
  <c r="AF250" i="15"/>
  <c r="AZ250" i="15" s="1"/>
  <c r="AE250" i="15"/>
  <c r="AY250" i="15" s="1"/>
  <c r="AD250" i="15"/>
  <c r="AX250" i="15" s="1"/>
  <c r="AC250" i="15"/>
  <c r="AW250" i="15" s="1"/>
  <c r="AB250" i="15"/>
  <c r="AV250" i="15" s="1"/>
  <c r="AA250" i="15"/>
  <c r="AU250" i="15" s="1"/>
  <c r="Z250" i="15"/>
  <c r="AT250" i="15" s="1"/>
  <c r="BH249" i="15"/>
  <c r="AK249" i="15"/>
  <c r="AL249" i="15" s="1"/>
  <c r="AM249" i="15" s="1"/>
  <c r="AN249" i="15" s="1"/>
  <c r="AO249" i="15" s="1"/>
  <c r="AP249" i="15" s="1"/>
  <c r="AQ249" i="15" s="1"/>
  <c r="AR249" i="15" s="1"/>
  <c r="AS249" i="15" s="1"/>
  <c r="AJ249" i="15"/>
  <c r="AI249" i="15"/>
  <c r="BC249" i="15" s="1"/>
  <c r="AH249" i="15"/>
  <c r="BB249" i="15" s="1"/>
  <c r="AG249" i="15"/>
  <c r="BA249" i="15" s="1"/>
  <c r="AF249" i="15"/>
  <c r="AZ249" i="15" s="1"/>
  <c r="AE249" i="15"/>
  <c r="AY249" i="15" s="1"/>
  <c r="AD249" i="15"/>
  <c r="AX249" i="15" s="1"/>
  <c r="AC249" i="15"/>
  <c r="AW249" i="15" s="1"/>
  <c r="AB249" i="15"/>
  <c r="AV249" i="15" s="1"/>
  <c r="AA249" i="15"/>
  <c r="AU249" i="15" s="1"/>
  <c r="Z249" i="15"/>
  <c r="AT249" i="15" s="1"/>
  <c r="BH248" i="15"/>
  <c r="AK248" i="15"/>
  <c r="AL248" i="15" s="1"/>
  <c r="AM248" i="15" s="1"/>
  <c r="AN248" i="15" s="1"/>
  <c r="AO248" i="15" s="1"/>
  <c r="AP248" i="15" s="1"/>
  <c r="AQ248" i="15" s="1"/>
  <c r="AR248" i="15" s="1"/>
  <c r="AS248" i="15" s="1"/>
  <c r="AJ248" i="15"/>
  <c r="AI248" i="15"/>
  <c r="BC248" i="15" s="1"/>
  <c r="AH248" i="15"/>
  <c r="BB248" i="15" s="1"/>
  <c r="AG248" i="15"/>
  <c r="BA248" i="15" s="1"/>
  <c r="AF248" i="15"/>
  <c r="AZ248" i="15" s="1"/>
  <c r="AE248" i="15"/>
  <c r="AY248" i="15" s="1"/>
  <c r="AD248" i="15"/>
  <c r="AX248" i="15" s="1"/>
  <c r="AC248" i="15"/>
  <c r="AW248" i="15" s="1"/>
  <c r="AB248" i="15"/>
  <c r="AV248" i="15" s="1"/>
  <c r="AA248" i="15"/>
  <c r="AU248" i="15" s="1"/>
  <c r="Z248" i="15"/>
  <c r="AT248" i="15" s="1"/>
  <c r="BH247" i="15"/>
  <c r="AK247" i="15"/>
  <c r="AL247" i="15" s="1"/>
  <c r="AM247" i="15" s="1"/>
  <c r="AN247" i="15" s="1"/>
  <c r="AO247" i="15" s="1"/>
  <c r="AP247" i="15" s="1"/>
  <c r="AQ247" i="15" s="1"/>
  <c r="AR247" i="15" s="1"/>
  <c r="AS247" i="15" s="1"/>
  <c r="AJ247" i="15"/>
  <c r="AI247" i="15"/>
  <c r="BC247" i="15" s="1"/>
  <c r="AH247" i="15"/>
  <c r="BB247" i="15" s="1"/>
  <c r="AG247" i="15"/>
  <c r="BA247" i="15" s="1"/>
  <c r="AF247" i="15"/>
  <c r="AZ247" i="15" s="1"/>
  <c r="AE247" i="15"/>
  <c r="AY247" i="15" s="1"/>
  <c r="AD247" i="15"/>
  <c r="AX247" i="15" s="1"/>
  <c r="AC247" i="15"/>
  <c r="AW247" i="15" s="1"/>
  <c r="AB247" i="15"/>
  <c r="AV247" i="15" s="1"/>
  <c r="AA247" i="15"/>
  <c r="AU247" i="15" s="1"/>
  <c r="Z247" i="15"/>
  <c r="AT247" i="15" s="1"/>
  <c r="BH246" i="15"/>
  <c r="AK246" i="15"/>
  <c r="AL246" i="15" s="1"/>
  <c r="AM246" i="15" s="1"/>
  <c r="AN246" i="15" s="1"/>
  <c r="AO246" i="15" s="1"/>
  <c r="AP246" i="15" s="1"/>
  <c r="AQ246" i="15" s="1"/>
  <c r="AR246" i="15" s="1"/>
  <c r="AS246" i="15" s="1"/>
  <c r="AJ246" i="15"/>
  <c r="AI246" i="15"/>
  <c r="BC246" i="15" s="1"/>
  <c r="AH246" i="15"/>
  <c r="BB246" i="15" s="1"/>
  <c r="AG246" i="15"/>
  <c r="BA246" i="15" s="1"/>
  <c r="AF246" i="15"/>
  <c r="AZ246" i="15" s="1"/>
  <c r="AE246" i="15"/>
  <c r="AD246" i="15"/>
  <c r="AX246" i="15" s="1"/>
  <c r="AC246" i="15"/>
  <c r="AW246" i="15" s="1"/>
  <c r="AB246" i="15"/>
  <c r="AV246" i="15" s="1"/>
  <c r="AA246" i="15"/>
  <c r="AU246" i="15" s="1"/>
  <c r="Z246" i="15"/>
  <c r="AT246" i="15" s="1"/>
  <c r="BH245" i="15"/>
  <c r="AK245" i="15"/>
  <c r="AL245" i="15" s="1"/>
  <c r="AM245" i="15" s="1"/>
  <c r="AN245" i="15" s="1"/>
  <c r="AO245" i="15" s="1"/>
  <c r="AP245" i="15" s="1"/>
  <c r="AQ245" i="15" s="1"/>
  <c r="AR245" i="15" s="1"/>
  <c r="AS245" i="15" s="1"/>
  <c r="AJ245" i="15"/>
  <c r="AI245" i="15"/>
  <c r="BC245" i="15" s="1"/>
  <c r="AH245" i="15"/>
  <c r="BB245" i="15" s="1"/>
  <c r="AG245" i="15"/>
  <c r="BA245" i="15" s="1"/>
  <c r="AF245" i="15"/>
  <c r="AZ245" i="15" s="1"/>
  <c r="AE245" i="15"/>
  <c r="AY245" i="15" s="1"/>
  <c r="AD245" i="15"/>
  <c r="AX245" i="15" s="1"/>
  <c r="AC245" i="15"/>
  <c r="AW245" i="15" s="1"/>
  <c r="AB245" i="15"/>
  <c r="AV245" i="15" s="1"/>
  <c r="AA245" i="15"/>
  <c r="AU245" i="15" s="1"/>
  <c r="Z245" i="15"/>
  <c r="AT245" i="15" s="1"/>
  <c r="BH244" i="15"/>
  <c r="AK244" i="15"/>
  <c r="AL244" i="15" s="1"/>
  <c r="AM244" i="15" s="1"/>
  <c r="AN244" i="15" s="1"/>
  <c r="AO244" i="15" s="1"/>
  <c r="AP244" i="15" s="1"/>
  <c r="AQ244" i="15" s="1"/>
  <c r="AR244" i="15" s="1"/>
  <c r="AS244" i="15" s="1"/>
  <c r="AJ244" i="15"/>
  <c r="AI244" i="15"/>
  <c r="BC244" i="15" s="1"/>
  <c r="AH244" i="15"/>
  <c r="BB244" i="15" s="1"/>
  <c r="AG244" i="15"/>
  <c r="BA244" i="15" s="1"/>
  <c r="AF244" i="15"/>
  <c r="AZ244" i="15" s="1"/>
  <c r="AE244" i="15"/>
  <c r="AY244" i="15" s="1"/>
  <c r="AD244" i="15"/>
  <c r="AX244" i="15" s="1"/>
  <c r="AC244" i="15"/>
  <c r="AW244" i="15" s="1"/>
  <c r="AB244" i="15"/>
  <c r="AV244" i="15" s="1"/>
  <c r="AA244" i="15"/>
  <c r="AU244" i="15" s="1"/>
  <c r="Z244" i="15"/>
  <c r="AT244" i="15" s="1"/>
  <c r="BH243" i="15"/>
  <c r="AK243" i="15"/>
  <c r="AL243" i="15" s="1"/>
  <c r="AM243" i="15" s="1"/>
  <c r="AN243" i="15" s="1"/>
  <c r="AO243" i="15" s="1"/>
  <c r="AP243" i="15" s="1"/>
  <c r="AQ243" i="15" s="1"/>
  <c r="AR243" i="15" s="1"/>
  <c r="AS243" i="15" s="1"/>
  <c r="AJ243" i="15"/>
  <c r="AI243" i="15"/>
  <c r="BC243" i="15" s="1"/>
  <c r="AH243" i="15"/>
  <c r="BB243" i="15" s="1"/>
  <c r="AG243" i="15"/>
  <c r="BA243" i="15" s="1"/>
  <c r="AF243" i="15"/>
  <c r="AZ243" i="15" s="1"/>
  <c r="AE243" i="15"/>
  <c r="AY243" i="15" s="1"/>
  <c r="AD243" i="15"/>
  <c r="AX243" i="15" s="1"/>
  <c r="AC243" i="15"/>
  <c r="AW243" i="15" s="1"/>
  <c r="AB243" i="15"/>
  <c r="AV243" i="15" s="1"/>
  <c r="AA243" i="15"/>
  <c r="AU243" i="15" s="1"/>
  <c r="Z243" i="15"/>
  <c r="AT243" i="15" s="1"/>
  <c r="BH242" i="15"/>
  <c r="AK242" i="15"/>
  <c r="AL242" i="15" s="1"/>
  <c r="AM242" i="15" s="1"/>
  <c r="AN242" i="15" s="1"/>
  <c r="AO242" i="15" s="1"/>
  <c r="AP242" i="15" s="1"/>
  <c r="AQ242" i="15" s="1"/>
  <c r="AR242" i="15" s="1"/>
  <c r="AS242" i="15" s="1"/>
  <c r="AJ242" i="15"/>
  <c r="AI242" i="15"/>
  <c r="BC242" i="15" s="1"/>
  <c r="AH242" i="15"/>
  <c r="BB242" i="15" s="1"/>
  <c r="AG242" i="15"/>
  <c r="BA242" i="15" s="1"/>
  <c r="AF242" i="15"/>
  <c r="AZ242" i="15" s="1"/>
  <c r="AE242" i="15"/>
  <c r="AY242" i="15" s="1"/>
  <c r="AD242" i="15"/>
  <c r="AX242" i="15" s="1"/>
  <c r="AC242" i="15"/>
  <c r="AW242" i="15" s="1"/>
  <c r="AB242" i="15"/>
  <c r="AV242" i="15" s="1"/>
  <c r="AA242" i="15"/>
  <c r="AU242" i="15" s="1"/>
  <c r="Z242" i="15"/>
  <c r="AT242" i="15" s="1"/>
  <c r="BH241" i="15"/>
  <c r="AK241" i="15"/>
  <c r="AL241" i="15" s="1"/>
  <c r="AM241" i="15" s="1"/>
  <c r="AN241" i="15" s="1"/>
  <c r="AO241" i="15" s="1"/>
  <c r="AP241" i="15" s="1"/>
  <c r="AQ241" i="15" s="1"/>
  <c r="AR241" i="15" s="1"/>
  <c r="AS241" i="15" s="1"/>
  <c r="AJ241" i="15"/>
  <c r="AI241" i="15"/>
  <c r="BC241" i="15" s="1"/>
  <c r="AH241" i="15"/>
  <c r="BB241" i="15" s="1"/>
  <c r="AG241" i="15"/>
  <c r="BA241" i="15" s="1"/>
  <c r="AF241" i="15"/>
  <c r="AZ241" i="15" s="1"/>
  <c r="AE241" i="15"/>
  <c r="AY241" i="15" s="1"/>
  <c r="AD241" i="15"/>
  <c r="AX241" i="15" s="1"/>
  <c r="AC241" i="15"/>
  <c r="AW241" i="15" s="1"/>
  <c r="AB241" i="15"/>
  <c r="AV241" i="15" s="1"/>
  <c r="AA241" i="15"/>
  <c r="AU241" i="15" s="1"/>
  <c r="Z241" i="15"/>
  <c r="AT241" i="15" s="1"/>
  <c r="BH240" i="15"/>
  <c r="AL240" i="15"/>
  <c r="AM240" i="15" s="1"/>
  <c r="AN240" i="15" s="1"/>
  <c r="AO240" i="15" s="1"/>
  <c r="AP240" i="15" s="1"/>
  <c r="AQ240" i="15" s="1"/>
  <c r="AR240" i="15" s="1"/>
  <c r="AS240" i="15" s="1"/>
  <c r="AK240" i="15"/>
  <c r="AJ240" i="15"/>
  <c r="AI240" i="15"/>
  <c r="BC240" i="15" s="1"/>
  <c r="AH240" i="15"/>
  <c r="BB240" i="15" s="1"/>
  <c r="AG240" i="15"/>
  <c r="BA240" i="15" s="1"/>
  <c r="AF240" i="15"/>
  <c r="AZ240" i="15" s="1"/>
  <c r="AE240" i="15"/>
  <c r="AY240" i="15" s="1"/>
  <c r="AD240" i="15"/>
  <c r="AX240" i="15" s="1"/>
  <c r="AC240" i="15"/>
  <c r="AW240" i="15" s="1"/>
  <c r="AB240" i="15"/>
  <c r="AV240" i="15" s="1"/>
  <c r="AA240" i="15"/>
  <c r="AU240" i="15" s="1"/>
  <c r="Z240" i="15"/>
  <c r="AT240" i="15" s="1"/>
  <c r="BH239" i="15"/>
  <c r="AK239" i="15"/>
  <c r="AL239" i="15" s="1"/>
  <c r="AM239" i="15" s="1"/>
  <c r="AN239" i="15" s="1"/>
  <c r="AO239" i="15" s="1"/>
  <c r="AP239" i="15" s="1"/>
  <c r="AQ239" i="15" s="1"/>
  <c r="AR239" i="15" s="1"/>
  <c r="AS239" i="15" s="1"/>
  <c r="AJ239" i="15"/>
  <c r="AI239" i="15"/>
  <c r="BC239" i="15" s="1"/>
  <c r="AH239" i="15"/>
  <c r="BB239" i="15" s="1"/>
  <c r="AG239" i="15"/>
  <c r="BA239" i="15" s="1"/>
  <c r="AF239" i="15"/>
  <c r="AZ239" i="15" s="1"/>
  <c r="AE239" i="15"/>
  <c r="AY239" i="15" s="1"/>
  <c r="AD239" i="15"/>
  <c r="AX239" i="15" s="1"/>
  <c r="AC239" i="15"/>
  <c r="AW239" i="15" s="1"/>
  <c r="AB239" i="15"/>
  <c r="AV239" i="15" s="1"/>
  <c r="AA239" i="15"/>
  <c r="AU239" i="15" s="1"/>
  <c r="Z239" i="15"/>
  <c r="AT239" i="15" s="1"/>
  <c r="BH238" i="15"/>
  <c r="AK238" i="15"/>
  <c r="AL238" i="15" s="1"/>
  <c r="AM238" i="15" s="1"/>
  <c r="AN238" i="15" s="1"/>
  <c r="AO238" i="15" s="1"/>
  <c r="AP238" i="15" s="1"/>
  <c r="AQ238" i="15" s="1"/>
  <c r="AR238" i="15" s="1"/>
  <c r="AS238" i="15" s="1"/>
  <c r="AJ238" i="15"/>
  <c r="AI238" i="15"/>
  <c r="BC238" i="15" s="1"/>
  <c r="AH238" i="15"/>
  <c r="BB238" i="15" s="1"/>
  <c r="AG238" i="15"/>
  <c r="BA238" i="15" s="1"/>
  <c r="AF238" i="15"/>
  <c r="AZ238" i="15" s="1"/>
  <c r="AE238" i="15"/>
  <c r="AY238" i="15" s="1"/>
  <c r="AD238" i="15"/>
  <c r="AX238" i="15" s="1"/>
  <c r="AC238" i="15"/>
  <c r="AW238" i="15" s="1"/>
  <c r="AB238" i="15"/>
  <c r="AV238" i="15" s="1"/>
  <c r="AA238" i="15"/>
  <c r="AU238" i="15" s="1"/>
  <c r="Z238" i="15"/>
  <c r="AT238" i="15" s="1"/>
  <c r="BH237" i="15"/>
  <c r="AK237" i="15"/>
  <c r="AL237" i="15" s="1"/>
  <c r="AM237" i="15" s="1"/>
  <c r="AN237" i="15" s="1"/>
  <c r="AO237" i="15" s="1"/>
  <c r="AP237" i="15" s="1"/>
  <c r="AQ237" i="15" s="1"/>
  <c r="AR237" i="15" s="1"/>
  <c r="AS237" i="15" s="1"/>
  <c r="AJ237" i="15"/>
  <c r="AI237" i="15"/>
  <c r="BC237" i="15" s="1"/>
  <c r="AH237" i="15"/>
  <c r="BB237" i="15" s="1"/>
  <c r="AG237" i="15"/>
  <c r="BA237" i="15" s="1"/>
  <c r="AF237" i="15"/>
  <c r="AZ237" i="15" s="1"/>
  <c r="AE237" i="15"/>
  <c r="AY237" i="15" s="1"/>
  <c r="AD237" i="15"/>
  <c r="AX237" i="15" s="1"/>
  <c r="AC237" i="15"/>
  <c r="AW237" i="15" s="1"/>
  <c r="AB237" i="15"/>
  <c r="AV237" i="15" s="1"/>
  <c r="AA237" i="15"/>
  <c r="AU237" i="15" s="1"/>
  <c r="Z237" i="15"/>
  <c r="AT237" i="15" s="1"/>
  <c r="BH236" i="15"/>
  <c r="AK236" i="15"/>
  <c r="AL236" i="15" s="1"/>
  <c r="AM236" i="15" s="1"/>
  <c r="AN236" i="15" s="1"/>
  <c r="AO236" i="15" s="1"/>
  <c r="AP236" i="15" s="1"/>
  <c r="AQ236" i="15" s="1"/>
  <c r="AR236" i="15" s="1"/>
  <c r="AS236" i="15" s="1"/>
  <c r="AJ236" i="15"/>
  <c r="AI236" i="15"/>
  <c r="BC236" i="15" s="1"/>
  <c r="AH236" i="15"/>
  <c r="BB236" i="15" s="1"/>
  <c r="AG236" i="15"/>
  <c r="BA236" i="15" s="1"/>
  <c r="AF236" i="15"/>
  <c r="AZ236" i="15" s="1"/>
  <c r="AE236" i="15"/>
  <c r="AY236" i="15" s="1"/>
  <c r="AD236" i="15"/>
  <c r="AX236" i="15" s="1"/>
  <c r="AC236" i="15"/>
  <c r="AB236" i="15"/>
  <c r="AV236" i="15" s="1"/>
  <c r="AA236" i="15"/>
  <c r="AU236" i="15" s="1"/>
  <c r="Z236" i="15"/>
  <c r="AT236" i="15" s="1"/>
  <c r="BH235" i="15"/>
  <c r="AK235" i="15"/>
  <c r="AL235" i="15" s="1"/>
  <c r="AM235" i="15" s="1"/>
  <c r="AN235" i="15" s="1"/>
  <c r="AO235" i="15" s="1"/>
  <c r="AP235" i="15" s="1"/>
  <c r="AQ235" i="15" s="1"/>
  <c r="AR235" i="15" s="1"/>
  <c r="AS235" i="15" s="1"/>
  <c r="AJ235" i="15"/>
  <c r="AI235" i="15"/>
  <c r="BC235" i="15" s="1"/>
  <c r="AH235" i="15"/>
  <c r="BB235" i="15" s="1"/>
  <c r="AG235" i="15"/>
  <c r="BA235" i="15" s="1"/>
  <c r="AF235" i="15"/>
  <c r="AZ235" i="15" s="1"/>
  <c r="AE235" i="15"/>
  <c r="AY235" i="15" s="1"/>
  <c r="AD235" i="15"/>
  <c r="AX235" i="15" s="1"/>
  <c r="AC235" i="15"/>
  <c r="AW235" i="15" s="1"/>
  <c r="AB235" i="15"/>
  <c r="AV235" i="15" s="1"/>
  <c r="AA235" i="15"/>
  <c r="AU235" i="15" s="1"/>
  <c r="Z235" i="15"/>
  <c r="AT235" i="15" s="1"/>
  <c r="BH234" i="15"/>
  <c r="AK234" i="15"/>
  <c r="AL234" i="15" s="1"/>
  <c r="AM234" i="15" s="1"/>
  <c r="AN234" i="15" s="1"/>
  <c r="AO234" i="15" s="1"/>
  <c r="AP234" i="15" s="1"/>
  <c r="AQ234" i="15" s="1"/>
  <c r="AR234" i="15" s="1"/>
  <c r="AS234" i="15" s="1"/>
  <c r="AJ234" i="15"/>
  <c r="AI234" i="15"/>
  <c r="BC234" i="15" s="1"/>
  <c r="AH234" i="15"/>
  <c r="BB234" i="15" s="1"/>
  <c r="AG234" i="15"/>
  <c r="BA234" i="15" s="1"/>
  <c r="AF234" i="15"/>
  <c r="AZ234" i="15" s="1"/>
  <c r="AE234" i="15"/>
  <c r="AY234" i="15" s="1"/>
  <c r="AD234" i="15"/>
  <c r="AX234" i="15" s="1"/>
  <c r="AC234" i="15"/>
  <c r="AW234" i="15" s="1"/>
  <c r="AB234" i="15"/>
  <c r="AV234" i="15" s="1"/>
  <c r="AA234" i="15"/>
  <c r="AU234" i="15" s="1"/>
  <c r="Z234" i="15"/>
  <c r="AT234" i="15" s="1"/>
  <c r="BH233" i="15"/>
  <c r="AK233" i="15"/>
  <c r="AL233" i="15" s="1"/>
  <c r="AM233" i="15" s="1"/>
  <c r="AN233" i="15" s="1"/>
  <c r="AO233" i="15" s="1"/>
  <c r="AP233" i="15" s="1"/>
  <c r="AQ233" i="15" s="1"/>
  <c r="AR233" i="15" s="1"/>
  <c r="AS233" i="15" s="1"/>
  <c r="AJ233" i="15"/>
  <c r="AI233" i="15"/>
  <c r="BC233" i="15" s="1"/>
  <c r="AH233" i="15"/>
  <c r="BB233" i="15" s="1"/>
  <c r="AG233" i="15"/>
  <c r="BA233" i="15" s="1"/>
  <c r="AF233" i="15"/>
  <c r="AZ233" i="15" s="1"/>
  <c r="AE233" i="15"/>
  <c r="AY233" i="15" s="1"/>
  <c r="AD233" i="15"/>
  <c r="AX233" i="15" s="1"/>
  <c r="AC233" i="15"/>
  <c r="AW233" i="15" s="1"/>
  <c r="AB233" i="15"/>
  <c r="AV233" i="15" s="1"/>
  <c r="AA233" i="15"/>
  <c r="AU233" i="15" s="1"/>
  <c r="Z233" i="15"/>
  <c r="AT233" i="15" s="1"/>
  <c r="BH232" i="15"/>
  <c r="AK232" i="15"/>
  <c r="AL232" i="15" s="1"/>
  <c r="AM232" i="15" s="1"/>
  <c r="AN232" i="15" s="1"/>
  <c r="AO232" i="15" s="1"/>
  <c r="AP232" i="15" s="1"/>
  <c r="AQ232" i="15" s="1"/>
  <c r="AR232" i="15" s="1"/>
  <c r="AS232" i="15" s="1"/>
  <c r="AJ232" i="15"/>
  <c r="AI232" i="15"/>
  <c r="BC232" i="15" s="1"/>
  <c r="AH232" i="15"/>
  <c r="BB232" i="15" s="1"/>
  <c r="AG232" i="15"/>
  <c r="BA232" i="15" s="1"/>
  <c r="AF232" i="15"/>
  <c r="AZ232" i="15" s="1"/>
  <c r="AE232" i="15"/>
  <c r="AY232" i="15" s="1"/>
  <c r="AD232" i="15"/>
  <c r="AX232" i="15" s="1"/>
  <c r="AC232" i="15"/>
  <c r="AW232" i="15" s="1"/>
  <c r="AB232" i="15"/>
  <c r="AV232" i="15" s="1"/>
  <c r="AA232" i="15"/>
  <c r="AU232" i="15" s="1"/>
  <c r="Z232" i="15"/>
  <c r="AT232" i="15" s="1"/>
  <c r="BH231" i="15"/>
  <c r="AK231" i="15"/>
  <c r="AL231" i="15" s="1"/>
  <c r="AM231" i="15" s="1"/>
  <c r="AN231" i="15" s="1"/>
  <c r="AO231" i="15" s="1"/>
  <c r="AP231" i="15" s="1"/>
  <c r="AQ231" i="15" s="1"/>
  <c r="AR231" i="15" s="1"/>
  <c r="AS231" i="15" s="1"/>
  <c r="AJ231" i="15"/>
  <c r="AI231" i="15"/>
  <c r="BC231" i="15" s="1"/>
  <c r="AH231" i="15"/>
  <c r="BB231" i="15" s="1"/>
  <c r="AG231" i="15"/>
  <c r="BA231" i="15" s="1"/>
  <c r="AF231" i="15"/>
  <c r="AZ231" i="15" s="1"/>
  <c r="AE231" i="15"/>
  <c r="AY231" i="15" s="1"/>
  <c r="AD231" i="15"/>
  <c r="AX231" i="15" s="1"/>
  <c r="AC231" i="15"/>
  <c r="AW231" i="15" s="1"/>
  <c r="AB231" i="15"/>
  <c r="AV231" i="15" s="1"/>
  <c r="AA231" i="15"/>
  <c r="AU231" i="15" s="1"/>
  <c r="Z231" i="15"/>
  <c r="AT231" i="15" s="1"/>
  <c r="BH230" i="15"/>
  <c r="AK230" i="15"/>
  <c r="AL230" i="15" s="1"/>
  <c r="AM230" i="15" s="1"/>
  <c r="AN230" i="15" s="1"/>
  <c r="AO230" i="15" s="1"/>
  <c r="AP230" i="15" s="1"/>
  <c r="AQ230" i="15" s="1"/>
  <c r="AR230" i="15" s="1"/>
  <c r="AS230" i="15" s="1"/>
  <c r="AJ230" i="15"/>
  <c r="AI230" i="15"/>
  <c r="BC230" i="15" s="1"/>
  <c r="AH230" i="15"/>
  <c r="BB230" i="15" s="1"/>
  <c r="AG230" i="15"/>
  <c r="BA230" i="15" s="1"/>
  <c r="AF230" i="15"/>
  <c r="AZ230" i="15" s="1"/>
  <c r="AE230" i="15"/>
  <c r="AY230" i="15" s="1"/>
  <c r="AD230" i="15"/>
  <c r="AX230" i="15" s="1"/>
  <c r="AC230" i="15"/>
  <c r="AW230" i="15" s="1"/>
  <c r="AB230" i="15"/>
  <c r="AV230" i="15" s="1"/>
  <c r="AA230" i="15"/>
  <c r="AU230" i="15" s="1"/>
  <c r="Z230" i="15"/>
  <c r="AT230" i="15" s="1"/>
  <c r="BH229" i="15"/>
  <c r="AK229" i="15"/>
  <c r="AL229" i="15" s="1"/>
  <c r="AM229" i="15" s="1"/>
  <c r="AN229" i="15" s="1"/>
  <c r="AO229" i="15" s="1"/>
  <c r="AP229" i="15" s="1"/>
  <c r="AQ229" i="15" s="1"/>
  <c r="AR229" i="15" s="1"/>
  <c r="AS229" i="15" s="1"/>
  <c r="AJ229" i="15"/>
  <c r="AI229" i="15"/>
  <c r="BC229" i="15" s="1"/>
  <c r="AH229" i="15"/>
  <c r="BB229" i="15" s="1"/>
  <c r="AG229" i="15"/>
  <c r="BA229" i="15" s="1"/>
  <c r="AF229" i="15"/>
  <c r="AZ229" i="15" s="1"/>
  <c r="AE229" i="15"/>
  <c r="AY229" i="15" s="1"/>
  <c r="AD229" i="15"/>
  <c r="AX229" i="15" s="1"/>
  <c r="AC229" i="15"/>
  <c r="AW229" i="15" s="1"/>
  <c r="AB229" i="15"/>
  <c r="AV229" i="15" s="1"/>
  <c r="AA229" i="15"/>
  <c r="AU229" i="15" s="1"/>
  <c r="Z229" i="15"/>
  <c r="AT229" i="15" s="1"/>
  <c r="BH228" i="15"/>
  <c r="AK228" i="15"/>
  <c r="AL228" i="15" s="1"/>
  <c r="AM228" i="15" s="1"/>
  <c r="AN228" i="15" s="1"/>
  <c r="AO228" i="15" s="1"/>
  <c r="AP228" i="15" s="1"/>
  <c r="AQ228" i="15" s="1"/>
  <c r="AR228" i="15" s="1"/>
  <c r="AS228" i="15" s="1"/>
  <c r="AJ228" i="15"/>
  <c r="AI228" i="15"/>
  <c r="BC228" i="15" s="1"/>
  <c r="AH228" i="15"/>
  <c r="BB228" i="15" s="1"/>
  <c r="AG228" i="15"/>
  <c r="BA228" i="15" s="1"/>
  <c r="AF228" i="15"/>
  <c r="AZ228" i="15" s="1"/>
  <c r="AE228" i="15"/>
  <c r="AY228" i="15" s="1"/>
  <c r="AD228" i="15"/>
  <c r="AX228" i="15" s="1"/>
  <c r="AC228" i="15"/>
  <c r="AW228" i="15" s="1"/>
  <c r="AB228" i="15"/>
  <c r="AV228" i="15" s="1"/>
  <c r="AA228" i="15"/>
  <c r="AU228" i="15" s="1"/>
  <c r="Z228" i="15"/>
  <c r="AT228" i="15" s="1"/>
  <c r="BH227" i="15"/>
  <c r="AK227" i="15"/>
  <c r="AL227" i="15" s="1"/>
  <c r="AM227" i="15" s="1"/>
  <c r="AN227" i="15" s="1"/>
  <c r="AO227" i="15" s="1"/>
  <c r="AP227" i="15" s="1"/>
  <c r="AQ227" i="15" s="1"/>
  <c r="AR227" i="15" s="1"/>
  <c r="AS227" i="15" s="1"/>
  <c r="AJ227" i="15"/>
  <c r="AI227" i="15"/>
  <c r="BC227" i="15" s="1"/>
  <c r="AH227" i="15"/>
  <c r="BB227" i="15" s="1"/>
  <c r="AG227" i="15"/>
  <c r="BA227" i="15" s="1"/>
  <c r="AF227" i="15"/>
  <c r="AZ227" i="15" s="1"/>
  <c r="AE227" i="15"/>
  <c r="AY227" i="15" s="1"/>
  <c r="AD227" i="15"/>
  <c r="AX227" i="15" s="1"/>
  <c r="AC227" i="15"/>
  <c r="AW227" i="15" s="1"/>
  <c r="AB227" i="15"/>
  <c r="AV227" i="15" s="1"/>
  <c r="AA227" i="15"/>
  <c r="AU227" i="15" s="1"/>
  <c r="Z227" i="15"/>
  <c r="AT227" i="15" s="1"/>
  <c r="BH226" i="15"/>
  <c r="AK226" i="15"/>
  <c r="AL226" i="15" s="1"/>
  <c r="AM226" i="15" s="1"/>
  <c r="AN226" i="15" s="1"/>
  <c r="AO226" i="15" s="1"/>
  <c r="AP226" i="15" s="1"/>
  <c r="AQ226" i="15" s="1"/>
  <c r="AR226" i="15" s="1"/>
  <c r="AS226" i="15" s="1"/>
  <c r="AJ226" i="15"/>
  <c r="AI226" i="15"/>
  <c r="BC226" i="15" s="1"/>
  <c r="AH226" i="15"/>
  <c r="BB226" i="15" s="1"/>
  <c r="AG226" i="15"/>
  <c r="BA226" i="15" s="1"/>
  <c r="AF226" i="15"/>
  <c r="AZ226" i="15" s="1"/>
  <c r="AE226" i="15"/>
  <c r="AY226" i="15" s="1"/>
  <c r="AD226" i="15"/>
  <c r="AX226" i="15" s="1"/>
  <c r="AC226" i="15"/>
  <c r="AW226" i="15" s="1"/>
  <c r="AB226" i="15"/>
  <c r="AV226" i="15" s="1"/>
  <c r="AA226" i="15"/>
  <c r="AU226" i="15" s="1"/>
  <c r="Z226" i="15"/>
  <c r="AT226" i="15" s="1"/>
  <c r="BH225" i="15"/>
  <c r="AK225" i="15"/>
  <c r="AL225" i="15" s="1"/>
  <c r="AM225" i="15" s="1"/>
  <c r="AN225" i="15" s="1"/>
  <c r="AO225" i="15" s="1"/>
  <c r="AP225" i="15" s="1"/>
  <c r="AQ225" i="15" s="1"/>
  <c r="AR225" i="15" s="1"/>
  <c r="AS225" i="15" s="1"/>
  <c r="AJ225" i="15"/>
  <c r="AI225" i="15"/>
  <c r="BC225" i="15" s="1"/>
  <c r="AH225" i="15"/>
  <c r="BB225" i="15" s="1"/>
  <c r="AG225" i="15"/>
  <c r="BA225" i="15" s="1"/>
  <c r="AF225" i="15"/>
  <c r="AZ225" i="15" s="1"/>
  <c r="AE225" i="15"/>
  <c r="AY225" i="15" s="1"/>
  <c r="AD225" i="15"/>
  <c r="AX225" i="15" s="1"/>
  <c r="AC225" i="15"/>
  <c r="AW225" i="15" s="1"/>
  <c r="AB225" i="15"/>
  <c r="AV225" i="15" s="1"/>
  <c r="AA225" i="15"/>
  <c r="AU225" i="15" s="1"/>
  <c r="Z225" i="15"/>
  <c r="AT225" i="15" s="1"/>
  <c r="BH224" i="15"/>
  <c r="AK224" i="15"/>
  <c r="AL224" i="15" s="1"/>
  <c r="AM224" i="15" s="1"/>
  <c r="AN224" i="15" s="1"/>
  <c r="AO224" i="15" s="1"/>
  <c r="AP224" i="15" s="1"/>
  <c r="AQ224" i="15" s="1"/>
  <c r="AR224" i="15" s="1"/>
  <c r="AS224" i="15" s="1"/>
  <c r="AJ224" i="15"/>
  <c r="AI224" i="15"/>
  <c r="BC224" i="15" s="1"/>
  <c r="AH224" i="15"/>
  <c r="BB224" i="15" s="1"/>
  <c r="AG224" i="15"/>
  <c r="BA224" i="15" s="1"/>
  <c r="AF224" i="15"/>
  <c r="AZ224" i="15" s="1"/>
  <c r="AE224" i="15"/>
  <c r="AY224" i="15" s="1"/>
  <c r="AD224" i="15"/>
  <c r="AX224" i="15" s="1"/>
  <c r="AC224" i="15"/>
  <c r="AW224" i="15" s="1"/>
  <c r="AB224" i="15"/>
  <c r="AV224" i="15" s="1"/>
  <c r="AA224" i="15"/>
  <c r="AU224" i="15" s="1"/>
  <c r="Z224" i="15"/>
  <c r="AT224" i="15" s="1"/>
  <c r="BH223" i="15"/>
  <c r="AK223" i="15"/>
  <c r="AL223" i="15" s="1"/>
  <c r="AM223" i="15" s="1"/>
  <c r="AN223" i="15" s="1"/>
  <c r="AO223" i="15" s="1"/>
  <c r="AP223" i="15" s="1"/>
  <c r="AQ223" i="15" s="1"/>
  <c r="AR223" i="15" s="1"/>
  <c r="AS223" i="15" s="1"/>
  <c r="AJ223" i="15"/>
  <c r="AI223" i="15"/>
  <c r="BC223" i="15" s="1"/>
  <c r="AH223" i="15"/>
  <c r="BB223" i="15" s="1"/>
  <c r="AG223" i="15"/>
  <c r="BA223" i="15" s="1"/>
  <c r="AF223" i="15"/>
  <c r="AZ223" i="15" s="1"/>
  <c r="AE223" i="15"/>
  <c r="AY223" i="15" s="1"/>
  <c r="AD223" i="15"/>
  <c r="AX223" i="15" s="1"/>
  <c r="AC223" i="15"/>
  <c r="AW223" i="15" s="1"/>
  <c r="AB223" i="15"/>
  <c r="AV223" i="15" s="1"/>
  <c r="AA223" i="15"/>
  <c r="AU223" i="15" s="1"/>
  <c r="Z223" i="15"/>
  <c r="AT223" i="15" s="1"/>
  <c r="BH222" i="15"/>
  <c r="AK222" i="15"/>
  <c r="AL222" i="15" s="1"/>
  <c r="AM222" i="15" s="1"/>
  <c r="AN222" i="15" s="1"/>
  <c r="AO222" i="15" s="1"/>
  <c r="AP222" i="15" s="1"/>
  <c r="AQ222" i="15" s="1"/>
  <c r="AR222" i="15" s="1"/>
  <c r="AS222" i="15" s="1"/>
  <c r="AJ222" i="15"/>
  <c r="AI222" i="15"/>
  <c r="BC222" i="15" s="1"/>
  <c r="AH222" i="15"/>
  <c r="BB222" i="15" s="1"/>
  <c r="AG222" i="15"/>
  <c r="BA222" i="15" s="1"/>
  <c r="AF222" i="15"/>
  <c r="AZ222" i="15" s="1"/>
  <c r="AE222" i="15"/>
  <c r="AY222" i="15" s="1"/>
  <c r="AD222" i="15"/>
  <c r="AX222" i="15" s="1"/>
  <c r="AC222" i="15"/>
  <c r="AW222" i="15" s="1"/>
  <c r="AB222" i="15"/>
  <c r="AV222" i="15" s="1"/>
  <c r="AA222" i="15"/>
  <c r="AU222" i="15" s="1"/>
  <c r="Z222" i="15"/>
  <c r="AT222" i="15" s="1"/>
  <c r="BH221" i="15"/>
  <c r="AK221" i="15"/>
  <c r="AL221" i="15" s="1"/>
  <c r="AM221" i="15" s="1"/>
  <c r="AN221" i="15" s="1"/>
  <c r="AO221" i="15" s="1"/>
  <c r="AP221" i="15" s="1"/>
  <c r="AQ221" i="15" s="1"/>
  <c r="AR221" i="15" s="1"/>
  <c r="AS221" i="15" s="1"/>
  <c r="AJ221" i="15"/>
  <c r="AI221" i="15"/>
  <c r="BC221" i="15" s="1"/>
  <c r="AH221" i="15"/>
  <c r="BB221" i="15" s="1"/>
  <c r="AG221" i="15"/>
  <c r="BA221" i="15" s="1"/>
  <c r="AF221" i="15"/>
  <c r="AZ221" i="15" s="1"/>
  <c r="AE221" i="15"/>
  <c r="AY221" i="15" s="1"/>
  <c r="AD221" i="15"/>
  <c r="AX221" i="15" s="1"/>
  <c r="AC221" i="15"/>
  <c r="AW221" i="15" s="1"/>
  <c r="AB221" i="15"/>
  <c r="AV221" i="15" s="1"/>
  <c r="AA221" i="15"/>
  <c r="AU221" i="15" s="1"/>
  <c r="Z221" i="15"/>
  <c r="AT221" i="15" s="1"/>
  <c r="BH220" i="15"/>
  <c r="AK220" i="15"/>
  <c r="AL220" i="15" s="1"/>
  <c r="AM220" i="15" s="1"/>
  <c r="AN220" i="15" s="1"/>
  <c r="AO220" i="15" s="1"/>
  <c r="AP220" i="15" s="1"/>
  <c r="AQ220" i="15" s="1"/>
  <c r="AR220" i="15" s="1"/>
  <c r="AS220" i="15" s="1"/>
  <c r="AJ220" i="15"/>
  <c r="AI220" i="15"/>
  <c r="BC220" i="15" s="1"/>
  <c r="AH220" i="15"/>
  <c r="BB220" i="15" s="1"/>
  <c r="AG220" i="15"/>
  <c r="BA220" i="15" s="1"/>
  <c r="AF220" i="15"/>
  <c r="AZ220" i="15" s="1"/>
  <c r="AE220" i="15"/>
  <c r="AY220" i="15" s="1"/>
  <c r="AD220" i="15"/>
  <c r="AX220" i="15" s="1"/>
  <c r="AC220" i="15"/>
  <c r="AW220" i="15" s="1"/>
  <c r="AB220" i="15"/>
  <c r="AV220" i="15" s="1"/>
  <c r="AA220" i="15"/>
  <c r="AU220" i="15" s="1"/>
  <c r="Z220" i="15"/>
  <c r="AT220" i="15" s="1"/>
  <c r="BH219" i="15"/>
  <c r="AK219" i="15"/>
  <c r="AL219" i="15" s="1"/>
  <c r="AM219" i="15" s="1"/>
  <c r="AN219" i="15" s="1"/>
  <c r="AO219" i="15" s="1"/>
  <c r="AP219" i="15" s="1"/>
  <c r="AQ219" i="15" s="1"/>
  <c r="AR219" i="15" s="1"/>
  <c r="AS219" i="15" s="1"/>
  <c r="AJ219" i="15"/>
  <c r="AI219" i="15"/>
  <c r="BC219" i="15" s="1"/>
  <c r="AH219" i="15"/>
  <c r="BB219" i="15" s="1"/>
  <c r="AG219" i="15"/>
  <c r="BA219" i="15" s="1"/>
  <c r="AF219" i="15"/>
  <c r="AZ219" i="15" s="1"/>
  <c r="AE219" i="15"/>
  <c r="AY219" i="15" s="1"/>
  <c r="AD219" i="15"/>
  <c r="AX219" i="15" s="1"/>
  <c r="AC219" i="15"/>
  <c r="AW219" i="15" s="1"/>
  <c r="AB219" i="15"/>
  <c r="AV219" i="15" s="1"/>
  <c r="AA219" i="15"/>
  <c r="AU219" i="15" s="1"/>
  <c r="Z219" i="15"/>
  <c r="AT219" i="15" s="1"/>
  <c r="BH218" i="15"/>
  <c r="AK218" i="15"/>
  <c r="AL218" i="15" s="1"/>
  <c r="AM218" i="15" s="1"/>
  <c r="AN218" i="15" s="1"/>
  <c r="AO218" i="15" s="1"/>
  <c r="AP218" i="15" s="1"/>
  <c r="AQ218" i="15" s="1"/>
  <c r="AR218" i="15" s="1"/>
  <c r="AS218" i="15" s="1"/>
  <c r="AJ218" i="15"/>
  <c r="AI218" i="15"/>
  <c r="BC218" i="15" s="1"/>
  <c r="AH218" i="15"/>
  <c r="BB218" i="15" s="1"/>
  <c r="AG218" i="15"/>
  <c r="BA218" i="15" s="1"/>
  <c r="AF218" i="15"/>
  <c r="AZ218" i="15" s="1"/>
  <c r="AE218" i="15"/>
  <c r="AY218" i="15" s="1"/>
  <c r="AD218" i="15"/>
  <c r="AX218" i="15" s="1"/>
  <c r="AC218" i="15"/>
  <c r="AW218" i="15" s="1"/>
  <c r="AB218" i="15"/>
  <c r="AV218" i="15" s="1"/>
  <c r="AA218" i="15"/>
  <c r="AU218" i="15" s="1"/>
  <c r="Z218" i="15"/>
  <c r="AT218" i="15" s="1"/>
  <c r="BH217" i="15"/>
  <c r="AK217" i="15"/>
  <c r="AL217" i="15" s="1"/>
  <c r="AM217" i="15" s="1"/>
  <c r="AN217" i="15" s="1"/>
  <c r="AO217" i="15" s="1"/>
  <c r="AP217" i="15" s="1"/>
  <c r="AQ217" i="15" s="1"/>
  <c r="AR217" i="15" s="1"/>
  <c r="AS217" i="15" s="1"/>
  <c r="AJ217" i="15"/>
  <c r="AI217" i="15"/>
  <c r="BC217" i="15" s="1"/>
  <c r="AH217" i="15"/>
  <c r="BB217" i="15" s="1"/>
  <c r="AG217" i="15"/>
  <c r="BA217" i="15" s="1"/>
  <c r="AF217" i="15"/>
  <c r="AZ217" i="15" s="1"/>
  <c r="AE217" i="15"/>
  <c r="AY217" i="15" s="1"/>
  <c r="AD217" i="15"/>
  <c r="AX217" i="15" s="1"/>
  <c r="AC217" i="15"/>
  <c r="AW217" i="15" s="1"/>
  <c r="AB217" i="15"/>
  <c r="AV217" i="15" s="1"/>
  <c r="AA217" i="15"/>
  <c r="AU217" i="15" s="1"/>
  <c r="Z217" i="15"/>
  <c r="AT217" i="15" s="1"/>
  <c r="BH216" i="15"/>
  <c r="AK216" i="15"/>
  <c r="AL216" i="15" s="1"/>
  <c r="AM216" i="15" s="1"/>
  <c r="AN216" i="15" s="1"/>
  <c r="AO216" i="15" s="1"/>
  <c r="AP216" i="15" s="1"/>
  <c r="AQ216" i="15" s="1"/>
  <c r="AR216" i="15" s="1"/>
  <c r="AS216" i="15" s="1"/>
  <c r="AJ216" i="15"/>
  <c r="AI216" i="15"/>
  <c r="BC216" i="15" s="1"/>
  <c r="AH216" i="15"/>
  <c r="BB216" i="15" s="1"/>
  <c r="AG216" i="15"/>
  <c r="BA216" i="15" s="1"/>
  <c r="AF216" i="15"/>
  <c r="AZ216" i="15" s="1"/>
  <c r="AE216" i="15"/>
  <c r="AY216" i="15" s="1"/>
  <c r="AD216" i="15"/>
  <c r="AX216" i="15" s="1"/>
  <c r="AC216" i="15"/>
  <c r="AW216" i="15" s="1"/>
  <c r="AB216" i="15"/>
  <c r="AV216" i="15" s="1"/>
  <c r="AA216" i="15"/>
  <c r="AU216" i="15" s="1"/>
  <c r="Z216" i="15"/>
  <c r="AT216" i="15" s="1"/>
  <c r="BH215" i="15"/>
  <c r="AK215" i="15"/>
  <c r="AL215" i="15" s="1"/>
  <c r="AM215" i="15" s="1"/>
  <c r="AN215" i="15" s="1"/>
  <c r="AO215" i="15" s="1"/>
  <c r="AP215" i="15" s="1"/>
  <c r="AQ215" i="15" s="1"/>
  <c r="AR215" i="15" s="1"/>
  <c r="AS215" i="15" s="1"/>
  <c r="AJ215" i="15"/>
  <c r="AI215" i="15"/>
  <c r="BC215" i="15" s="1"/>
  <c r="AH215" i="15"/>
  <c r="BB215" i="15" s="1"/>
  <c r="AG215" i="15"/>
  <c r="BA215" i="15" s="1"/>
  <c r="AF215" i="15"/>
  <c r="AZ215" i="15" s="1"/>
  <c r="AE215" i="15"/>
  <c r="AY215" i="15" s="1"/>
  <c r="AD215" i="15"/>
  <c r="AX215" i="15" s="1"/>
  <c r="AC215" i="15"/>
  <c r="AW215" i="15" s="1"/>
  <c r="AB215" i="15"/>
  <c r="AV215" i="15" s="1"/>
  <c r="AA215" i="15"/>
  <c r="AU215" i="15" s="1"/>
  <c r="Z215" i="15"/>
  <c r="AT215" i="15" s="1"/>
  <c r="BH214" i="15"/>
  <c r="AK214" i="15"/>
  <c r="AL214" i="15" s="1"/>
  <c r="AM214" i="15" s="1"/>
  <c r="AN214" i="15" s="1"/>
  <c r="AO214" i="15" s="1"/>
  <c r="AP214" i="15" s="1"/>
  <c r="AQ214" i="15" s="1"/>
  <c r="AR214" i="15" s="1"/>
  <c r="AS214" i="15" s="1"/>
  <c r="AJ214" i="15"/>
  <c r="AI214" i="15"/>
  <c r="BC214" i="15" s="1"/>
  <c r="AH214" i="15"/>
  <c r="BB214" i="15" s="1"/>
  <c r="AG214" i="15"/>
  <c r="BA214" i="15" s="1"/>
  <c r="AF214" i="15"/>
  <c r="AZ214" i="15" s="1"/>
  <c r="AE214" i="15"/>
  <c r="AY214" i="15" s="1"/>
  <c r="AD214" i="15"/>
  <c r="AX214" i="15" s="1"/>
  <c r="AC214" i="15"/>
  <c r="AW214" i="15" s="1"/>
  <c r="AB214" i="15"/>
  <c r="AV214" i="15" s="1"/>
  <c r="AA214" i="15"/>
  <c r="AU214" i="15" s="1"/>
  <c r="Z214" i="15"/>
  <c r="AT214" i="15" s="1"/>
  <c r="BH213" i="15"/>
  <c r="AK213" i="15"/>
  <c r="AL213" i="15" s="1"/>
  <c r="AM213" i="15" s="1"/>
  <c r="AN213" i="15" s="1"/>
  <c r="AO213" i="15" s="1"/>
  <c r="AP213" i="15" s="1"/>
  <c r="AQ213" i="15" s="1"/>
  <c r="AR213" i="15" s="1"/>
  <c r="AS213" i="15" s="1"/>
  <c r="AJ213" i="15"/>
  <c r="AI213" i="15"/>
  <c r="BC213" i="15" s="1"/>
  <c r="AH213" i="15"/>
  <c r="BB213" i="15" s="1"/>
  <c r="AG213" i="15"/>
  <c r="BA213" i="15" s="1"/>
  <c r="AF213" i="15"/>
  <c r="AZ213" i="15" s="1"/>
  <c r="AE213" i="15"/>
  <c r="AY213" i="15" s="1"/>
  <c r="AD213" i="15"/>
  <c r="AX213" i="15" s="1"/>
  <c r="AC213" i="15"/>
  <c r="AW213" i="15" s="1"/>
  <c r="AB213" i="15"/>
  <c r="AV213" i="15" s="1"/>
  <c r="AA213" i="15"/>
  <c r="AU213" i="15" s="1"/>
  <c r="Z213" i="15"/>
  <c r="AT213" i="15" s="1"/>
  <c r="BH212" i="15"/>
  <c r="AK212" i="15"/>
  <c r="AL212" i="15" s="1"/>
  <c r="AM212" i="15" s="1"/>
  <c r="AN212" i="15" s="1"/>
  <c r="AO212" i="15" s="1"/>
  <c r="AP212" i="15" s="1"/>
  <c r="AQ212" i="15" s="1"/>
  <c r="AR212" i="15" s="1"/>
  <c r="AS212" i="15" s="1"/>
  <c r="AJ212" i="15"/>
  <c r="AI212" i="15"/>
  <c r="BC212" i="15" s="1"/>
  <c r="AH212" i="15"/>
  <c r="BB212" i="15" s="1"/>
  <c r="AG212" i="15"/>
  <c r="BA212" i="15" s="1"/>
  <c r="AF212" i="15"/>
  <c r="AZ212" i="15" s="1"/>
  <c r="AE212" i="15"/>
  <c r="AY212" i="15" s="1"/>
  <c r="AD212" i="15"/>
  <c r="AX212" i="15" s="1"/>
  <c r="AC212" i="15"/>
  <c r="AW212" i="15" s="1"/>
  <c r="AB212" i="15"/>
  <c r="AV212" i="15" s="1"/>
  <c r="AA212" i="15"/>
  <c r="AU212" i="15" s="1"/>
  <c r="Z212" i="15"/>
  <c r="AT212" i="15" s="1"/>
  <c r="BH211" i="15"/>
  <c r="AK211" i="15"/>
  <c r="AL211" i="15" s="1"/>
  <c r="AM211" i="15" s="1"/>
  <c r="AN211" i="15" s="1"/>
  <c r="AO211" i="15" s="1"/>
  <c r="AP211" i="15" s="1"/>
  <c r="AQ211" i="15" s="1"/>
  <c r="AR211" i="15" s="1"/>
  <c r="AS211" i="15" s="1"/>
  <c r="AJ211" i="15"/>
  <c r="AI211" i="15"/>
  <c r="BC211" i="15" s="1"/>
  <c r="AH211" i="15"/>
  <c r="BB211" i="15" s="1"/>
  <c r="AG211" i="15"/>
  <c r="BA211" i="15" s="1"/>
  <c r="AF211" i="15"/>
  <c r="AZ211" i="15" s="1"/>
  <c r="AE211" i="15"/>
  <c r="AY211" i="15" s="1"/>
  <c r="AD211" i="15"/>
  <c r="AX211" i="15" s="1"/>
  <c r="AC211" i="15"/>
  <c r="AW211" i="15" s="1"/>
  <c r="AB211" i="15"/>
  <c r="AV211" i="15" s="1"/>
  <c r="AA211" i="15"/>
  <c r="AU211" i="15" s="1"/>
  <c r="Z211" i="15"/>
  <c r="AT211" i="15" s="1"/>
  <c r="BH210" i="15"/>
  <c r="AK210" i="15"/>
  <c r="AL210" i="15" s="1"/>
  <c r="AM210" i="15" s="1"/>
  <c r="AN210" i="15" s="1"/>
  <c r="AO210" i="15" s="1"/>
  <c r="AP210" i="15" s="1"/>
  <c r="AQ210" i="15" s="1"/>
  <c r="AR210" i="15" s="1"/>
  <c r="AS210" i="15" s="1"/>
  <c r="AJ210" i="15"/>
  <c r="AI210" i="15"/>
  <c r="BC210" i="15" s="1"/>
  <c r="AH210" i="15"/>
  <c r="BB210" i="15" s="1"/>
  <c r="AG210" i="15"/>
  <c r="BA210" i="15" s="1"/>
  <c r="AF210" i="15"/>
  <c r="AZ210" i="15" s="1"/>
  <c r="AE210" i="15"/>
  <c r="AY210" i="15" s="1"/>
  <c r="AD210" i="15"/>
  <c r="AX210" i="15" s="1"/>
  <c r="AC210" i="15"/>
  <c r="AW210" i="15" s="1"/>
  <c r="AB210" i="15"/>
  <c r="AV210" i="15" s="1"/>
  <c r="AA210" i="15"/>
  <c r="AU210" i="15" s="1"/>
  <c r="Z210" i="15"/>
  <c r="AT210" i="15" s="1"/>
  <c r="BH209" i="15"/>
  <c r="AK209" i="15"/>
  <c r="AL209" i="15" s="1"/>
  <c r="AM209" i="15" s="1"/>
  <c r="AN209" i="15" s="1"/>
  <c r="AO209" i="15" s="1"/>
  <c r="AP209" i="15" s="1"/>
  <c r="AQ209" i="15" s="1"/>
  <c r="AR209" i="15" s="1"/>
  <c r="AS209" i="15" s="1"/>
  <c r="AJ209" i="15"/>
  <c r="AI209" i="15"/>
  <c r="BC209" i="15" s="1"/>
  <c r="AH209" i="15"/>
  <c r="BB209" i="15" s="1"/>
  <c r="AG209" i="15"/>
  <c r="BA209" i="15" s="1"/>
  <c r="AF209" i="15"/>
  <c r="AZ209" i="15" s="1"/>
  <c r="AE209" i="15"/>
  <c r="AY209" i="15" s="1"/>
  <c r="AD209" i="15"/>
  <c r="AX209" i="15" s="1"/>
  <c r="AC209" i="15"/>
  <c r="AW209" i="15" s="1"/>
  <c r="AB209" i="15"/>
  <c r="AV209" i="15" s="1"/>
  <c r="AA209" i="15"/>
  <c r="AU209" i="15" s="1"/>
  <c r="Z209" i="15"/>
  <c r="AT209" i="15" s="1"/>
  <c r="BH208" i="15"/>
  <c r="AK208" i="15"/>
  <c r="AL208" i="15" s="1"/>
  <c r="AM208" i="15" s="1"/>
  <c r="AN208" i="15" s="1"/>
  <c r="AO208" i="15" s="1"/>
  <c r="AP208" i="15" s="1"/>
  <c r="AQ208" i="15" s="1"/>
  <c r="AR208" i="15" s="1"/>
  <c r="AS208" i="15" s="1"/>
  <c r="AJ208" i="15"/>
  <c r="AI208" i="15"/>
  <c r="BC208" i="15" s="1"/>
  <c r="AH208" i="15"/>
  <c r="BB208" i="15" s="1"/>
  <c r="AG208" i="15"/>
  <c r="BA208" i="15" s="1"/>
  <c r="AF208" i="15"/>
  <c r="AZ208" i="15" s="1"/>
  <c r="AE208" i="15"/>
  <c r="AY208" i="15" s="1"/>
  <c r="AD208" i="15"/>
  <c r="AX208" i="15" s="1"/>
  <c r="AC208" i="15"/>
  <c r="AW208" i="15" s="1"/>
  <c r="AB208" i="15"/>
  <c r="AV208" i="15" s="1"/>
  <c r="AA208" i="15"/>
  <c r="AU208" i="15" s="1"/>
  <c r="Z208" i="15"/>
  <c r="AT208" i="15" s="1"/>
  <c r="BH207" i="15"/>
  <c r="AK207" i="15"/>
  <c r="AL207" i="15" s="1"/>
  <c r="AM207" i="15" s="1"/>
  <c r="AN207" i="15" s="1"/>
  <c r="AO207" i="15" s="1"/>
  <c r="AP207" i="15" s="1"/>
  <c r="AQ207" i="15" s="1"/>
  <c r="AR207" i="15" s="1"/>
  <c r="AS207" i="15" s="1"/>
  <c r="AJ207" i="15"/>
  <c r="AI207" i="15"/>
  <c r="BC207" i="15" s="1"/>
  <c r="AH207" i="15"/>
  <c r="BB207" i="15" s="1"/>
  <c r="AG207" i="15"/>
  <c r="BA207" i="15" s="1"/>
  <c r="AF207" i="15"/>
  <c r="AZ207" i="15" s="1"/>
  <c r="AE207" i="15"/>
  <c r="AY207" i="15" s="1"/>
  <c r="AD207" i="15"/>
  <c r="AX207" i="15" s="1"/>
  <c r="AC207" i="15"/>
  <c r="AW207" i="15" s="1"/>
  <c r="AB207" i="15"/>
  <c r="AV207" i="15" s="1"/>
  <c r="AA207" i="15"/>
  <c r="AU207" i="15" s="1"/>
  <c r="Z207" i="15"/>
  <c r="AT207" i="15" s="1"/>
  <c r="BH206" i="15"/>
  <c r="AK206" i="15"/>
  <c r="AL206" i="15" s="1"/>
  <c r="AM206" i="15" s="1"/>
  <c r="AN206" i="15" s="1"/>
  <c r="AO206" i="15" s="1"/>
  <c r="AP206" i="15" s="1"/>
  <c r="AQ206" i="15" s="1"/>
  <c r="AR206" i="15" s="1"/>
  <c r="AS206" i="15" s="1"/>
  <c r="AJ206" i="15"/>
  <c r="AI206" i="15"/>
  <c r="BC206" i="15" s="1"/>
  <c r="AH206" i="15"/>
  <c r="BB206" i="15" s="1"/>
  <c r="AG206" i="15"/>
  <c r="BA206" i="15" s="1"/>
  <c r="AF206" i="15"/>
  <c r="AZ206" i="15" s="1"/>
  <c r="AE206" i="15"/>
  <c r="AY206" i="15" s="1"/>
  <c r="AD206" i="15"/>
  <c r="AX206" i="15" s="1"/>
  <c r="AC206" i="15"/>
  <c r="AW206" i="15" s="1"/>
  <c r="AB206" i="15"/>
  <c r="AV206" i="15" s="1"/>
  <c r="AA206" i="15"/>
  <c r="AU206" i="15" s="1"/>
  <c r="Z206" i="15"/>
  <c r="AT206" i="15" s="1"/>
  <c r="BH205" i="15"/>
  <c r="AK205" i="15"/>
  <c r="AL205" i="15" s="1"/>
  <c r="AM205" i="15" s="1"/>
  <c r="AN205" i="15" s="1"/>
  <c r="AO205" i="15" s="1"/>
  <c r="AP205" i="15" s="1"/>
  <c r="AQ205" i="15" s="1"/>
  <c r="AR205" i="15" s="1"/>
  <c r="AS205" i="15" s="1"/>
  <c r="AJ205" i="15"/>
  <c r="AI205" i="15"/>
  <c r="BC205" i="15" s="1"/>
  <c r="AH205" i="15"/>
  <c r="BB205" i="15" s="1"/>
  <c r="AG205" i="15"/>
  <c r="BA205" i="15" s="1"/>
  <c r="AF205" i="15"/>
  <c r="AZ205" i="15" s="1"/>
  <c r="AE205" i="15"/>
  <c r="AY205" i="15" s="1"/>
  <c r="AD205" i="15"/>
  <c r="AX205" i="15" s="1"/>
  <c r="AC205" i="15"/>
  <c r="AW205" i="15" s="1"/>
  <c r="AB205" i="15"/>
  <c r="AV205" i="15" s="1"/>
  <c r="AA205" i="15"/>
  <c r="AU205" i="15" s="1"/>
  <c r="Z205" i="15"/>
  <c r="AT205" i="15" s="1"/>
  <c r="BH204" i="15"/>
  <c r="AK204" i="15"/>
  <c r="AL204" i="15" s="1"/>
  <c r="AM204" i="15" s="1"/>
  <c r="AN204" i="15" s="1"/>
  <c r="AO204" i="15" s="1"/>
  <c r="AP204" i="15" s="1"/>
  <c r="AQ204" i="15" s="1"/>
  <c r="AR204" i="15" s="1"/>
  <c r="AS204" i="15" s="1"/>
  <c r="AJ204" i="15"/>
  <c r="AI204" i="15"/>
  <c r="BC204" i="15" s="1"/>
  <c r="AH204" i="15"/>
  <c r="BB204" i="15" s="1"/>
  <c r="AG204" i="15"/>
  <c r="BA204" i="15" s="1"/>
  <c r="AF204" i="15"/>
  <c r="AZ204" i="15" s="1"/>
  <c r="AE204" i="15"/>
  <c r="AY204" i="15" s="1"/>
  <c r="AD204" i="15"/>
  <c r="AX204" i="15" s="1"/>
  <c r="AC204" i="15"/>
  <c r="AW204" i="15" s="1"/>
  <c r="AB204" i="15"/>
  <c r="AV204" i="15" s="1"/>
  <c r="AA204" i="15"/>
  <c r="AU204" i="15" s="1"/>
  <c r="Z204" i="15"/>
  <c r="AT204" i="15" s="1"/>
  <c r="BH203" i="15"/>
  <c r="AK203" i="15"/>
  <c r="AL203" i="15" s="1"/>
  <c r="AM203" i="15" s="1"/>
  <c r="AN203" i="15" s="1"/>
  <c r="AO203" i="15" s="1"/>
  <c r="AP203" i="15" s="1"/>
  <c r="AQ203" i="15" s="1"/>
  <c r="AR203" i="15" s="1"/>
  <c r="AS203" i="15" s="1"/>
  <c r="AJ203" i="15"/>
  <c r="AI203" i="15"/>
  <c r="BC203" i="15" s="1"/>
  <c r="AH203" i="15"/>
  <c r="BB203" i="15" s="1"/>
  <c r="AG203" i="15"/>
  <c r="BA203" i="15" s="1"/>
  <c r="AF203" i="15"/>
  <c r="AZ203" i="15" s="1"/>
  <c r="AE203" i="15"/>
  <c r="AY203" i="15" s="1"/>
  <c r="AD203" i="15"/>
  <c r="AX203" i="15" s="1"/>
  <c r="AC203" i="15"/>
  <c r="AW203" i="15" s="1"/>
  <c r="AB203" i="15"/>
  <c r="AV203" i="15" s="1"/>
  <c r="AA203" i="15"/>
  <c r="AU203" i="15" s="1"/>
  <c r="Z203" i="15"/>
  <c r="AT203" i="15" s="1"/>
  <c r="BH202" i="15"/>
  <c r="AK202" i="15"/>
  <c r="AL202" i="15" s="1"/>
  <c r="AM202" i="15" s="1"/>
  <c r="AN202" i="15" s="1"/>
  <c r="AO202" i="15" s="1"/>
  <c r="AP202" i="15" s="1"/>
  <c r="AQ202" i="15" s="1"/>
  <c r="AR202" i="15" s="1"/>
  <c r="AS202" i="15" s="1"/>
  <c r="AJ202" i="15"/>
  <c r="AI202" i="15"/>
  <c r="BC202" i="15" s="1"/>
  <c r="AH202" i="15"/>
  <c r="BB202" i="15" s="1"/>
  <c r="AG202" i="15"/>
  <c r="BA202" i="15" s="1"/>
  <c r="AF202" i="15"/>
  <c r="AZ202" i="15" s="1"/>
  <c r="AE202" i="15"/>
  <c r="AY202" i="15" s="1"/>
  <c r="AD202" i="15"/>
  <c r="AX202" i="15" s="1"/>
  <c r="AC202" i="15"/>
  <c r="AW202" i="15" s="1"/>
  <c r="AB202" i="15"/>
  <c r="AV202" i="15" s="1"/>
  <c r="AA202" i="15"/>
  <c r="AU202" i="15" s="1"/>
  <c r="Z202" i="15"/>
  <c r="AT202" i="15" s="1"/>
  <c r="BH201" i="15"/>
  <c r="AK201" i="15"/>
  <c r="AL201" i="15" s="1"/>
  <c r="AM201" i="15" s="1"/>
  <c r="AN201" i="15" s="1"/>
  <c r="AO201" i="15" s="1"/>
  <c r="AP201" i="15" s="1"/>
  <c r="AQ201" i="15" s="1"/>
  <c r="AR201" i="15" s="1"/>
  <c r="AS201" i="15" s="1"/>
  <c r="AJ201" i="15"/>
  <c r="AI201" i="15"/>
  <c r="BC201" i="15" s="1"/>
  <c r="AH201" i="15"/>
  <c r="BB201" i="15" s="1"/>
  <c r="AG201" i="15"/>
  <c r="BA201" i="15" s="1"/>
  <c r="AF201" i="15"/>
  <c r="AZ201" i="15" s="1"/>
  <c r="AE201" i="15"/>
  <c r="AY201" i="15" s="1"/>
  <c r="AD201" i="15"/>
  <c r="AX201" i="15" s="1"/>
  <c r="AC201" i="15"/>
  <c r="AW201" i="15" s="1"/>
  <c r="AB201" i="15"/>
  <c r="AV201" i="15" s="1"/>
  <c r="AA201" i="15"/>
  <c r="AU201" i="15" s="1"/>
  <c r="Z201" i="15"/>
  <c r="AT201" i="15" s="1"/>
  <c r="BH200" i="15"/>
  <c r="AK200" i="15"/>
  <c r="AL200" i="15" s="1"/>
  <c r="AM200" i="15" s="1"/>
  <c r="AN200" i="15" s="1"/>
  <c r="AO200" i="15" s="1"/>
  <c r="AP200" i="15" s="1"/>
  <c r="AQ200" i="15" s="1"/>
  <c r="AR200" i="15" s="1"/>
  <c r="AS200" i="15" s="1"/>
  <c r="AJ200" i="15"/>
  <c r="AI200" i="15"/>
  <c r="BC200" i="15" s="1"/>
  <c r="AH200" i="15"/>
  <c r="BB200" i="15" s="1"/>
  <c r="AG200" i="15"/>
  <c r="BA200" i="15" s="1"/>
  <c r="AF200" i="15"/>
  <c r="AZ200" i="15" s="1"/>
  <c r="AE200" i="15"/>
  <c r="AY200" i="15" s="1"/>
  <c r="AD200" i="15"/>
  <c r="AX200" i="15" s="1"/>
  <c r="AC200" i="15"/>
  <c r="AW200" i="15" s="1"/>
  <c r="AB200" i="15"/>
  <c r="AV200" i="15" s="1"/>
  <c r="AA200" i="15"/>
  <c r="AU200" i="15" s="1"/>
  <c r="Z200" i="15"/>
  <c r="AT200" i="15" s="1"/>
  <c r="BH199" i="15"/>
  <c r="AK199" i="15"/>
  <c r="AL199" i="15" s="1"/>
  <c r="AM199" i="15" s="1"/>
  <c r="AN199" i="15" s="1"/>
  <c r="AO199" i="15" s="1"/>
  <c r="AP199" i="15" s="1"/>
  <c r="AQ199" i="15" s="1"/>
  <c r="AR199" i="15" s="1"/>
  <c r="AS199" i="15" s="1"/>
  <c r="AJ199" i="15"/>
  <c r="AI199" i="15"/>
  <c r="BC199" i="15" s="1"/>
  <c r="AH199" i="15"/>
  <c r="BB199" i="15" s="1"/>
  <c r="AG199" i="15"/>
  <c r="BA199" i="15" s="1"/>
  <c r="AF199" i="15"/>
  <c r="AZ199" i="15" s="1"/>
  <c r="AE199" i="15"/>
  <c r="AY199" i="15" s="1"/>
  <c r="AD199" i="15"/>
  <c r="AX199" i="15" s="1"/>
  <c r="AC199" i="15"/>
  <c r="AW199" i="15" s="1"/>
  <c r="AB199" i="15"/>
  <c r="AV199" i="15" s="1"/>
  <c r="AA199" i="15"/>
  <c r="AU199" i="15" s="1"/>
  <c r="Z199" i="15"/>
  <c r="AT199" i="15" s="1"/>
  <c r="BH198" i="15"/>
  <c r="AK198" i="15"/>
  <c r="AL198" i="15" s="1"/>
  <c r="AM198" i="15" s="1"/>
  <c r="AN198" i="15" s="1"/>
  <c r="AO198" i="15" s="1"/>
  <c r="AP198" i="15" s="1"/>
  <c r="AQ198" i="15" s="1"/>
  <c r="AR198" i="15" s="1"/>
  <c r="AS198" i="15" s="1"/>
  <c r="AJ198" i="15"/>
  <c r="AI198" i="15"/>
  <c r="BC198" i="15" s="1"/>
  <c r="AH198" i="15"/>
  <c r="BB198" i="15" s="1"/>
  <c r="AG198" i="15"/>
  <c r="BA198" i="15" s="1"/>
  <c r="AF198" i="15"/>
  <c r="AZ198" i="15" s="1"/>
  <c r="AE198" i="15"/>
  <c r="AY198" i="15" s="1"/>
  <c r="AD198" i="15"/>
  <c r="AX198" i="15" s="1"/>
  <c r="AC198" i="15"/>
  <c r="AW198" i="15" s="1"/>
  <c r="AB198" i="15"/>
  <c r="AV198" i="15" s="1"/>
  <c r="AA198" i="15"/>
  <c r="AU198" i="15" s="1"/>
  <c r="Z198" i="15"/>
  <c r="AT198" i="15" s="1"/>
  <c r="BH197" i="15"/>
  <c r="AK197" i="15"/>
  <c r="AL197" i="15" s="1"/>
  <c r="AM197" i="15" s="1"/>
  <c r="AN197" i="15" s="1"/>
  <c r="AO197" i="15" s="1"/>
  <c r="AP197" i="15" s="1"/>
  <c r="AQ197" i="15" s="1"/>
  <c r="AR197" i="15" s="1"/>
  <c r="AS197" i="15" s="1"/>
  <c r="AJ197" i="15"/>
  <c r="AI197" i="15"/>
  <c r="BC197" i="15" s="1"/>
  <c r="AH197" i="15"/>
  <c r="BB197" i="15" s="1"/>
  <c r="AG197" i="15"/>
  <c r="BA197" i="15" s="1"/>
  <c r="AF197" i="15"/>
  <c r="AZ197" i="15" s="1"/>
  <c r="AE197" i="15"/>
  <c r="AY197" i="15" s="1"/>
  <c r="AD197" i="15"/>
  <c r="AX197" i="15" s="1"/>
  <c r="AC197" i="15"/>
  <c r="AW197" i="15" s="1"/>
  <c r="AB197" i="15"/>
  <c r="AV197" i="15" s="1"/>
  <c r="AA197" i="15"/>
  <c r="AU197" i="15" s="1"/>
  <c r="Z197" i="15"/>
  <c r="AT197" i="15" s="1"/>
  <c r="BH196" i="15"/>
  <c r="AK196" i="15"/>
  <c r="AL196" i="15" s="1"/>
  <c r="AM196" i="15" s="1"/>
  <c r="AN196" i="15" s="1"/>
  <c r="AO196" i="15" s="1"/>
  <c r="AP196" i="15" s="1"/>
  <c r="AQ196" i="15" s="1"/>
  <c r="AR196" i="15" s="1"/>
  <c r="AS196" i="15" s="1"/>
  <c r="AJ196" i="15"/>
  <c r="AI196" i="15"/>
  <c r="BC196" i="15" s="1"/>
  <c r="AH196" i="15"/>
  <c r="BB196" i="15" s="1"/>
  <c r="AG196" i="15"/>
  <c r="BA196" i="15" s="1"/>
  <c r="AF196" i="15"/>
  <c r="AZ196" i="15" s="1"/>
  <c r="AE196" i="15"/>
  <c r="AY196" i="15" s="1"/>
  <c r="AD196" i="15"/>
  <c r="AX196" i="15" s="1"/>
  <c r="AC196" i="15"/>
  <c r="AW196" i="15" s="1"/>
  <c r="AB196" i="15"/>
  <c r="AV196" i="15" s="1"/>
  <c r="AA196" i="15"/>
  <c r="AU196" i="15" s="1"/>
  <c r="Z196" i="15"/>
  <c r="AT196" i="15" s="1"/>
  <c r="BH195" i="15"/>
  <c r="AK195" i="15"/>
  <c r="AL195" i="15" s="1"/>
  <c r="AM195" i="15" s="1"/>
  <c r="AN195" i="15" s="1"/>
  <c r="AO195" i="15" s="1"/>
  <c r="AP195" i="15" s="1"/>
  <c r="AQ195" i="15" s="1"/>
  <c r="AR195" i="15" s="1"/>
  <c r="AS195" i="15" s="1"/>
  <c r="AJ195" i="15"/>
  <c r="AI195" i="15"/>
  <c r="BC195" i="15" s="1"/>
  <c r="AH195" i="15"/>
  <c r="BB195" i="15" s="1"/>
  <c r="AG195" i="15"/>
  <c r="BA195" i="15" s="1"/>
  <c r="AF195" i="15"/>
  <c r="AZ195" i="15" s="1"/>
  <c r="AE195" i="15"/>
  <c r="AY195" i="15" s="1"/>
  <c r="AD195" i="15"/>
  <c r="AX195" i="15" s="1"/>
  <c r="AC195" i="15"/>
  <c r="AW195" i="15" s="1"/>
  <c r="AB195" i="15"/>
  <c r="AV195" i="15" s="1"/>
  <c r="AA195" i="15"/>
  <c r="AU195" i="15" s="1"/>
  <c r="Z195" i="15"/>
  <c r="AT195" i="15" s="1"/>
  <c r="BH194" i="15"/>
  <c r="AK194" i="15"/>
  <c r="AL194" i="15" s="1"/>
  <c r="AM194" i="15" s="1"/>
  <c r="AN194" i="15" s="1"/>
  <c r="AO194" i="15" s="1"/>
  <c r="AP194" i="15" s="1"/>
  <c r="AQ194" i="15" s="1"/>
  <c r="AR194" i="15" s="1"/>
  <c r="AS194" i="15" s="1"/>
  <c r="AJ194" i="15"/>
  <c r="AI194" i="15"/>
  <c r="BC194" i="15" s="1"/>
  <c r="AH194" i="15"/>
  <c r="BB194" i="15" s="1"/>
  <c r="AG194" i="15"/>
  <c r="BA194" i="15" s="1"/>
  <c r="AF194" i="15"/>
  <c r="AZ194" i="15" s="1"/>
  <c r="AE194" i="15"/>
  <c r="AY194" i="15" s="1"/>
  <c r="AD194" i="15"/>
  <c r="AX194" i="15" s="1"/>
  <c r="AC194" i="15"/>
  <c r="AW194" i="15" s="1"/>
  <c r="AB194" i="15"/>
  <c r="AV194" i="15" s="1"/>
  <c r="AA194" i="15"/>
  <c r="AU194" i="15" s="1"/>
  <c r="Z194" i="15"/>
  <c r="AT194" i="15" s="1"/>
  <c r="BH193" i="15"/>
  <c r="AK193" i="15"/>
  <c r="AL193" i="15" s="1"/>
  <c r="AM193" i="15" s="1"/>
  <c r="AN193" i="15" s="1"/>
  <c r="AO193" i="15" s="1"/>
  <c r="AP193" i="15" s="1"/>
  <c r="AQ193" i="15" s="1"/>
  <c r="AR193" i="15" s="1"/>
  <c r="AS193" i="15" s="1"/>
  <c r="AJ193" i="15"/>
  <c r="AI193" i="15"/>
  <c r="BC193" i="15" s="1"/>
  <c r="AH193" i="15"/>
  <c r="BB193" i="15" s="1"/>
  <c r="AG193" i="15"/>
  <c r="BA193" i="15" s="1"/>
  <c r="AF193" i="15"/>
  <c r="AZ193" i="15" s="1"/>
  <c r="AE193" i="15"/>
  <c r="AY193" i="15" s="1"/>
  <c r="AD193" i="15"/>
  <c r="AX193" i="15" s="1"/>
  <c r="AC193" i="15"/>
  <c r="AW193" i="15" s="1"/>
  <c r="AB193" i="15"/>
  <c r="AV193" i="15" s="1"/>
  <c r="AA193" i="15"/>
  <c r="AU193" i="15" s="1"/>
  <c r="Z193" i="15"/>
  <c r="AT193" i="15" s="1"/>
  <c r="BH192" i="15"/>
  <c r="AK192" i="15"/>
  <c r="AL192" i="15" s="1"/>
  <c r="AM192" i="15" s="1"/>
  <c r="AN192" i="15" s="1"/>
  <c r="AO192" i="15" s="1"/>
  <c r="AP192" i="15" s="1"/>
  <c r="AQ192" i="15" s="1"/>
  <c r="AR192" i="15" s="1"/>
  <c r="AS192" i="15" s="1"/>
  <c r="AJ192" i="15"/>
  <c r="AI192" i="15"/>
  <c r="BC192" i="15" s="1"/>
  <c r="AH192" i="15"/>
  <c r="BB192" i="15" s="1"/>
  <c r="AG192" i="15"/>
  <c r="BA192" i="15" s="1"/>
  <c r="AF192" i="15"/>
  <c r="AZ192" i="15" s="1"/>
  <c r="AE192" i="15"/>
  <c r="AY192" i="15" s="1"/>
  <c r="AD192" i="15"/>
  <c r="AX192" i="15" s="1"/>
  <c r="AC192" i="15"/>
  <c r="AW192" i="15" s="1"/>
  <c r="AB192" i="15"/>
  <c r="AV192" i="15" s="1"/>
  <c r="AA192" i="15"/>
  <c r="AU192" i="15" s="1"/>
  <c r="Z192" i="15"/>
  <c r="AT192" i="15" s="1"/>
  <c r="BH191" i="15"/>
  <c r="AK191" i="15"/>
  <c r="AL191" i="15" s="1"/>
  <c r="AM191" i="15" s="1"/>
  <c r="AN191" i="15" s="1"/>
  <c r="AO191" i="15" s="1"/>
  <c r="AP191" i="15" s="1"/>
  <c r="AQ191" i="15" s="1"/>
  <c r="AR191" i="15" s="1"/>
  <c r="AS191" i="15" s="1"/>
  <c r="AJ191" i="15"/>
  <c r="AI191" i="15"/>
  <c r="BC191" i="15" s="1"/>
  <c r="AH191" i="15"/>
  <c r="BB191" i="15" s="1"/>
  <c r="AG191" i="15"/>
  <c r="BA191" i="15" s="1"/>
  <c r="AF191" i="15"/>
  <c r="AZ191" i="15" s="1"/>
  <c r="AE191" i="15"/>
  <c r="AY191" i="15" s="1"/>
  <c r="AD191" i="15"/>
  <c r="AX191" i="15" s="1"/>
  <c r="AC191" i="15"/>
  <c r="AW191" i="15" s="1"/>
  <c r="AB191" i="15"/>
  <c r="AV191" i="15" s="1"/>
  <c r="AA191" i="15"/>
  <c r="AU191" i="15" s="1"/>
  <c r="Z191" i="15"/>
  <c r="AT191" i="15" s="1"/>
  <c r="BH190" i="15"/>
  <c r="AK190" i="15"/>
  <c r="AL190" i="15" s="1"/>
  <c r="AM190" i="15" s="1"/>
  <c r="AN190" i="15" s="1"/>
  <c r="AO190" i="15" s="1"/>
  <c r="AP190" i="15" s="1"/>
  <c r="AQ190" i="15" s="1"/>
  <c r="AR190" i="15" s="1"/>
  <c r="AS190" i="15" s="1"/>
  <c r="AJ190" i="15"/>
  <c r="AI190" i="15"/>
  <c r="BC190" i="15" s="1"/>
  <c r="AH190" i="15"/>
  <c r="BB190" i="15" s="1"/>
  <c r="AG190" i="15"/>
  <c r="BA190" i="15" s="1"/>
  <c r="AF190" i="15"/>
  <c r="AZ190" i="15" s="1"/>
  <c r="AE190" i="15"/>
  <c r="AY190" i="15" s="1"/>
  <c r="AD190" i="15"/>
  <c r="AX190" i="15" s="1"/>
  <c r="AC190" i="15"/>
  <c r="AW190" i="15" s="1"/>
  <c r="AB190" i="15"/>
  <c r="AV190" i="15" s="1"/>
  <c r="AA190" i="15"/>
  <c r="AU190" i="15" s="1"/>
  <c r="Z190" i="15"/>
  <c r="AT190" i="15" s="1"/>
  <c r="BH189" i="15"/>
  <c r="AK189" i="15"/>
  <c r="AL189" i="15" s="1"/>
  <c r="AM189" i="15" s="1"/>
  <c r="AN189" i="15" s="1"/>
  <c r="AO189" i="15" s="1"/>
  <c r="AP189" i="15" s="1"/>
  <c r="AQ189" i="15" s="1"/>
  <c r="AR189" i="15" s="1"/>
  <c r="AS189" i="15" s="1"/>
  <c r="AJ189" i="15"/>
  <c r="AI189" i="15"/>
  <c r="BC189" i="15" s="1"/>
  <c r="AH189" i="15"/>
  <c r="BB189" i="15" s="1"/>
  <c r="AG189" i="15"/>
  <c r="BA189" i="15" s="1"/>
  <c r="AF189" i="15"/>
  <c r="AZ189" i="15" s="1"/>
  <c r="AE189" i="15"/>
  <c r="AY189" i="15" s="1"/>
  <c r="AD189" i="15"/>
  <c r="AX189" i="15" s="1"/>
  <c r="AC189" i="15"/>
  <c r="AW189" i="15" s="1"/>
  <c r="AB189" i="15"/>
  <c r="AV189" i="15" s="1"/>
  <c r="AA189" i="15"/>
  <c r="AU189" i="15" s="1"/>
  <c r="Z189" i="15"/>
  <c r="AT189" i="15" s="1"/>
  <c r="BH188" i="15"/>
  <c r="AK188" i="15"/>
  <c r="AL188" i="15" s="1"/>
  <c r="AM188" i="15" s="1"/>
  <c r="AN188" i="15" s="1"/>
  <c r="AO188" i="15" s="1"/>
  <c r="AP188" i="15" s="1"/>
  <c r="AQ188" i="15" s="1"/>
  <c r="AR188" i="15" s="1"/>
  <c r="AS188" i="15" s="1"/>
  <c r="AJ188" i="15"/>
  <c r="AI188" i="15"/>
  <c r="BC188" i="15" s="1"/>
  <c r="AH188" i="15"/>
  <c r="BB188" i="15" s="1"/>
  <c r="AG188" i="15"/>
  <c r="BA188" i="15" s="1"/>
  <c r="AF188" i="15"/>
  <c r="AZ188" i="15" s="1"/>
  <c r="AE188" i="15"/>
  <c r="AY188" i="15" s="1"/>
  <c r="AD188" i="15"/>
  <c r="AX188" i="15" s="1"/>
  <c r="AC188" i="15"/>
  <c r="AW188" i="15" s="1"/>
  <c r="AB188" i="15"/>
  <c r="AV188" i="15" s="1"/>
  <c r="AA188" i="15"/>
  <c r="AU188" i="15" s="1"/>
  <c r="Z188" i="15"/>
  <c r="AT188" i="15" s="1"/>
  <c r="BH187" i="15"/>
  <c r="AK187" i="15"/>
  <c r="AL187" i="15" s="1"/>
  <c r="AM187" i="15" s="1"/>
  <c r="AN187" i="15" s="1"/>
  <c r="AO187" i="15" s="1"/>
  <c r="AP187" i="15" s="1"/>
  <c r="AQ187" i="15" s="1"/>
  <c r="AR187" i="15" s="1"/>
  <c r="AS187" i="15" s="1"/>
  <c r="AJ187" i="15"/>
  <c r="AI187" i="15"/>
  <c r="BC187" i="15" s="1"/>
  <c r="AH187" i="15"/>
  <c r="BB187" i="15" s="1"/>
  <c r="AG187" i="15"/>
  <c r="BA187" i="15" s="1"/>
  <c r="AF187" i="15"/>
  <c r="AZ187" i="15" s="1"/>
  <c r="AE187" i="15"/>
  <c r="AY187" i="15" s="1"/>
  <c r="AD187" i="15"/>
  <c r="AX187" i="15" s="1"/>
  <c r="AC187" i="15"/>
  <c r="AW187" i="15" s="1"/>
  <c r="AB187" i="15"/>
  <c r="AV187" i="15" s="1"/>
  <c r="AA187" i="15"/>
  <c r="AU187" i="15" s="1"/>
  <c r="Z187" i="15"/>
  <c r="AT187" i="15" s="1"/>
  <c r="BH186" i="15"/>
  <c r="AK186" i="15"/>
  <c r="AL186" i="15" s="1"/>
  <c r="AM186" i="15" s="1"/>
  <c r="AN186" i="15" s="1"/>
  <c r="AO186" i="15" s="1"/>
  <c r="AP186" i="15" s="1"/>
  <c r="AQ186" i="15" s="1"/>
  <c r="AR186" i="15" s="1"/>
  <c r="AS186" i="15" s="1"/>
  <c r="AJ186" i="15"/>
  <c r="AI186" i="15"/>
  <c r="BC186" i="15" s="1"/>
  <c r="AH186" i="15"/>
  <c r="BB186" i="15" s="1"/>
  <c r="AG186" i="15"/>
  <c r="BA186" i="15" s="1"/>
  <c r="AF186" i="15"/>
  <c r="AZ186" i="15" s="1"/>
  <c r="AE186" i="15"/>
  <c r="AY186" i="15" s="1"/>
  <c r="AD186" i="15"/>
  <c r="AX186" i="15" s="1"/>
  <c r="AC186" i="15"/>
  <c r="AW186" i="15" s="1"/>
  <c r="AB186" i="15"/>
  <c r="AV186" i="15" s="1"/>
  <c r="AA186" i="15"/>
  <c r="AU186" i="15" s="1"/>
  <c r="Z186" i="15"/>
  <c r="AT186" i="15" s="1"/>
  <c r="BH185" i="15"/>
  <c r="AK185" i="15"/>
  <c r="AL185" i="15" s="1"/>
  <c r="AM185" i="15" s="1"/>
  <c r="AN185" i="15" s="1"/>
  <c r="AO185" i="15" s="1"/>
  <c r="AP185" i="15" s="1"/>
  <c r="AQ185" i="15" s="1"/>
  <c r="AR185" i="15" s="1"/>
  <c r="AS185" i="15" s="1"/>
  <c r="AJ185" i="15"/>
  <c r="AI185" i="15"/>
  <c r="BC185" i="15" s="1"/>
  <c r="AH185" i="15"/>
  <c r="BB185" i="15" s="1"/>
  <c r="AG185" i="15"/>
  <c r="BA185" i="15" s="1"/>
  <c r="AF185" i="15"/>
  <c r="AZ185" i="15" s="1"/>
  <c r="AE185" i="15"/>
  <c r="AY185" i="15" s="1"/>
  <c r="AD185" i="15"/>
  <c r="AX185" i="15" s="1"/>
  <c r="AC185" i="15"/>
  <c r="AW185" i="15" s="1"/>
  <c r="AB185" i="15"/>
  <c r="AV185" i="15" s="1"/>
  <c r="AA185" i="15"/>
  <c r="AU185" i="15" s="1"/>
  <c r="Z185" i="15"/>
  <c r="AT185" i="15" s="1"/>
  <c r="BH184" i="15"/>
  <c r="AK184" i="15"/>
  <c r="AL184" i="15" s="1"/>
  <c r="AM184" i="15" s="1"/>
  <c r="AN184" i="15" s="1"/>
  <c r="AO184" i="15" s="1"/>
  <c r="AP184" i="15" s="1"/>
  <c r="AQ184" i="15" s="1"/>
  <c r="AR184" i="15" s="1"/>
  <c r="AS184" i="15" s="1"/>
  <c r="AJ184" i="15"/>
  <c r="AI184" i="15"/>
  <c r="BC184" i="15" s="1"/>
  <c r="AH184" i="15"/>
  <c r="BB184" i="15" s="1"/>
  <c r="AG184" i="15"/>
  <c r="BA184" i="15" s="1"/>
  <c r="AF184" i="15"/>
  <c r="AZ184" i="15" s="1"/>
  <c r="AE184" i="15"/>
  <c r="AY184" i="15" s="1"/>
  <c r="AD184" i="15"/>
  <c r="AX184" i="15" s="1"/>
  <c r="AC184" i="15"/>
  <c r="AW184" i="15" s="1"/>
  <c r="AB184" i="15"/>
  <c r="AV184" i="15" s="1"/>
  <c r="AA184" i="15"/>
  <c r="AU184" i="15" s="1"/>
  <c r="Z184" i="15"/>
  <c r="AT184" i="15" s="1"/>
  <c r="BH183" i="15"/>
  <c r="AK183" i="15"/>
  <c r="AL183" i="15" s="1"/>
  <c r="AM183" i="15" s="1"/>
  <c r="AN183" i="15" s="1"/>
  <c r="AO183" i="15" s="1"/>
  <c r="AP183" i="15" s="1"/>
  <c r="AQ183" i="15" s="1"/>
  <c r="AR183" i="15" s="1"/>
  <c r="AS183" i="15" s="1"/>
  <c r="AJ183" i="15"/>
  <c r="AI183" i="15"/>
  <c r="BC183" i="15" s="1"/>
  <c r="AH183" i="15"/>
  <c r="BB183" i="15" s="1"/>
  <c r="AG183" i="15"/>
  <c r="BA183" i="15" s="1"/>
  <c r="AF183" i="15"/>
  <c r="AZ183" i="15" s="1"/>
  <c r="AE183" i="15"/>
  <c r="AY183" i="15" s="1"/>
  <c r="AD183" i="15"/>
  <c r="AX183" i="15" s="1"/>
  <c r="AC183" i="15"/>
  <c r="AW183" i="15" s="1"/>
  <c r="AB183" i="15"/>
  <c r="AV183" i="15" s="1"/>
  <c r="AA183" i="15"/>
  <c r="AU183" i="15" s="1"/>
  <c r="Z183" i="15"/>
  <c r="AT183" i="15" s="1"/>
  <c r="BH182" i="15"/>
  <c r="AK182" i="15"/>
  <c r="AL182" i="15" s="1"/>
  <c r="AM182" i="15" s="1"/>
  <c r="AN182" i="15" s="1"/>
  <c r="AO182" i="15" s="1"/>
  <c r="AP182" i="15" s="1"/>
  <c r="AQ182" i="15" s="1"/>
  <c r="AR182" i="15" s="1"/>
  <c r="AS182" i="15" s="1"/>
  <c r="AJ182" i="15"/>
  <c r="AI182" i="15"/>
  <c r="BC182" i="15" s="1"/>
  <c r="AH182" i="15"/>
  <c r="BB182" i="15" s="1"/>
  <c r="AG182" i="15"/>
  <c r="BA182" i="15" s="1"/>
  <c r="AF182" i="15"/>
  <c r="AZ182" i="15" s="1"/>
  <c r="AE182" i="15"/>
  <c r="AY182" i="15" s="1"/>
  <c r="AD182" i="15"/>
  <c r="AX182" i="15" s="1"/>
  <c r="AC182" i="15"/>
  <c r="AW182" i="15" s="1"/>
  <c r="AB182" i="15"/>
  <c r="AV182" i="15" s="1"/>
  <c r="AA182" i="15"/>
  <c r="AU182" i="15" s="1"/>
  <c r="Z182" i="15"/>
  <c r="AT182" i="15" s="1"/>
  <c r="BH181" i="15"/>
  <c r="AK181" i="15"/>
  <c r="AL181" i="15" s="1"/>
  <c r="AM181" i="15" s="1"/>
  <c r="AN181" i="15" s="1"/>
  <c r="AO181" i="15" s="1"/>
  <c r="AP181" i="15" s="1"/>
  <c r="AQ181" i="15" s="1"/>
  <c r="AR181" i="15" s="1"/>
  <c r="AS181" i="15" s="1"/>
  <c r="AJ181" i="15"/>
  <c r="AI181" i="15"/>
  <c r="BC181" i="15" s="1"/>
  <c r="AH181" i="15"/>
  <c r="BB181" i="15" s="1"/>
  <c r="AG181" i="15"/>
  <c r="BA181" i="15" s="1"/>
  <c r="AF181" i="15"/>
  <c r="AZ181" i="15" s="1"/>
  <c r="AE181" i="15"/>
  <c r="AY181" i="15" s="1"/>
  <c r="AD181" i="15"/>
  <c r="AX181" i="15" s="1"/>
  <c r="AC181" i="15"/>
  <c r="AW181" i="15" s="1"/>
  <c r="AB181" i="15"/>
  <c r="AV181" i="15" s="1"/>
  <c r="AA181" i="15"/>
  <c r="AU181" i="15" s="1"/>
  <c r="Z181" i="15"/>
  <c r="AT181" i="15" s="1"/>
  <c r="BH180" i="15"/>
  <c r="AK180" i="15"/>
  <c r="AL180" i="15" s="1"/>
  <c r="AM180" i="15" s="1"/>
  <c r="AN180" i="15" s="1"/>
  <c r="AO180" i="15" s="1"/>
  <c r="AP180" i="15" s="1"/>
  <c r="AQ180" i="15" s="1"/>
  <c r="AR180" i="15" s="1"/>
  <c r="AS180" i="15" s="1"/>
  <c r="AJ180" i="15"/>
  <c r="AI180" i="15"/>
  <c r="BC180" i="15" s="1"/>
  <c r="AH180" i="15"/>
  <c r="BB180" i="15" s="1"/>
  <c r="AG180" i="15"/>
  <c r="BA180" i="15" s="1"/>
  <c r="AF180" i="15"/>
  <c r="AZ180" i="15" s="1"/>
  <c r="AE180" i="15"/>
  <c r="AY180" i="15" s="1"/>
  <c r="AD180" i="15"/>
  <c r="AX180" i="15" s="1"/>
  <c r="AC180" i="15"/>
  <c r="AW180" i="15" s="1"/>
  <c r="AB180" i="15"/>
  <c r="AV180" i="15" s="1"/>
  <c r="AA180" i="15"/>
  <c r="AU180" i="15" s="1"/>
  <c r="Z180" i="15"/>
  <c r="AT180" i="15" s="1"/>
  <c r="BH179" i="15"/>
  <c r="AK179" i="15"/>
  <c r="AL179" i="15" s="1"/>
  <c r="AM179" i="15" s="1"/>
  <c r="AN179" i="15" s="1"/>
  <c r="AO179" i="15" s="1"/>
  <c r="AP179" i="15" s="1"/>
  <c r="AQ179" i="15" s="1"/>
  <c r="AR179" i="15" s="1"/>
  <c r="AS179" i="15" s="1"/>
  <c r="AJ179" i="15"/>
  <c r="AI179" i="15"/>
  <c r="BC179" i="15" s="1"/>
  <c r="AH179" i="15"/>
  <c r="BB179" i="15" s="1"/>
  <c r="AG179" i="15"/>
  <c r="BA179" i="15" s="1"/>
  <c r="AF179" i="15"/>
  <c r="AZ179" i="15" s="1"/>
  <c r="AE179" i="15"/>
  <c r="AY179" i="15" s="1"/>
  <c r="AD179" i="15"/>
  <c r="AX179" i="15" s="1"/>
  <c r="AC179" i="15"/>
  <c r="AB179" i="15"/>
  <c r="AV179" i="15" s="1"/>
  <c r="AA179" i="15"/>
  <c r="AU179" i="15" s="1"/>
  <c r="Z179" i="15"/>
  <c r="AT179" i="15" s="1"/>
  <c r="BH178" i="15"/>
  <c r="AK178" i="15"/>
  <c r="AL178" i="15" s="1"/>
  <c r="AM178" i="15" s="1"/>
  <c r="AN178" i="15" s="1"/>
  <c r="AO178" i="15" s="1"/>
  <c r="AP178" i="15" s="1"/>
  <c r="AQ178" i="15" s="1"/>
  <c r="AR178" i="15" s="1"/>
  <c r="AS178" i="15" s="1"/>
  <c r="AJ178" i="15"/>
  <c r="AI178" i="15"/>
  <c r="BC178" i="15" s="1"/>
  <c r="AH178" i="15"/>
  <c r="BB178" i="15" s="1"/>
  <c r="AG178" i="15"/>
  <c r="BA178" i="15" s="1"/>
  <c r="AF178" i="15"/>
  <c r="AZ178" i="15" s="1"/>
  <c r="AE178" i="15"/>
  <c r="AY178" i="15" s="1"/>
  <c r="AD178" i="15"/>
  <c r="AX178" i="15" s="1"/>
  <c r="AC178" i="15"/>
  <c r="AW178" i="15" s="1"/>
  <c r="AB178" i="15"/>
  <c r="AV178" i="15" s="1"/>
  <c r="AA178" i="15"/>
  <c r="AU178" i="15" s="1"/>
  <c r="Z178" i="15"/>
  <c r="AT178" i="15" s="1"/>
  <c r="BH177" i="15"/>
  <c r="AK177" i="15"/>
  <c r="AL177" i="15" s="1"/>
  <c r="AM177" i="15" s="1"/>
  <c r="AN177" i="15" s="1"/>
  <c r="AO177" i="15" s="1"/>
  <c r="AP177" i="15" s="1"/>
  <c r="AQ177" i="15" s="1"/>
  <c r="AR177" i="15" s="1"/>
  <c r="AS177" i="15" s="1"/>
  <c r="AJ177" i="15"/>
  <c r="AI177" i="15"/>
  <c r="BC177" i="15" s="1"/>
  <c r="AH177" i="15"/>
  <c r="BB177" i="15" s="1"/>
  <c r="AG177" i="15"/>
  <c r="BA177" i="15" s="1"/>
  <c r="AF177" i="15"/>
  <c r="AZ177" i="15" s="1"/>
  <c r="AE177" i="15"/>
  <c r="AY177" i="15" s="1"/>
  <c r="AD177" i="15"/>
  <c r="AX177" i="15" s="1"/>
  <c r="AC177" i="15"/>
  <c r="AW177" i="15" s="1"/>
  <c r="AB177" i="15"/>
  <c r="AV177" i="15" s="1"/>
  <c r="AA177" i="15"/>
  <c r="AU177" i="15" s="1"/>
  <c r="Z177" i="15"/>
  <c r="AT177" i="15" s="1"/>
  <c r="BH176" i="15"/>
  <c r="AK176" i="15"/>
  <c r="AL176" i="15" s="1"/>
  <c r="AM176" i="15" s="1"/>
  <c r="AN176" i="15" s="1"/>
  <c r="AO176" i="15" s="1"/>
  <c r="AP176" i="15" s="1"/>
  <c r="AQ176" i="15" s="1"/>
  <c r="AR176" i="15" s="1"/>
  <c r="AS176" i="15" s="1"/>
  <c r="AJ176" i="15"/>
  <c r="AI176" i="15"/>
  <c r="BC176" i="15" s="1"/>
  <c r="AH176" i="15"/>
  <c r="BB176" i="15" s="1"/>
  <c r="AG176" i="15"/>
  <c r="BA176" i="15" s="1"/>
  <c r="AF176" i="15"/>
  <c r="AZ176" i="15" s="1"/>
  <c r="AE176" i="15"/>
  <c r="AY176" i="15" s="1"/>
  <c r="AD176" i="15"/>
  <c r="AX176" i="15" s="1"/>
  <c r="AC176" i="15"/>
  <c r="AW176" i="15" s="1"/>
  <c r="AB176" i="15"/>
  <c r="AV176" i="15" s="1"/>
  <c r="AA176" i="15"/>
  <c r="AU176" i="15" s="1"/>
  <c r="Z176" i="15"/>
  <c r="AT176" i="15" s="1"/>
  <c r="BH175" i="15"/>
  <c r="AK175" i="15"/>
  <c r="AL175" i="15" s="1"/>
  <c r="AM175" i="15" s="1"/>
  <c r="AN175" i="15" s="1"/>
  <c r="AO175" i="15" s="1"/>
  <c r="AP175" i="15" s="1"/>
  <c r="AQ175" i="15" s="1"/>
  <c r="AR175" i="15" s="1"/>
  <c r="AS175" i="15" s="1"/>
  <c r="AJ175" i="15"/>
  <c r="AI175" i="15"/>
  <c r="BC175" i="15" s="1"/>
  <c r="AH175" i="15"/>
  <c r="BB175" i="15" s="1"/>
  <c r="AG175" i="15"/>
  <c r="BA175" i="15" s="1"/>
  <c r="AF175" i="15"/>
  <c r="AZ175" i="15" s="1"/>
  <c r="AE175" i="15"/>
  <c r="AY175" i="15" s="1"/>
  <c r="AD175" i="15"/>
  <c r="AX175" i="15" s="1"/>
  <c r="AC175" i="15"/>
  <c r="AW175" i="15" s="1"/>
  <c r="AB175" i="15"/>
  <c r="AV175" i="15" s="1"/>
  <c r="AA175" i="15"/>
  <c r="AU175" i="15" s="1"/>
  <c r="Z175" i="15"/>
  <c r="AT175" i="15" s="1"/>
  <c r="BH174" i="15"/>
  <c r="AK174" i="15"/>
  <c r="AL174" i="15" s="1"/>
  <c r="AM174" i="15" s="1"/>
  <c r="AN174" i="15" s="1"/>
  <c r="AO174" i="15" s="1"/>
  <c r="AP174" i="15" s="1"/>
  <c r="AQ174" i="15" s="1"/>
  <c r="AR174" i="15" s="1"/>
  <c r="AS174" i="15" s="1"/>
  <c r="AJ174" i="15"/>
  <c r="AI174" i="15"/>
  <c r="BC174" i="15" s="1"/>
  <c r="AH174" i="15"/>
  <c r="BB174" i="15" s="1"/>
  <c r="AG174" i="15"/>
  <c r="BA174" i="15" s="1"/>
  <c r="AF174" i="15"/>
  <c r="AZ174" i="15" s="1"/>
  <c r="AE174" i="15"/>
  <c r="AY174" i="15" s="1"/>
  <c r="AD174" i="15"/>
  <c r="AX174" i="15" s="1"/>
  <c r="AC174" i="15"/>
  <c r="AW174" i="15" s="1"/>
  <c r="AB174" i="15"/>
  <c r="AV174" i="15" s="1"/>
  <c r="AA174" i="15"/>
  <c r="AU174" i="15" s="1"/>
  <c r="Z174" i="15"/>
  <c r="AT174" i="15" s="1"/>
  <c r="BH173" i="15"/>
  <c r="AK173" i="15"/>
  <c r="AL173" i="15" s="1"/>
  <c r="AM173" i="15" s="1"/>
  <c r="AN173" i="15" s="1"/>
  <c r="AO173" i="15" s="1"/>
  <c r="AP173" i="15" s="1"/>
  <c r="AQ173" i="15" s="1"/>
  <c r="AR173" i="15" s="1"/>
  <c r="AS173" i="15" s="1"/>
  <c r="AJ173" i="15"/>
  <c r="AI173" i="15"/>
  <c r="BC173" i="15" s="1"/>
  <c r="AH173" i="15"/>
  <c r="BB173" i="15" s="1"/>
  <c r="AG173" i="15"/>
  <c r="BA173" i="15" s="1"/>
  <c r="AF173" i="15"/>
  <c r="AZ173" i="15" s="1"/>
  <c r="AE173" i="15"/>
  <c r="AY173" i="15" s="1"/>
  <c r="AD173" i="15"/>
  <c r="AX173" i="15" s="1"/>
  <c r="AC173" i="15"/>
  <c r="AW173" i="15" s="1"/>
  <c r="AB173" i="15"/>
  <c r="AV173" i="15" s="1"/>
  <c r="AA173" i="15"/>
  <c r="AU173" i="15" s="1"/>
  <c r="Z173" i="15"/>
  <c r="AT173" i="15" s="1"/>
  <c r="BH172" i="15"/>
  <c r="AL172" i="15"/>
  <c r="AM172" i="15" s="1"/>
  <c r="AN172" i="15" s="1"/>
  <c r="AO172" i="15" s="1"/>
  <c r="AP172" i="15" s="1"/>
  <c r="AQ172" i="15" s="1"/>
  <c r="AR172" i="15" s="1"/>
  <c r="AS172" i="15" s="1"/>
  <c r="AK172" i="15"/>
  <c r="AJ172" i="15"/>
  <c r="AI172" i="15"/>
  <c r="BC172" i="15" s="1"/>
  <c r="AH172" i="15"/>
  <c r="BB172" i="15" s="1"/>
  <c r="AG172" i="15"/>
  <c r="BA172" i="15" s="1"/>
  <c r="AF172" i="15"/>
  <c r="AZ172" i="15" s="1"/>
  <c r="AE172" i="15"/>
  <c r="AY172" i="15" s="1"/>
  <c r="AD172" i="15"/>
  <c r="AX172" i="15" s="1"/>
  <c r="AC172" i="15"/>
  <c r="AW172" i="15" s="1"/>
  <c r="AB172" i="15"/>
  <c r="AV172" i="15" s="1"/>
  <c r="AA172" i="15"/>
  <c r="AU172" i="15" s="1"/>
  <c r="Z172" i="15"/>
  <c r="AT172" i="15" s="1"/>
  <c r="BH171" i="15"/>
  <c r="AK171" i="15"/>
  <c r="AL171" i="15" s="1"/>
  <c r="AM171" i="15" s="1"/>
  <c r="AN171" i="15" s="1"/>
  <c r="AO171" i="15" s="1"/>
  <c r="AP171" i="15" s="1"/>
  <c r="AQ171" i="15" s="1"/>
  <c r="AR171" i="15" s="1"/>
  <c r="AS171" i="15" s="1"/>
  <c r="AJ171" i="15"/>
  <c r="AI171" i="15"/>
  <c r="BC171" i="15" s="1"/>
  <c r="AH171" i="15"/>
  <c r="BB171" i="15" s="1"/>
  <c r="AG171" i="15"/>
  <c r="BA171" i="15" s="1"/>
  <c r="AF171" i="15"/>
  <c r="AZ171" i="15" s="1"/>
  <c r="AE171" i="15"/>
  <c r="AY171" i="15" s="1"/>
  <c r="AD171" i="15"/>
  <c r="AX171" i="15" s="1"/>
  <c r="AC171" i="15"/>
  <c r="AW171" i="15" s="1"/>
  <c r="AB171" i="15"/>
  <c r="AV171" i="15" s="1"/>
  <c r="AA171" i="15"/>
  <c r="AU171" i="15" s="1"/>
  <c r="Z171" i="15"/>
  <c r="AT171" i="15" s="1"/>
  <c r="BH170" i="15"/>
  <c r="AK170" i="15"/>
  <c r="AL170" i="15" s="1"/>
  <c r="AM170" i="15" s="1"/>
  <c r="AN170" i="15" s="1"/>
  <c r="AO170" i="15" s="1"/>
  <c r="AP170" i="15" s="1"/>
  <c r="AQ170" i="15" s="1"/>
  <c r="AR170" i="15" s="1"/>
  <c r="AS170" i="15" s="1"/>
  <c r="AJ170" i="15"/>
  <c r="AI170" i="15"/>
  <c r="BC170" i="15" s="1"/>
  <c r="AH170" i="15"/>
  <c r="BB170" i="15" s="1"/>
  <c r="AG170" i="15"/>
  <c r="BA170" i="15" s="1"/>
  <c r="AF170" i="15"/>
  <c r="AZ170" i="15" s="1"/>
  <c r="AE170" i="15"/>
  <c r="AY170" i="15" s="1"/>
  <c r="AD170" i="15"/>
  <c r="AX170" i="15" s="1"/>
  <c r="AC170" i="15"/>
  <c r="AW170" i="15" s="1"/>
  <c r="AB170" i="15"/>
  <c r="AV170" i="15" s="1"/>
  <c r="AA170" i="15"/>
  <c r="AU170" i="15" s="1"/>
  <c r="Z170" i="15"/>
  <c r="AT170" i="15" s="1"/>
  <c r="BH169" i="15"/>
  <c r="AK169" i="15"/>
  <c r="AL169" i="15" s="1"/>
  <c r="AM169" i="15" s="1"/>
  <c r="AN169" i="15" s="1"/>
  <c r="AO169" i="15" s="1"/>
  <c r="AP169" i="15" s="1"/>
  <c r="AQ169" i="15" s="1"/>
  <c r="AR169" i="15" s="1"/>
  <c r="AS169" i="15" s="1"/>
  <c r="AJ169" i="15"/>
  <c r="AI169" i="15"/>
  <c r="BC169" i="15" s="1"/>
  <c r="AH169" i="15"/>
  <c r="BB169" i="15" s="1"/>
  <c r="AG169" i="15"/>
  <c r="BA169" i="15" s="1"/>
  <c r="AF169" i="15"/>
  <c r="AZ169" i="15" s="1"/>
  <c r="AE169" i="15"/>
  <c r="AY169" i="15" s="1"/>
  <c r="AD169" i="15"/>
  <c r="AX169" i="15" s="1"/>
  <c r="AC169" i="15"/>
  <c r="AW169" i="15" s="1"/>
  <c r="AB169" i="15"/>
  <c r="AV169" i="15" s="1"/>
  <c r="AA169" i="15"/>
  <c r="AU169" i="15" s="1"/>
  <c r="Z169" i="15"/>
  <c r="AT169" i="15" s="1"/>
  <c r="BH168" i="15"/>
  <c r="AK168" i="15"/>
  <c r="AL168" i="15" s="1"/>
  <c r="AM168" i="15" s="1"/>
  <c r="AN168" i="15" s="1"/>
  <c r="AO168" i="15" s="1"/>
  <c r="AP168" i="15" s="1"/>
  <c r="AQ168" i="15" s="1"/>
  <c r="AR168" i="15" s="1"/>
  <c r="AS168" i="15" s="1"/>
  <c r="AJ168" i="15"/>
  <c r="AI168" i="15"/>
  <c r="BC168" i="15" s="1"/>
  <c r="AH168" i="15"/>
  <c r="BB168" i="15" s="1"/>
  <c r="AG168" i="15"/>
  <c r="BA168" i="15" s="1"/>
  <c r="AF168" i="15"/>
  <c r="AZ168" i="15" s="1"/>
  <c r="AE168" i="15"/>
  <c r="AY168" i="15" s="1"/>
  <c r="AD168" i="15"/>
  <c r="AX168" i="15" s="1"/>
  <c r="AC168" i="15"/>
  <c r="AW168" i="15" s="1"/>
  <c r="AB168" i="15"/>
  <c r="AV168" i="15" s="1"/>
  <c r="AA168" i="15"/>
  <c r="AU168" i="15" s="1"/>
  <c r="Z168" i="15"/>
  <c r="AT168" i="15" s="1"/>
  <c r="BH167" i="15"/>
  <c r="AK167" i="15"/>
  <c r="AL167" i="15" s="1"/>
  <c r="AM167" i="15" s="1"/>
  <c r="AN167" i="15" s="1"/>
  <c r="AO167" i="15" s="1"/>
  <c r="AP167" i="15" s="1"/>
  <c r="AQ167" i="15" s="1"/>
  <c r="AR167" i="15" s="1"/>
  <c r="AS167" i="15" s="1"/>
  <c r="AJ167" i="15"/>
  <c r="AI167" i="15"/>
  <c r="BC167" i="15" s="1"/>
  <c r="AH167" i="15"/>
  <c r="BB167" i="15" s="1"/>
  <c r="AG167" i="15"/>
  <c r="BA167" i="15" s="1"/>
  <c r="AF167" i="15"/>
  <c r="AZ167" i="15" s="1"/>
  <c r="AE167" i="15"/>
  <c r="AY167" i="15" s="1"/>
  <c r="AD167" i="15"/>
  <c r="AX167" i="15" s="1"/>
  <c r="AC167" i="15"/>
  <c r="AW167" i="15" s="1"/>
  <c r="AB167" i="15"/>
  <c r="AV167" i="15" s="1"/>
  <c r="AA167" i="15"/>
  <c r="AU167" i="15" s="1"/>
  <c r="Z167" i="15"/>
  <c r="AT167" i="15" s="1"/>
  <c r="BH166" i="15"/>
  <c r="AK166" i="15"/>
  <c r="AL166" i="15" s="1"/>
  <c r="AM166" i="15" s="1"/>
  <c r="AN166" i="15" s="1"/>
  <c r="AO166" i="15" s="1"/>
  <c r="AP166" i="15" s="1"/>
  <c r="AQ166" i="15" s="1"/>
  <c r="AR166" i="15" s="1"/>
  <c r="AS166" i="15" s="1"/>
  <c r="AJ166" i="15"/>
  <c r="AI166" i="15"/>
  <c r="BC166" i="15" s="1"/>
  <c r="AH166" i="15"/>
  <c r="BB166" i="15" s="1"/>
  <c r="AG166" i="15"/>
  <c r="BA166" i="15" s="1"/>
  <c r="AF166" i="15"/>
  <c r="AZ166" i="15" s="1"/>
  <c r="AE166" i="15"/>
  <c r="AY166" i="15" s="1"/>
  <c r="AD166" i="15"/>
  <c r="AX166" i="15" s="1"/>
  <c r="AC166" i="15"/>
  <c r="AW166" i="15" s="1"/>
  <c r="AB166" i="15"/>
  <c r="AV166" i="15" s="1"/>
  <c r="AA166" i="15"/>
  <c r="AU166" i="15" s="1"/>
  <c r="Z166" i="15"/>
  <c r="AT166" i="15" s="1"/>
  <c r="BH165" i="15"/>
  <c r="AK165" i="15"/>
  <c r="AL165" i="15" s="1"/>
  <c r="AM165" i="15" s="1"/>
  <c r="AN165" i="15" s="1"/>
  <c r="AO165" i="15" s="1"/>
  <c r="AP165" i="15" s="1"/>
  <c r="AQ165" i="15" s="1"/>
  <c r="AR165" i="15" s="1"/>
  <c r="AS165" i="15" s="1"/>
  <c r="AJ165" i="15"/>
  <c r="AI165" i="15"/>
  <c r="BC165" i="15" s="1"/>
  <c r="AH165" i="15"/>
  <c r="BB165" i="15" s="1"/>
  <c r="AG165" i="15"/>
  <c r="BA165" i="15" s="1"/>
  <c r="AF165" i="15"/>
  <c r="AZ165" i="15" s="1"/>
  <c r="AE165" i="15"/>
  <c r="AY165" i="15" s="1"/>
  <c r="AD165" i="15"/>
  <c r="AX165" i="15" s="1"/>
  <c r="AC165" i="15"/>
  <c r="AW165" i="15" s="1"/>
  <c r="AB165" i="15"/>
  <c r="AV165" i="15" s="1"/>
  <c r="AA165" i="15"/>
  <c r="AU165" i="15" s="1"/>
  <c r="Z165" i="15"/>
  <c r="AT165" i="15" s="1"/>
  <c r="BH164" i="15"/>
  <c r="AK164" i="15"/>
  <c r="AL164" i="15" s="1"/>
  <c r="AM164" i="15" s="1"/>
  <c r="AN164" i="15" s="1"/>
  <c r="AO164" i="15" s="1"/>
  <c r="AP164" i="15" s="1"/>
  <c r="AQ164" i="15" s="1"/>
  <c r="AR164" i="15" s="1"/>
  <c r="AS164" i="15" s="1"/>
  <c r="AJ164" i="15"/>
  <c r="AI164" i="15"/>
  <c r="BC164" i="15" s="1"/>
  <c r="AH164" i="15"/>
  <c r="BB164" i="15" s="1"/>
  <c r="AG164" i="15"/>
  <c r="BA164" i="15" s="1"/>
  <c r="AF164" i="15"/>
  <c r="AZ164" i="15" s="1"/>
  <c r="AE164" i="15"/>
  <c r="AY164" i="15" s="1"/>
  <c r="AD164" i="15"/>
  <c r="AX164" i="15" s="1"/>
  <c r="AC164" i="15"/>
  <c r="AW164" i="15" s="1"/>
  <c r="AB164" i="15"/>
  <c r="AV164" i="15" s="1"/>
  <c r="AA164" i="15"/>
  <c r="AU164" i="15" s="1"/>
  <c r="Z164" i="15"/>
  <c r="AT164" i="15" s="1"/>
  <c r="BH163" i="15"/>
  <c r="AK163" i="15"/>
  <c r="AL163" i="15" s="1"/>
  <c r="AM163" i="15" s="1"/>
  <c r="AN163" i="15" s="1"/>
  <c r="AO163" i="15" s="1"/>
  <c r="AP163" i="15" s="1"/>
  <c r="AQ163" i="15" s="1"/>
  <c r="AR163" i="15" s="1"/>
  <c r="AS163" i="15" s="1"/>
  <c r="AJ163" i="15"/>
  <c r="AI163" i="15"/>
  <c r="BC163" i="15" s="1"/>
  <c r="AH163" i="15"/>
  <c r="BB163" i="15" s="1"/>
  <c r="AG163" i="15"/>
  <c r="BA163" i="15" s="1"/>
  <c r="AF163" i="15"/>
  <c r="AZ163" i="15" s="1"/>
  <c r="AE163" i="15"/>
  <c r="AY163" i="15" s="1"/>
  <c r="AD163" i="15"/>
  <c r="AX163" i="15" s="1"/>
  <c r="AC163" i="15"/>
  <c r="AW163" i="15" s="1"/>
  <c r="AB163" i="15"/>
  <c r="AV163" i="15" s="1"/>
  <c r="AA163" i="15"/>
  <c r="AU163" i="15" s="1"/>
  <c r="Z163" i="15"/>
  <c r="AT163" i="15" s="1"/>
  <c r="BH162" i="15"/>
  <c r="AK162" i="15"/>
  <c r="AL162" i="15" s="1"/>
  <c r="AM162" i="15" s="1"/>
  <c r="AN162" i="15" s="1"/>
  <c r="AO162" i="15" s="1"/>
  <c r="AP162" i="15" s="1"/>
  <c r="AQ162" i="15" s="1"/>
  <c r="AR162" i="15" s="1"/>
  <c r="AS162" i="15" s="1"/>
  <c r="AJ162" i="15"/>
  <c r="AI162" i="15"/>
  <c r="BC162" i="15" s="1"/>
  <c r="AH162" i="15"/>
  <c r="BB162" i="15" s="1"/>
  <c r="AG162" i="15"/>
  <c r="BA162" i="15" s="1"/>
  <c r="AF162" i="15"/>
  <c r="AZ162" i="15" s="1"/>
  <c r="AE162" i="15"/>
  <c r="AY162" i="15" s="1"/>
  <c r="AD162" i="15"/>
  <c r="AX162" i="15" s="1"/>
  <c r="AC162" i="15"/>
  <c r="AW162" i="15" s="1"/>
  <c r="AB162" i="15"/>
  <c r="AV162" i="15" s="1"/>
  <c r="AA162" i="15"/>
  <c r="AU162" i="15" s="1"/>
  <c r="Z162" i="15"/>
  <c r="AT162" i="15" s="1"/>
  <c r="BH161" i="15"/>
  <c r="AK161" i="15"/>
  <c r="AL161" i="15" s="1"/>
  <c r="AM161" i="15" s="1"/>
  <c r="AN161" i="15" s="1"/>
  <c r="AO161" i="15" s="1"/>
  <c r="AP161" i="15" s="1"/>
  <c r="AQ161" i="15" s="1"/>
  <c r="AR161" i="15" s="1"/>
  <c r="AS161" i="15" s="1"/>
  <c r="AJ161" i="15"/>
  <c r="AI161" i="15"/>
  <c r="BC161" i="15" s="1"/>
  <c r="AH161" i="15"/>
  <c r="BB161" i="15" s="1"/>
  <c r="AG161" i="15"/>
  <c r="AF161" i="15"/>
  <c r="AZ161" i="15" s="1"/>
  <c r="AE161" i="15"/>
  <c r="AY161" i="15" s="1"/>
  <c r="AD161" i="15"/>
  <c r="AX161" i="15" s="1"/>
  <c r="AC161" i="15"/>
  <c r="AW161" i="15" s="1"/>
  <c r="AB161" i="15"/>
  <c r="AV161" i="15" s="1"/>
  <c r="AA161" i="15"/>
  <c r="AU161" i="15" s="1"/>
  <c r="Z161" i="15"/>
  <c r="AT161" i="15" s="1"/>
  <c r="BH160" i="15"/>
  <c r="AK160" i="15"/>
  <c r="AL160" i="15" s="1"/>
  <c r="AM160" i="15" s="1"/>
  <c r="AN160" i="15" s="1"/>
  <c r="AO160" i="15" s="1"/>
  <c r="AP160" i="15" s="1"/>
  <c r="AQ160" i="15" s="1"/>
  <c r="AR160" i="15" s="1"/>
  <c r="AS160" i="15" s="1"/>
  <c r="AJ160" i="15"/>
  <c r="AI160" i="15"/>
  <c r="BC160" i="15" s="1"/>
  <c r="AH160" i="15"/>
  <c r="BB160" i="15" s="1"/>
  <c r="AG160" i="15"/>
  <c r="BA160" i="15" s="1"/>
  <c r="AF160" i="15"/>
  <c r="AZ160" i="15" s="1"/>
  <c r="AE160" i="15"/>
  <c r="AY160" i="15" s="1"/>
  <c r="AD160" i="15"/>
  <c r="AX160" i="15" s="1"/>
  <c r="AC160" i="15"/>
  <c r="AW160" i="15" s="1"/>
  <c r="AB160" i="15"/>
  <c r="AV160" i="15" s="1"/>
  <c r="AA160" i="15"/>
  <c r="AU160" i="15" s="1"/>
  <c r="Z160" i="15"/>
  <c r="AT160" i="15" s="1"/>
  <c r="BH159" i="15"/>
  <c r="AK159" i="15"/>
  <c r="AL159" i="15" s="1"/>
  <c r="AM159" i="15" s="1"/>
  <c r="AN159" i="15" s="1"/>
  <c r="AO159" i="15" s="1"/>
  <c r="AP159" i="15" s="1"/>
  <c r="AQ159" i="15" s="1"/>
  <c r="AR159" i="15" s="1"/>
  <c r="AS159" i="15" s="1"/>
  <c r="AJ159" i="15"/>
  <c r="AI159" i="15"/>
  <c r="BC159" i="15" s="1"/>
  <c r="AH159" i="15"/>
  <c r="BB159" i="15" s="1"/>
  <c r="AG159" i="15"/>
  <c r="BA159" i="15" s="1"/>
  <c r="AF159" i="15"/>
  <c r="AZ159" i="15" s="1"/>
  <c r="AE159" i="15"/>
  <c r="AY159" i="15" s="1"/>
  <c r="AD159" i="15"/>
  <c r="AX159" i="15" s="1"/>
  <c r="AC159" i="15"/>
  <c r="AW159" i="15" s="1"/>
  <c r="AB159" i="15"/>
  <c r="AV159" i="15" s="1"/>
  <c r="AA159" i="15"/>
  <c r="AU159" i="15" s="1"/>
  <c r="Z159" i="15"/>
  <c r="AT159" i="15" s="1"/>
  <c r="BH158" i="15"/>
  <c r="AK158" i="15"/>
  <c r="AL158" i="15" s="1"/>
  <c r="AM158" i="15" s="1"/>
  <c r="AN158" i="15" s="1"/>
  <c r="AO158" i="15" s="1"/>
  <c r="AP158" i="15" s="1"/>
  <c r="AQ158" i="15" s="1"/>
  <c r="AR158" i="15" s="1"/>
  <c r="AS158" i="15" s="1"/>
  <c r="AJ158" i="15"/>
  <c r="AI158" i="15"/>
  <c r="BC158" i="15" s="1"/>
  <c r="AH158" i="15"/>
  <c r="BB158" i="15" s="1"/>
  <c r="AG158" i="15"/>
  <c r="BA158" i="15" s="1"/>
  <c r="AF158" i="15"/>
  <c r="AZ158" i="15" s="1"/>
  <c r="AE158" i="15"/>
  <c r="AY158" i="15" s="1"/>
  <c r="AD158" i="15"/>
  <c r="AX158" i="15" s="1"/>
  <c r="AC158" i="15"/>
  <c r="AW158" i="15" s="1"/>
  <c r="AB158" i="15"/>
  <c r="AV158" i="15" s="1"/>
  <c r="AA158" i="15"/>
  <c r="AU158" i="15" s="1"/>
  <c r="Z158" i="15"/>
  <c r="AT158" i="15" s="1"/>
  <c r="BH157" i="15"/>
  <c r="AK157" i="15"/>
  <c r="AL157" i="15" s="1"/>
  <c r="AM157" i="15" s="1"/>
  <c r="AN157" i="15" s="1"/>
  <c r="AO157" i="15" s="1"/>
  <c r="AP157" i="15" s="1"/>
  <c r="AQ157" i="15" s="1"/>
  <c r="AR157" i="15" s="1"/>
  <c r="AS157" i="15" s="1"/>
  <c r="AJ157" i="15"/>
  <c r="AI157" i="15"/>
  <c r="BC157" i="15" s="1"/>
  <c r="AH157" i="15"/>
  <c r="BB157" i="15" s="1"/>
  <c r="AG157" i="15"/>
  <c r="BA157" i="15" s="1"/>
  <c r="AF157" i="15"/>
  <c r="AZ157" i="15" s="1"/>
  <c r="AE157" i="15"/>
  <c r="AY157" i="15" s="1"/>
  <c r="AD157" i="15"/>
  <c r="AX157" i="15" s="1"/>
  <c r="AC157" i="15"/>
  <c r="AW157" i="15" s="1"/>
  <c r="AB157" i="15"/>
  <c r="AV157" i="15" s="1"/>
  <c r="AA157" i="15"/>
  <c r="AU157" i="15" s="1"/>
  <c r="Z157" i="15"/>
  <c r="AT157" i="15" s="1"/>
  <c r="BH156" i="15"/>
  <c r="AK156" i="15"/>
  <c r="AL156" i="15" s="1"/>
  <c r="AM156" i="15" s="1"/>
  <c r="AN156" i="15" s="1"/>
  <c r="AO156" i="15" s="1"/>
  <c r="AP156" i="15" s="1"/>
  <c r="AQ156" i="15" s="1"/>
  <c r="AR156" i="15" s="1"/>
  <c r="AS156" i="15" s="1"/>
  <c r="AJ156" i="15"/>
  <c r="AI156" i="15"/>
  <c r="BC156" i="15" s="1"/>
  <c r="AH156" i="15"/>
  <c r="BB156" i="15" s="1"/>
  <c r="AG156" i="15"/>
  <c r="BA156" i="15" s="1"/>
  <c r="AF156" i="15"/>
  <c r="AZ156" i="15" s="1"/>
  <c r="AE156" i="15"/>
  <c r="AY156" i="15" s="1"/>
  <c r="AD156" i="15"/>
  <c r="AX156" i="15" s="1"/>
  <c r="AC156" i="15"/>
  <c r="AW156" i="15" s="1"/>
  <c r="AB156" i="15"/>
  <c r="AV156" i="15" s="1"/>
  <c r="AA156" i="15"/>
  <c r="AU156" i="15" s="1"/>
  <c r="Z156" i="15"/>
  <c r="AT156" i="15" s="1"/>
  <c r="BH155" i="15"/>
  <c r="AK155" i="15"/>
  <c r="AL155" i="15" s="1"/>
  <c r="AM155" i="15" s="1"/>
  <c r="AN155" i="15" s="1"/>
  <c r="AO155" i="15" s="1"/>
  <c r="AP155" i="15" s="1"/>
  <c r="AQ155" i="15" s="1"/>
  <c r="AR155" i="15" s="1"/>
  <c r="AS155" i="15" s="1"/>
  <c r="AJ155" i="15"/>
  <c r="AI155" i="15"/>
  <c r="BC155" i="15" s="1"/>
  <c r="AH155" i="15"/>
  <c r="BB155" i="15" s="1"/>
  <c r="AG155" i="15"/>
  <c r="BA155" i="15" s="1"/>
  <c r="AF155" i="15"/>
  <c r="AZ155" i="15" s="1"/>
  <c r="AE155" i="15"/>
  <c r="AY155" i="15" s="1"/>
  <c r="AD155" i="15"/>
  <c r="AX155" i="15" s="1"/>
  <c r="AC155" i="15"/>
  <c r="AW155" i="15" s="1"/>
  <c r="AB155" i="15"/>
  <c r="AV155" i="15" s="1"/>
  <c r="AA155" i="15"/>
  <c r="AU155" i="15" s="1"/>
  <c r="Z155" i="15"/>
  <c r="AT155" i="15" s="1"/>
  <c r="BH154" i="15"/>
  <c r="AK154" i="15"/>
  <c r="AL154" i="15" s="1"/>
  <c r="AM154" i="15" s="1"/>
  <c r="AN154" i="15" s="1"/>
  <c r="AO154" i="15" s="1"/>
  <c r="AP154" i="15" s="1"/>
  <c r="AQ154" i="15" s="1"/>
  <c r="AR154" i="15" s="1"/>
  <c r="AS154" i="15" s="1"/>
  <c r="AJ154" i="15"/>
  <c r="AI154" i="15"/>
  <c r="BC154" i="15" s="1"/>
  <c r="AH154" i="15"/>
  <c r="BB154" i="15" s="1"/>
  <c r="AG154" i="15"/>
  <c r="BA154" i="15" s="1"/>
  <c r="AF154" i="15"/>
  <c r="AZ154" i="15" s="1"/>
  <c r="AE154" i="15"/>
  <c r="AY154" i="15" s="1"/>
  <c r="AD154" i="15"/>
  <c r="AX154" i="15" s="1"/>
  <c r="AC154" i="15"/>
  <c r="AW154" i="15" s="1"/>
  <c r="AB154" i="15"/>
  <c r="AV154" i="15" s="1"/>
  <c r="AA154" i="15"/>
  <c r="AU154" i="15" s="1"/>
  <c r="Z154" i="15"/>
  <c r="AT154" i="15" s="1"/>
  <c r="BH153" i="15"/>
  <c r="AK153" i="15"/>
  <c r="AL153" i="15" s="1"/>
  <c r="AM153" i="15" s="1"/>
  <c r="AN153" i="15" s="1"/>
  <c r="AO153" i="15" s="1"/>
  <c r="AP153" i="15" s="1"/>
  <c r="AQ153" i="15" s="1"/>
  <c r="AR153" i="15" s="1"/>
  <c r="AS153" i="15" s="1"/>
  <c r="AJ153" i="15"/>
  <c r="AI153" i="15"/>
  <c r="BC153" i="15" s="1"/>
  <c r="AH153" i="15"/>
  <c r="BB153" i="15" s="1"/>
  <c r="AG153" i="15"/>
  <c r="BA153" i="15" s="1"/>
  <c r="AF153" i="15"/>
  <c r="AZ153" i="15" s="1"/>
  <c r="AE153" i="15"/>
  <c r="AY153" i="15" s="1"/>
  <c r="AD153" i="15"/>
  <c r="AX153" i="15" s="1"/>
  <c r="AC153" i="15"/>
  <c r="AW153" i="15" s="1"/>
  <c r="AB153" i="15"/>
  <c r="AV153" i="15" s="1"/>
  <c r="AA153" i="15"/>
  <c r="AU153" i="15" s="1"/>
  <c r="Z153" i="15"/>
  <c r="AT153" i="15" s="1"/>
  <c r="BH152" i="15"/>
  <c r="AK152" i="15"/>
  <c r="AL152" i="15" s="1"/>
  <c r="AM152" i="15" s="1"/>
  <c r="AN152" i="15" s="1"/>
  <c r="AO152" i="15" s="1"/>
  <c r="AP152" i="15" s="1"/>
  <c r="AQ152" i="15" s="1"/>
  <c r="AR152" i="15" s="1"/>
  <c r="AS152" i="15" s="1"/>
  <c r="AJ152" i="15"/>
  <c r="AI152" i="15"/>
  <c r="BC152" i="15" s="1"/>
  <c r="AH152" i="15"/>
  <c r="BB152" i="15" s="1"/>
  <c r="AG152" i="15"/>
  <c r="BA152" i="15" s="1"/>
  <c r="AF152" i="15"/>
  <c r="AZ152" i="15" s="1"/>
  <c r="AE152" i="15"/>
  <c r="AY152" i="15" s="1"/>
  <c r="AD152" i="15"/>
  <c r="AX152" i="15" s="1"/>
  <c r="AC152" i="15"/>
  <c r="AW152" i="15" s="1"/>
  <c r="AB152" i="15"/>
  <c r="AV152" i="15" s="1"/>
  <c r="AA152" i="15"/>
  <c r="AU152" i="15" s="1"/>
  <c r="Z152" i="15"/>
  <c r="AT152" i="15" s="1"/>
  <c r="BH151" i="15"/>
  <c r="AK151" i="15"/>
  <c r="AL151" i="15" s="1"/>
  <c r="AM151" i="15" s="1"/>
  <c r="AN151" i="15" s="1"/>
  <c r="AO151" i="15" s="1"/>
  <c r="AP151" i="15" s="1"/>
  <c r="AQ151" i="15" s="1"/>
  <c r="AR151" i="15" s="1"/>
  <c r="AS151" i="15" s="1"/>
  <c r="AJ151" i="15"/>
  <c r="AI151" i="15"/>
  <c r="BC151" i="15" s="1"/>
  <c r="AH151" i="15"/>
  <c r="BB151" i="15" s="1"/>
  <c r="AG151" i="15"/>
  <c r="BA151" i="15" s="1"/>
  <c r="AF151" i="15"/>
  <c r="AZ151" i="15" s="1"/>
  <c r="AE151" i="15"/>
  <c r="AY151" i="15" s="1"/>
  <c r="AD151" i="15"/>
  <c r="AX151" i="15" s="1"/>
  <c r="AC151" i="15"/>
  <c r="AW151" i="15" s="1"/>
  <c r="AB151" i="15"/>
  <c r="AV151" i="15" s="1"/>
  <c r="AA151" i="15"/>
  <c r="AU151" i="15" s="1"/>
  <c r="Z151" i="15"/>
  <c r="AT151" i="15" s="1"/>
  <c r="BH150" i="15"/>
  <c r="AK150" i="15"/>
  <c r="AL150" i="15" s="1"/>
  <c r="AM150" i="15" s="1"/>
  <c r="AN150" i="15" s="1"/>
  <c r="AO150" i="15" s="1"/>
  <c r="AP150" i="15" s="1"/>
  <c r="AQ150" i="15" s="1"/>
  <c r="AR150" i="15" s="1"/>
  <c r="AS150" i="15" s="1"/>
  <c r="AJ150" i="15"/>
  <c r="AI150" i="15"/>
  <c r="BC150" i="15" s="1"/>
  <c r="AH150" i="15"/>
  <c r="BB150" i="15" s="1"/>
  <c r="AG150" i="15"/>
  <c r="BA150" i="15" s="1"/>
  <c r="AF150" i="15"/>
  <c r="AZ150" i="15" s="1"/>
  <c r="AE150" i="15"/>
  <c r="AY150" i="15" s="1"/>
  <c r="AD150" i="15"/>
  <c r="AX150" i="15" s="1"/>
  <c r="AC150" i="15"/>
  <c r="AW150" i="15" s="1"/>
  <c r="AB150" i="15"/>
  <c r="AV150" i="15" s="1"/>
  <c r="AA150" i="15"/>
  <c r="AU150" i="15" s="1"/>
  <c r="Z150" i="15"/>
  <c r="AT150" i="15" s="1"/>
  <c r="BH149" i="15"/>
  <c r="AK149" i="15"/>
  <c r="AL149" i="15" s="1"/>
  <c r="AM149" i="15" s="1"/>
  <c r="AN149" i="15" s="1"/>
  <c r="AO149" i="15" s="1"/>
  <c r="AP149" i="15" s="1"/>
  <c r="AQ149" i="15" s="1"/>
  <c r="AR149" i="15" s="1"/>
  <c r="AS149" i="15" s="1"/>
  <c r="AJ149" i="15"/>
  <c r="AI149" i="15"/>
  <c r="BC149" i="15" s="1"/>
  <c r="AH149" i="15"/>
  <c r="BB149" i="15" s="1"/>
  <c r="AG149" i="15"/>
  <c r="BA149" i="15" s="1"/>
  <c r="AF149" i="15"/>
  <c r="AZ149" i="15" s="1"/>
  <c r="AE149" i="15"/>
  <c r="AY149" i="15" s="1"/>
  <c r="AD149" i="15"/>
  <c r="AC149" i="15"/>
  <c r="AB149" i="15"/>
  <c r="AV149" i="15" s="1"/>
  <c r="AA149" i="15"/>
  <c r="AU149" i="15" s="1"/>
  <c r="Z149" i="15"/>
  <c r="AT149" i="15" s="1"/>
  <c r="BH148" i="15"/>
  <c r="AK148" i="15"/>
  <c r="AL148" i="15" s="1"/>
  <c r="AM148" i="15" s="1"/>
  <c r="AN148" i="15" s="1"/>
  <c r="AO148" i="15" s="1"/>
  <c r="AP148" i="15" s="1"/>
  <c r="AQ148" i="15" s="1"/>
  <c r="AR148" i="15" s="1"/>
  <c r="AS148" i="15" s="1"/>
  <c r="AJ148" i="15"/>
  <c r="AI148" i="15"/>
  <c r="BC148" i="15" s="1"/>
  <c r="AH148" i="15"/>
  <c r="BB148" i="15" s="1"/>
  <c r="AG148" i="15"/>
  <c r="BA148" i="15" s="1"/>
  <c r="AF148" i="15"/>
  <c r="AZ148" i="15" s="1"/>
  <c r="AE148" i="15"/>
  <c r="AY148" i="15" s="1"/>
  <c r="AD148" i="15"/>
  <c r="AX148" i="15" s="1"/>
  <c r="AC148" i="15"/>
  <c r="AW148" i="15" s="1"/>
  <c r="AB148" i="15"/>
  <c r="AV148" i="15" s="1"/>
  <c r="AA148" i="15"/>
  <c r="AU148" i="15" s="1"/>
  <c r="Z148" i="15"/>
  <c r="AT148" i="15" s="1"/>
  <c r="BH147" i="15"/>
  <c r="AK147" i="15"/>
  <c r="AL147" i="15" s="1"/>
  <c r="AM147" i="15" s="1"/>
  <c r="AN147" i="15" s="1"/>
  <c r="AO147" i="15" s="1"/>
  <c r="AP147" i="15" s="1"/>
  <c r="AQ147" i="15" s="1"/>
  <c r="AR147" i="15" s="1"/>
  <c r="AS147" i="15" s="1"/>
  <c r="AJ147" i="15"/>
  <c r="AI147" i="15"/>
  <c r="BC147" i="15" s="1"/>
  <c r="AH147" i="15"/>
  <c r="BB147" i="15" s="1"/>
  <c r="AG147" i="15"/>
  <c r="BA147" i="15" s="1"/>
  <c r="AF147" i="15"/>
  <c r="AZ147" i="15" s="1"/>
  <c r="AE147" i="15"/>
  <c r="AY147" i="15" s="1"/>
  <c r="AD147" i="15"/>
  <c r="AX147" i="15" s="1"/>
  <c r="AC147" i="15"/>
  <c r="AW147" i="15" s="1"/>
  <c r="AB147" i="15"/>
  <c r="AV147" i="15" s="1"/>
  <c r="AA147" i="15"/>
  <c r="AU147" i="15" s="1"/>
  <c r="Z147" i="15"/>
  <c r="AT147" i="15" s="1"/>
  <c r="BH146" i="15"/>
  <c r="AK146" i="15"/>
  <c r="AL146" i="15" s="1"/>
  <c r="AM146" i="15" s="1"/>
  <c r="AN146" i="15" s="1"/>
  <c r="AO146" i="15" s="1"/>
  <c r="AP146" i="15" s="1"/>
  <c r="AQ146" i="15" s="1"/>
  <c r="AR146" i="15" s="1"/>
  <c r="AS146" i="15" s="1"/>
  <c r="AJ146" i="15"/>
  <c r="AI146" i="15"/>
  <c r="BC146" i="15" s="1"/>
  <c r="AH146" i="15"/>
  <c r="BB146" i="15" s="1"/>
  <c r="AG146" i="15"/>
  <c r="BA146" i="15" s="1"/>
  <c r="AF146" i="15"/>
  <c r="AZ146" i="15" s="1"/>
  <c r="AE146" i="15"/>
  <c r="AY146" i="15" s="1"/>
  <c r="AD146" i="15"/>
  <c r="AX146" i="15" s="1"/>
  <c r="AC146" i="15"/>
  <c r="AW146" i="15" s="1"/>
  <c r="AB146" i="15"/>
  <c r="AV146" i="15" s="1"/>
  <c r="AA146" i="15"/>
  <c r="AU146" i="15" s="1"/>
  <c r="Z146" i="15"/>
  <c r="AT146" i="15" s="1"/>
  <c r="BH145" i="15"/>
  <c r="AK145" i="15"/>
  <c r="AL145" i="15" s="1"/>
  <c r="AM145" i="15" s="1"/>
  <c r="AN145" i="15" s="1"/>
  <c r="AO145" i="15" s="1"/>
  <c r="AP145" i="15" s="1"/>
  <c r="AQ145" i="15" s="1"/>
  <c r="AR145" i="15" s="1"/>
  <c r="AS145" i="15" s="1"/>
  <c r="AJ145" i="15"/>
  <c r="AI145" i="15"/>
  <c r="BC145" i="15" s="1"/>
  <c r="AH145" i="15"/>
  <c r="BB145" i="15" s="1"/>
  <c r="AG145" i="15"/>
  <c r="BA145" i="15" s="1"/>
  <c r="AF145" i="15"/>
  <c r="AZ145" i="15" s="1"/>
  <c r="AE145" i="15"/>
  <c r="AY145" i="15" s="1"/>
  <c r="AD145" i="15"/>
  <c r="AX145" i="15" s="1"/>
  <c r="AC145" i="15"/>
  <c r="AW145" i="15" s="1"/>
  <c r="AB145" i="15"/>
  <c r="AV145" i="15" s="1"/>
  <c r="AA145" i="15"/>
  <c r="AU145" i="15" s="1"/>
  <c r="Z145" i="15"/>
  <c r="AT145" i="15" s="1"/>
  <c r="BH144" i="15"/>
  <c r="AK144" i="15"/>
  <c r="AL144" i="15" s="1"/>
  <c r="AM144" i="15" s="1"/>
  <c r="AN144" i="15" s="1"/>
  <c r="AO144" i="15" s="1"/>
  <c r="AP144" i="15" s="1"/>
  <c r="AQ144" i="15" s="1"/>
  <c r="AR144" i="15" s="1"/>
  <c r="AS144" i="15" s="1"/>
  <c r="AJ144" i="15"/>
  <c r="AI144" i="15"/>
  <c r="BC144" i="15" s="1"/>
  <c r="AH144" i="15"/>
  <c r="BB144" i="15" s="1"/>
  <c r="AG144" i="15"/>
  <c r="BA144" i="15" s="1"/>
  <c r="AF144" i="15"/>
  <c r="AZ144" i="15" s="1"/>
  <c r="AE144" i="15"/>
  <c r="AY144" i="15" s="1"/>
  <c r="AD144" i="15"/>
  <c r="AX144" i="15" s="1"/>
  <c r="AC144" i="15"/>
  <c r="AW144" i="15" s="1"/>
  <c r="AB144" i="15"/>
  <c r="AV144" i="15" s="1"/>
  <c r="AA144" i="15"/>
  <c r="AU144" i="15" s="1"/>
  <c r="Z144" i="15"/>
  <c r="AT144" i="15" s="1"/>
  <c r="BH143" i="15"/>
  <c r="AK143" i="15"/>
  <c r="AL143" i="15" s="1"/>
  <c r="AM143" i="15" s="1"/>
  <c r="AN143" i="15" s="1"/>
  <c r="AO143" i="15" s="1"/>
  <c r="AP143" i="15" s="1"/>
  <c r="AQ143" i="15" s="1"/>
  <c r="AR143" i="15" s="1"/>
  <c r="AS143" i="15" s="1"/>
  <c r="AJ143" i="15"/>
  <c r="AI143" i="15"/>
  <c r="BC143" i="15" s="1"/>
  <c r="AH143" i="15"/>
  <c r="BB143" i="15" s="1"/>
  <c r="AG143" i="15"/>
  <c r="BA143" i="15" s="1"/>
  <c r="AF143" i="15"/>
  <c r="AZ143" i="15" s="1"/>
  <c r="AE143" i="15"/>
  <c r="AY143" i="15" s="1"/>
  <c r="AD143" i="15"/>
  <c r="AX143" i="15" s="1"/>
  <c r="AC143" i="15"/>
  <c r="AW143" i="15" s="1"/>
  <c r="AB143" i="15"/>
  <c r="AV143" i="15" s="1"/>
  <c r="AA143" i="15"/>
  <c r="AU143" i="15" s="1"/>
  <c r="Z143" i="15"/>
  <c r="AT143" i="15" s="1"/>
  <c r="BH142" i="15"/>
  <c r="AK142" i="15"/>
  <c r="AL142" i="15" s="1"/>
  <c r="AM142" i="15" s="1"/>
  <c r="AN142" i="15" s="1"/>
  <c r="AO142" i="15" s="1"/>
  <c r="AP142" i="15" s="1"/>
  <c r="AQ142" i="15" s="1"/>
  <c r="AR142" i="15" s="1"/>
  <c r="AS142" i="15" s="1"/>
  <c r="AJ142" i="15"/>
  <c r="AI142" i="15"/>
  <c r="BC142" i="15" s="1"/>
  <c r="AH142" i="15"/>
  <c r="BB142" i="15" s="1"/>
  <c r="AG142" i="15"/>
  <c r="BA142" i="15" s="1"/>
  <c r="AF142" i="15"/>
  <c r="AZ142" i="15" s="1"/>
  <c r="AE142" i="15"/>
  <c r="AY142" i="15" s="1"/>
  <c r="AD142" i="15"/>
  <c r="AX142" i="15" s="1"/>
  <c r="AC142" i="15"/>
  <c r="AW142" i="15" s="1"/>
  <c r="AB142" i="15"/>
  <c r="AV142" i="15" s="1"/>
  <c r="AA142" i="15"/>
  <c r="AU142" i="15" s="1"/>
  <c r="Z142" i="15"/>
  <c r="AT142" i="15" s="1"/>
  <c r="BH141" i="15"/>
  <c r="AK141" i="15"/>
  <c r="AL141" i="15" s="1"/>
  <c r="AM141" i="15" s="1"/>
  <c r="AN141" i="15" s="1"/>
  <c r="AO141" i="15" s="1"/>
  <c r="AP141" i="15" s="1"/>
  <c r="AQ141" i="15" s="1"/>
  <c r="AR141" i="15" s="1"/>
  <c r="AS141" i="15" s="1"/>
  <c r="AJ141" i="15"/>
  <c r="AI141" i="15"/>
  <c r="BC141" i="15" s="1"/>
  <c r="AH141" i="15"/>
  <c r="BB141" i="15" s="1"/>
  <c r="AG141" i="15"/>
  <c r="BA141" i="15" s="1"/>
  <c r="AF141" i="15"/>
  <c r="AZ141" i="15" s="1"/>
  <c r="AE141" i="15"/>
  <c r="AY141" i="15" s="1"/>
  <c r="AD141" i="15"/>
  <c r="AX141" i="15" s="1"/>
  <c r="AC141" i="15"/>
  <c r="AW141" i="15" s="1"/>
  <c r="AB141" i="15"/>
  <c r="AV141" i="15" s="1"/>
  <c r="AA141" i="15"/>
  <c r="AU141" i="15" s="1"/>
  <c r="Z141" i="15"/>
  <c r="AT141" i="15" s="1"/>
  <c r="BH140" i="15"/>
  <c r="AK140" i="15"/>
  <c r="AL140" i="15" s="1"/>
  <c r="AM140" i="15" s="1"/>
  <c r="AN140" i="15" s="1"/>
  <c r="AO140" i="15" s="1"/>
  <c r="AP140" i="15" s="1"/>
  <c r="AQ140" i="15" s="1"/>
  <c r="AR140" i="15" s="1"/>
  <c r="AS140" i="15" s="1"/>
  <c r="AJ140" i="15"/>
  <c r="AI140" i="15"/>
  <c r="BC140" i="15" s="1"/>
  <c r="AH140" i="15"/>
  <c r="BB140" i="15" s="1"/>
  <c r="AG140" i="15"/>
  <c r="BA140" i="15" s="1"/>
  <c r="AF140" i="15"/>
  <c r="AZ140" i="15" s="1"/>
  <c r="AE140" i="15"/>
  <c r="AY140" i="15" s="1"/>
  <c r="AD140" i="15"/>
  <c r="AX140" i="15" s="1"/>
  <c r="AC140" i="15"/>
  <c r="AW140" i="15" s="1"/>
  <c r="AB140" i="15"/>
  <c r="AV140" i="15" s="1"/>
  <c r="AA140" i="15"/>
  <c r="AU140" i="15" s="1"/>
  <c r="Z140" i="15"/>
  <c r="AT140" i="15" s="1"/>
  <c r="BH139" i="15"/>
  <c r="AK139" i="15"/>
  <c r="AL139" i="15" s="1"/>
  <c r="AM139" i="15" s="1"/>
  <c r="AN139" i="15" s="1"/>
  <c r="AO139" i="15" s="1"/>
  <c r="AP139" i="15" s="1"/>
  <c r="AQ139" i="15" s="1"/>
  <c r="AR139" i="15" s="1"/>
  <c r="AS139" i="15" s="1"/>
  <c r="AJ139" i="15"/>
  <c r="AI139" i="15"/>
  <c r="BC139" i="15" s="1"/>
  <c r="AH139" i="15"/>
  <c r="BB139" i="15" s="1"/>
  <c r="AG139" i="15"/>
  <c r="BA139" i="15" s="1"/>
  <c r="AF139" i="15"/>
  <c r="AZ139" i="15" s="1"/>
  <c r="AE139" i="15"/>
  <c r="AY139" i="15" s="1"/>
  <c r="AD139" i="15"/>
  <c r="AX139" i="15" s="1"/>
  <c r="AC139" i="15"/>
  <c r="AW139" i="15" s="1"/>
  <c r="AB139" i="15"/>
  <c r="AV139" i="15" s="1"/>
  <c r="AA139" i="15"/>
  <c r="Z139" i="15"/>
  <c r="AT139" i="15" s="1"/>
  <c r="BH138" i="15"/>
  <c r="AL138" i="15"/>
  <c r="AM138" i="15" s="1"/>
  <c r="AN138" i="15" s="1"/>
  <c r="AO138" i="15" s="1"/>
  <c r="AP138" i="15" s="1"/>
  <c r="AQ138" i="15" s="1"/>
  <c r="AR138" i="15" s="1"/>
  <c r="AS138" i="15" s="1"/>
  <c r="AK138" i="15"/>
  <c r="AJ138" i="15"/>
  <c r="AI138" i="15"/>
  <c r="BC138" i="15" s="1"/>
  <c r="AH138" i="15"/>
  <c r="BB138" i="15" s="1"/>
  <c r="AG138" i="15"/>
  <c r="BA138" i="15" s="1"/>
  <c r="AF138" i="15"/>
  <c r="AZ138" i="15" s="1"/>
  <c r="AE138" i="15"/>
  <c r="AY138" i="15" s="1"/>
  <c r="AD138" i="15"/>
  <c r="AX138" i="15" s="1"/>
  <c r="AC138" i="15"/>
  <c r="AW138" i="15" s="1"/>
  <c r="AB138" i="15"/>
  <c r="AV138" i="15" s="1"/>
  <c r="AA138" i="15"/>
  <c r="AU138" i="15" s="1"/>
  <c r="Z138" i="15"/>
  <c r="AT138" i="15" s="1"/>
  <c r="BH137" i="15"/>
  <c r="AK137" i="15"/>
  <c r="AL137" i="15" s="1"/>
  <c r="AM137" i="15" s="1"/>
  <c r="AN137" i="15" s="1"/>
  <c r="AO137" i="15" s="1"/>
  <c r="AP137" i="15" s="1"/>
  <c r="AQ137" i="15" s="1"/>
  <c r="AR137" i="15" s="1"/>
  <c r="AS137" i="15" s="1"/>
  <c r="AJ137" i="15"/>
  <c r="AI137" i="15"/>
  <c r="BC137" i="15" s="1"/>
  <c r="AH137" i="15"/>
  <c r="BB137" i="15" s="1"/>
  <c r="AG137" i="15"/>
  <c r="BA137" i="15" s="1"/>
  <c r="AF137" i="15"/>
  <c r="AZ137" i="15" s="1"/>
  <c r="AE137" i="15"/>
  <c r="AY137" i="15" s="1"/>
  <c r="AD137" i="15"/>
  <c r="AX137" i="15" s="1"/>
  <c r="AC137" i="15"/>
  <c r="AW137" i="15" s="1"/>
  <c r="AB137" i="15"/>
  <c r="AV137" i="15" s="1"/>
  <c r="AA137" i="15"/>
  <c r="AU137" i="15" s="1"/>
  <c r="Z137" i="15"/>
  <c r="AT137" i="15" s="1"/>
  <c r="BH136" i="15"/>
  <c r="AK136" i="15"/>
  <c r="AL136" i="15" s="1"/>
  <c r="AM136" i="15" s="1"/>
  <c r="AN136" i="15" s="1"/>
  <c r="AO136" i="15" s="1"/>
  <c r="AP136" i="15" s="1"/>
  <c r="AQ136" i="15" s="1"/>
  <c r="AR136" i="15" s="1"/>
  <c r="AS136" i="15" s="1"/>
  <c r="AJ136" i="15"/>
  <c r="AI136" i="15"/>
  <c r="BC136" i="15" s="1"/>
  <c r="AH136" i="15"/>
  <c r="BB136" i="15" s="1"/>
  <c r="AG136" i="15"/>
  <c r="BA136" i="15" s="1"/>
  <c r="AF136" i="15"/>
  <c r="AZ136" i="15" s="1"/>
  <c r="AE136" i="15"/>
  <c r="AY136" i="15" s="1"/>
  <c r="AD136" i="15"/>
  <c r="AX136" i="15" s="1"/>
  <c r="AC136" i="15"/>
  <c r="AW136" i="15" s="1"/>
  <c r="AB136" i="15"/>
  <c r="AV136" i="15" s="1"/>
  <c r="AA136" i="15"/>
  <c r="AU136" i="15" s="1"/>
  <c r="Z136" i="15"/>
  <c r="AT136" i="15" s="1"/>
  <c r="BH135" i="15"/>
  <c r="AK135" i="15"/>
  <c r="AL135" i="15" s="1"/>
  <c r="AM135" i="15" s="1"/>
  <c r="AN135" i="15" s="1"/>
  <c r="AO135" i="15" s="1"/>
  <c r="AP135" i="15" s="1"/>
  <c r="AQ135" i="15" s="1"/>
  <c r="AR135" i="15" s="1"/>
  <c r="AS135" i="15" s="1"/>
  <c r="AJ135" i="15"/>
  <c r="AI135" i="15"/>
  <c r="BC135" i="15" s="1"/>
  <c r="AH135" i="15"/>
  <c r="BB135" i="15" s="1"/>
  <c r="AG135" i="15"/>
  <c r="BA135" i="15" s="1"/>
  <c r="AF135" i="15"/>
  <c r="AZ135" i="15" s="1"/>
  <c r="AE135" i="15"/>
  <c r="AY135" i="15" s="1"/>
  <c r="AD135" i="15"/>
  <c r="AX135" i="15" s="1"/>
  <c r="AC135" i="15"/>
  <c r="AW135" i="15" s="1"/>
  <c r="AB135" i="15"/>
  <c r="AV135" i="15" s="1"/>
  <c r="AA135" i="15"/>
  <c r="AU135" i="15" s="1"/>
  <c r="Z135" i="15"/>
  <c r="AT135" i="15" s="1"/>
  <c r="BH134" i="15"/>
  <c r="AK134" i="15"/>
  <c r="AL134" i="15" s="1"/>
  <c r="AM134" i="15" s="1"/>
  <c r="AN134" i="15" s="1"/>
  <c r="AO134" i="15" s="1"/>
  <c r="AP134" i="15" s="1"/>
  <c r="AQ134" i="15" s="1"/>
  <c r="AR134" i="15" s="1"/>
  <c r="AS134" i="15" s="1"/>
  <c r="AJ134" i="15"/>
  <c r="AI134" i="15"/>
  <c r="BC134" i="15" s="1"/>
  <c r="AH134" i="15"/>
  <c r="BB134" i="15" s="1"/>
  <c r="AG134" i="15"/>
  <c r="BA134" i="15" s="1"/>
  <c r="AF134" i="15"/>
  <c r="AZ134" i="15" s="1"/>
  <c r="AE134" i="15"/>
  <c r="AY134" i="15" s="1"/>
  <c r="AD134" i="15"/>
  <c r="AX134" i="15" s="1"/>
  <c r="AC134" i="15"/>
  <c r="AW134" i="15" s="1"/>
  <c r="AB134" i="15"/>
  <c r="AV134" i="15" s="1"/>
  <c r="AA134" i="15"/>
  <c r="AU134" i="15" s="1"/>
  <c r="Z134" i="15"/>
  <c r="AT134" i="15" s="1"/>
  <c r="BH133" i="15"/>
  <c r="AK133" i="15"/>
  <c r="AL133" i="15" s="1"/>
  <c r="AM133" i="15" s="1"/>
  <c r="AN133" i="15" s="1"/>
  <c r="AO133" i="15" s="1"/>
  <c r="AP133" i="15" s="1"/>
  <c r="AQ133" i="15" s="1"/>
  <c r="AR133" i="15" s="1"/>
  <c r="AS133" i="15" s="1"/>
  <c r="AJ133" i="15"/>
  <c r="AI133" i="15"/>
  <c r="BC133" i="15" s="1"/>
  <c r="AH133" i="15"/>
  <c r="BB133" i="15" s="1"/>
  <c r="AG133" i="15"/>
  <c r="BA133" i="15" s="1"/>
  <c r="AF133" i="15"/>
  <c r="AZ133" i="15" s="1"/>
  <c r="AE133" i="15"/>
  <c r="AY133" i="15" s="1"/>
  <c r="AD133" i="15"/>
  <c r="AX133" i="15" s="1"/>
  <c r="AC133" i="15"/>
  <c r="AW133" i="15" s="1"/>
  <c r="AB133" i="15"/>
  <c r="AV133" i="15" s="1"/>
  <c r="AA133" i="15"/>
  <c r="AU133" i="15" s="1"/>
  <c r="Z133" i="15"/>
  <c r="AT133" i="15" s="1"/>
  <c r="BH132" i="15"/>
  <c r="AK132" i="15"/>
  <c r="AL132" i="15" s="1"/>
  <c r="AM132" i="15" s="1"/>
  <c r="AN132" i="15" s="1"/>
  <c r="AO132" i="15" s="1"/>
  <c r="AP132" i="15" s="1"/>
  <c r="AQ132" i="15" s="1"/>
  <c r="AR132" i="15" s="1"/>
  <c r="AS132" i="15" s="1"/>
  <c r="AJ132" i="15"/>
  <c r="AI132" i="15"/>
  <c r="BC132" i="15" s="1"/>
  <c r="AH132" i="15"/>
  <c r="BB132" i="15" s="1"/>
  <c r="AG132" i="15"/>
  <c r="BA132" i="15" s="1"/>
  <c r="AF132" i="15"/>
  <c r="AZ132" i="15" s="1"/>
  <c r="AE132" i="15"/>
  <c r="AY132" i="15" s="1"/>
  <c r="AD132" i="15"/>
  <c r="AX132" i="15" s="1"/>
  <c r="AC132" i="15"/>
  <c r="AW132" i="15" s="1"/>
  <c r="AB132" i="15"/>
  <c r="AV132" i="15" s="1"/>
  <c r="AA132" i="15"/>
  <c r="AU132" i="15" s="1"/>
  <c r="Z132" i="15"/>
  <c r="AT132" i="15" s="1"/>
  <c r="BH131" i="15"/>
  <c r="AK131" i="15"/>
  <c r="AL131" i="15" s="1"/>
  <c r="AM131" i="15" s="1"/>
  <c r="AN131" i="15" s="1"/>
  <c r="AO131" i="15" s="1"/>
  <c r="AP131" i="15" s="1"/>
  <c r="AQ131" i="15" s="1"/>
  <c r="AR131" i="15" s="1"/>
  <c r="AS131" i="15" s="1"/>
  <c r="AJ131" i="15"/>
  <c r="AI131" i="15"/>
  <c r="BC131" i="15" s="1"/>
  <c r="AH131" i="15"/>
  <c r="BB131" i="15" s="1"/>
  <c r="AG131" i="15"/>
  <c r="BA131" i="15" s="1"/>
  <c r="AF131" i="15"/>
  <c r="AZ131" i="15" s="1"/>
  <c r="AE131" i="15"/>
  <c r="AY131" i="15" s="1"/>
  <c r="AD131" i="15"/>
  <c r="AX131" i="15" s="1"/>
  <c r="AC131" i="15"/>
  <c r="AW131" i="15" s="1"/>
  <c r="AB131" i="15"/>
  <c r="AV131" i="15" s="1"/>
  <c r="AA131" i="15"/>
  <c r="AU131" i="15" s="1"/>
  <c r="Z131" i="15"/>
  <c r="AT131" i="15" s="1"/>
  <c r="BH130" i="15"/>
  <c r="AK130" i="15"/>
  <c r="AL130" i="15" s="1"/>
  <c r="AM130" i="15" s="1"/>
  <c r="AN130" i="15" s="1"/>
  <c r="AO130" i="15" s="1"/>
  <c r="AP130" i="15" s="1"/>
  <c r="AQ130" i="15" s="1"/>
  <c r="AR130" i="15" s="1"/>
  <c r="AS130" i="15" s="1"/>
  <c r="AJ130" i="15"/>
  <c r="AI130" i="15"/>
  <c r="BC130" i="15" s="1"/>
  <c r="AH130" i="15"/>
  <c r="BB130" i="15" s="1"/>
  <c r="AG130" i="15"/>
  <c r="BA130" i="15" s="1"/>
  <c r="AF130" i="15"/>
  <c r="AZ130" i="15" s="1"/>
  <c r="AE130" i="15"/>
  <c r="AY130" i="15" s="1"/>
  <c r="AD130" i="15"/>
  <c r="AX130" i="15" s="1"/>
  <c r="AC130" i="15"/>
  <c r="AW130" i="15" s="1"/>
  <c r="AB130" i="15"/>
  <c r="AV130" i="15" s="1"/>
  <c r="AA130" i="15"/>
  <c r="AU130" i="15" s="1"/>
  <c r="Z130" i="15"/>
  <c r="AT130" i="15" s="1"/>
  <c r="BH129" i="15"/>
  <c r="AK129" i="15"/>
  <c r="AL129" i="15" s="1"/>
  <c r="AM129" i="15" s="1"/>
  <c r="AN129" i="15" s="1"/>
  <c r="AO129" i="15" s="1"/>
  <c r="AP129" i="15" s="1"/>
  <c r="AQ129" i="15" s="1"/>
  <c r="AR129" i="15" s="1"/>
  <c r="AS129" i="15" s="1"/>
  <c r="AJ129" i="15"/>
  <c r="AI129" i="15"/>
  <c r="AH129" i="15"/>
  <c r="BB129" i="15" s="1"/>
  <c r="AG129" i="15"/>
  <c r="BA129" i="15" s="1"/>
  <c r="AF129" i="15"/>
  <c r="AZ129" i="15" s="1"/>
  <c r="AE129" i="15"/>
  <c r="AY129" i="15" s="1"/>
  <c r="AD129" i="15"/>
  <c r="AX129" i="15" s="1"/>
  <c r="AC129" i="15"/>
  <c r="AW129" i="15" s="1"/>
  <c r="AB129" i="15"/>
  <c r="AV129" i="15" s="1"/>
  <c r="AA129" i="15"/>
  <c r="AU129" i="15" s="1"/>
  <c r="Z129" i="15"/>
  <c r="AT129" i="15" s="1"/>
  <c r="BH128" i="15"/>
  <c r="AK128" i="15"/>
  <c r="AL128" i="15" s="1"/>
  <c r="AM128" i="15" s="1"/>
  <c r="AN128" i="15" s="1"/>
  <c r="AO128" i="15" s="1"/>
  <c r="AP128" i="15" s="1"/>
  <c r="AQ128" i="15" s="1"/>
  <c r="AR128" i="15" s="1"/>
  <c r="AS128" i="15" s="1"/>
  <c r="AJ128" i="15"/>
  <c r="AI128" i="15"/>
  <c r="BC128" i="15" s="1"/>
  <c r="AH128" i="15"/>
  <c r="BB128" i="15" s="1"/>
  <c r="AG128" i="15"/>
  <c r="BA128" i="15" s="1"/>
  <c r="AF128" i="15"/>
  <c r="AZ128" i="15" s="1"/>
  <c r="AE128" i="15"/>
  <c r="AY128" i="15" s="1"/>
  <c r="AD128" i="15"/>
  <c r="AX128" i="15" s="1"/>
  <c r="AC128" i="15"/>
  <c r="AW128" i="15" s="1"/>
  <c r="AB128" i="15"/>
  <c r="AV128" i="15" s="1"/>
  <c r="AA128" i="15"/>
  <c r="AU128" i="15" s="1"/>
  <c r="Z128" i="15"/>
  <c r="AT128" i="15" s="1"/>
  <c r="BH127" i="15"/>
  <c r="AK127" i="15"/>
  <c r="AL127" i="15" s="1"/>
  <c r="AM127" i="15" s="1"/>
  <c r="AN127" i="15" s="1"/>
  <c r="AO127" i="15" s="1"/>
  <c r="AP127" i="15" s="1"/>
  <c r="AQ127" i="15" s="1"/>
  <c r="AR127" i="15" s="1"/>
  <c r="AS127" i="15" s="1"/>
  <c r="AJ127" i="15"/>
  <c r="AI127" i="15"/>
  <c r="BC127" i="15" s="1"/>
  <c r="AH127" i="15"/>
  <c r="BB127" i="15" s="1"/>
  <c r="AG127" i="15"/>
  <c r="BA127" i="15" s="1"/>
  <c r="AF127" i="15"/>
  <c r="AZ127" i="15" s="1"/>
  <c r="AE127" i="15"/>
  <c r="AY127" i="15" s="1"/>
  <c r="AD127" i="15"/>
  <c r="AX127" i="15" s="1"/>
  <c r="AC127" i="15"/>
  <c r="AW127" i="15" s="1"/>
  <c r="AB127" i="15"/>
  <c r="AV127" i="15" s="1"/>
  <c r="AA127" i="15"/>
  <c r="AU127" i="15" s="1"/>
  <c r="Z127" i="15"/>
  <c r="AT127" i="15" s="1"/>
  <c r="BH126" i="15"/>
  <c r="AK126" i="15"/>
  <c r="AL126" i="15" s="1"/>
  <c r="AM126" i="15" s="1"/>
  <c r="AN126" i="15" s="1"/>
  <c r="AO126" i="15" s="1"/>
  <c r="AP126" i="15" s="1"/>
  <c r="AQ126" i="15" s="1"/>
  <c r="AR126" i="15" s="1"/>
  <c r="AS126" i="15" s="1"/>
  <c r="AJ126" i="15"/>
  <c r="AI126" i="15"/>
  <c r="BC126" i="15" s="1"/>
  <c r="AH126" i="15"/>
  <c r="BB126" i="15" s="1"/>
  <c r="AG126" i="15"/>
  <c r="BA126" i="15" s="1"/>
  <c r="AF126" i="15"/>
  <c r="AZ126" i="15" s="1"/>
  <c r="AE126" i="15"/>
  <c r="AY126" i="15" s="1"/>
  <c r="AD126" i="15"/>
  <c r="AX126" i="15" s="1"/>
  <c r="AC126" i="15"/>
  <c r="AW126" i="15" s="1"/>
  <c r="AB126" i="15"/>
  <c r="AV126" i="15" s="1"/>
  <c r="AA126" i="15"/>
  <c r="AU126" i="15" s="1"/>
  <c r="Z126" i="15"/>
  <c r="AT126" i="15" s="1"/>
  <c r="BH125" i="15"/>
  <c r="AK125" i="15"/>
  <c r="AL125" i="15" s="1"/>
  <c r="AM125" i="15" s="1"/>
  <c r="AN125" i="15" s="1"/>
  <c r="AO125" i="15" s="1"/>
  <c r="AP125" i="15" s="1"/>
  <c r="AQ125" i="15" s="1"/>
  <c r="AR125" i="15" s="1"/>
  <c r="AS125" i="15" s="1"/>
  <c r="AJ125" i="15"/>
  <c r="AI125" i="15"/>
  <c r="BC125" i="15" s="1"/>
  <c r="AH125" i="15"/>
  <c r="BB125" i="15" s="1"/>
  <c r="AG125" i="15"/>
  <c r="BA125" i="15" s="1"/>
  <c r="AF125" i="15"/>
  <c r="AZ125" i="15" s="1"/>
  <c r="AE125" i="15"/>
  <c r="AY125" i="15" s="1"/>
  <c r="AD125" i="15"/>
  <c r="AX125" i="15" s="1"/>
  <c r="AC125" i="15"/>
  <c r="AW125" i="15" s="1"/>
  <c r="AB125" i="15"/>
  <c r="AV125" i="15" s="1"/>
  <c r="AA125" i="15"/>
  <c r="AU125" i="15" s="1"/>
  <c r="Z125" i="15"/>
  <c r="AT125" i="15" s="1"/>
  <c r="BH124" i="15"/>
  <c r="AK124" i="15"/>
  <c r="AL124" i="15" s="1"/>
  <c r="AM124" i="15" s="1"/>
  <c r="AN124" i="15" s="1"/>
  <c r="AO124" i="15" s="1"/>
  <c r="AP124" i="15" s="1"/>
  <c r="AQ124" i="15" s="1"/>
  <c r="AR124" i="15" s="1"/>
  <c r="AS124" i="15" s="1"/>
  <c r="AJ124" i="15"/>
  <c r="AI124" i="15"/>
  <c r="BC124" i="15" s="1"/>
  <c r="AH124" i="15"/>
  <c r="BB124" i="15" s="1"/>
  <c r="AG124" i="15"/>
  <c r="BA124" i="15" s="1"/>
  <c r="AF124" i="15"/>
  <c r="AZ124" i="15" s="1"/>
  <c r="AE124" i="15"/>
  <c r="AY124" i="15" s="1"/>
  <c r="AD124" i="15"/>
  <c r="AX124" i="15" s="1"/>
  <c r="AC124" i="15"/>
  <c r="AW124" i="15" s="1"/>
  <c r="AB124" i="15"/>
  <c r="AV124" i="15" s="1"/>
  <c r="AA124" i="15"/>
  <c r="AU124" i="15" s="1"/>
  <c r="Z124" i="15"/>
  <c r="AT124" i="15" s="1"/>
  <c r="BH123" i="15"/>
  <c r="AK123" i="15"/>
  <c r="AL123" i="15" s="1"/>
  <c r="AM123" i="15" s="1"/>
  <c r="AN123" i="15" s="1"/>
  <c r="AO123" i="15" s="1"/>
  <c r="AP123" i="15" s="1"/>
  <c r="AQ123" i="15" s="1"/>
  <c r="AR123" i="15" s="1"/>
  <c r="AS123" i="15" s="1"/>
  <c r="AJ123" i="15"/>
  <c r="AI123" i="15"/>
  <c r="BC123" i="15" s="1"/>
  <c r="AH123" i="15"/>
  <c r="BB123" i="15" s="1"/>
  <c r="AG123" i="15"/>
  <c r="BA123" i="15" s="1"/>
  <c r="AF123" i="15"/>
  <c r="AZ123" i="15" s="1"/>
  <c r="AE123" i="15"/>
  <c r="AY123" i="15" s="1"/>
  <c r="AD123" i="15"/>
  <c r="AX123" i="15" s="1"/>
  <c r="AC123" i="15"/>
  <c r="AW123" i="15" s="1"/>
  <c r="AB123" i="15"/>
  <c r="AV123" i="15" s="1"/>
  <c r="AA123" i="15"/>
  <c r="AU123" i="15" s="1"/>
  <c r="Z123" i="15"/>
  <c r="AT123" i="15" s="1"/>
  <c r="BH122" i="15"/>
  <c r="AL122" i="15"/>
  <c r="AM122" i="15" s="1"/>
  <c r="AN122" i="15" s="1"/>
  <c r="AO122" i="15" s="1"/>
  <c r="AP122" i="15" s="1"/>
  <c r="AQ122" i="15" s="1"/>
  <c r="AR122" i="15" s="1"/>
  <c r="AS122" i="15" s="1"/>
  <c r="AK122" i="15"/>
  <c r="AJ122" i="15"/>
  <c r="AI122" i="15"/>
  <c r="BC122" i="15" s="1"/>
  <c r="AH122" i="15"/>
  <c r="BB122" i="15" s="1"/>
  <c r="AG122" i="15"/>
  <c r="BA122" i="15" s="1"/>
  <c r="AF122" i="15"/>
  <c r="AZ122" i="15" s="1"/>
  <c r="AE122" i="15"/>
  <c r="AY122" i="15" s="1"/>
  <c r="AD122" i="15"/>
  <c r="AX122" i="15" s="1"/>
  <c r="AC122" i="15"/>
  <c r="AW122" i="15" s="1"/>
  <c r="AB122" i="15"/>
  <c r="AV122" i="15" s="1"/>
  <c r="AA122" i="15"/>
  <c r="AU122" i="15" s="1"/>
  <c r="Z122" i="15"/>
  <c r="AT122" i="15" s="1"/>
  <c r="BH121" i="15"/>
  <c r="AK121" i="15"/>
  <c r="AL121" i="15" s="1"/>
  <c r="AM121" i="15" s="1"/>
  <c r="AN121" i="15" s="1"/>
  <c r="AO121" i="15" s="1"/>
  <c r="AP121" i="15" s="1"/>
  <c r="AQ121" i="15" s="1"/>
  <c r="AR121" i="15" s="1"/>
  <c r="AS121" i="15" s="1"/>
  <c r="AJ121" i="15"/>
  <c r="AI121" i="15"/>
  <c r="BC121" i="15" s="1"/>
  <c r="AH121" i="15"/>
  <c r="BB121" i="15" s="1"/>
  <c r="AG121" i="15"/>
  <c r="BA121" i="15" s="1"/>
  <c r="AF121" i="15"/>
  <c r="AZ121" i="15" s="1"/>
  <c r="AE121" i="15"/>
  <c r="AY121" i="15" s="1"/>
  <c r="AD121" i="15"/>
  <c r="AX121" i="15" s="1"/>
  <c r="AC121" i="15"/>
  <c r="AW121" i="15" s="1"/>
  <c r="AB121" i="15"/>
  <c r="AV121" i="15" s="1"/>
  <c r="AA121" i="15"/>
  <c r="AU121" i="15" s="1"/>
  <c r="Z121" i="15"/>
  <c r="AT121" i="15" s="1"/>
  <c r="BH120" i="15"/>
  <c r="AL120" i="15"/>
  <c r="AM120" i="15" s="1"/>
  <c r="AN120" i="15" s="1"/>
  <c r="AO120" i="15" s="1"/>
  <c r="AP120" i="15" s="1"/>
  <c r="AQ120" i="15" s="1"/>
  <c r="AR120" i="15" s="1"/>
  <c r="AS120" i="15" s="1"/>
  <c r="AK120" i="15"/>
  <c r="AJ120" i="15"/>
  <c r="AI120" i="15"/>
  <c r="BC120" i="15" s="1"/>
  <c r="AH120" i="15"/>
  <c r="BB120" i="15" s="1"/>
  <c r="AG120" i="15"/>
  <c r="BA120" i="15" s="1"/>
  <c r="AF120" i="15"/>
  <c r="AZ120" i="15" s="1"/>
  <c r="AE120" i="15"/>
  <c r="AY120" i="15" s="1"/>
  <c r="AD120" i="15"/>
  <c r="AX120" i="15" s="1"/>
  <c r="AC120" i="15"/>
  <c r="AW120" i="15" s="1"/>
  <c r="AB120" i="15"/>
  <c r="AV120" i="15" s="1"/>
  <c r="AA120" i="15"/>
  <c r="AU120" i="15" s="1"/>
  <c r="Z120" i="15"/>
  <c r="AT120" i="15" s="1"/>
  <c r="BH119" i="15"/>
  <c r="AK119" i="15"/>
  <c r="AL119" i="15" s="1"/>
  <c r="AM119" i="15" s="1"/>
  <c r="AN119" i="15" s="1"/>
  <c r="AO119" i="15" s="1"/>
  <c r="AP119" i="15" s="1"/>
  <c r="AQ119" i="15" s="1"/>
  <c r="AR119" i="15" s="1"/>
  <c r="AS119" i="15" s="1"/>
  <c r="AJ119" i="15"/>
  <c r="AI119" i="15"/>
  <c r="BC119" i="15" s="1"/>
  <c r="AH119" i="15"/>
  <c r="BB119" i="15" s="1"/>
  <c r="AG119" i="15"/>
  <c r="BA119" i="15" s="1"/>
  <c r="AF119" i="15"/>
  <c r="AZ119" i="15" s="1"/>
  <c r="AE119" i="15"/>
  <c r="AY119" i="15" s="1"/>
  <c r="AD119" i="15"/>
  <c r="AX119" i="15" s="1"/>
  <c r="AC119" i="15"/>
  <c r="AW119" i="15" s="1"/>
  <c r="AB119" i="15"/>
  <c r="AV119" i="15" s="1"/>
  <c r="AA119" i="15"/>
  <c r="AU119" i="15" s="1"/>
  <c r="Z119" i="15"/>
  <c r="AT119" i="15" s="1"/>
  <c r="BH118" i="15"/>
  <c r="AK118" i="15"/>
  <c r="AL118" i="15" s="1"/>
  <c r="AM118" i="15" s="1"/>
  <c r="AN118" i="15" s="1"/>
  <c r="AO118" i="15" s="1"/>
  <c r="AP118" i="15" s="1"/>
  <c r="AQ118" i="15" s="1"/>
  <c r="AR118" i="15" s="1"/>
  <c r="AS118" i="15" s="1"/>
  <c r="AJ118" i="15"/>
  <c r="AI118" i="15"/>
  <c r="BC118" i="15" s="1"/>
  <c r="AH118" i="15"/>
  <c r="BB118" i="15" s="1"/>
  <c r="AG118" i="15"/>
  <c r="BA118" i="15" s="1"/>
  <c r="AF118" i="15"/>
  <c r="AZ118" i="15" s="1"/>
  <c r="AE118" i="15"/>
  <c r="AY118" i="15" s="1"/>
  <c r="AD118" i="15"/>
  <c r="AX118" i="15" s="1"/>
  <c r="AC118" i="15"/>
  <c r="AW118" i="15" s="1"/>
  <c r="AB118" i="15"/>
  <c r="AV118" i="15" s="1"/>
  <c r="AA118" i="15"/>
  <c r="AU118" i="15" s="1"/>
  <c r="Z118" i="15"/>
  <c r="AT118" i="15" s="1"/>
  <c r="BH117" i="15"/>
  <c r="AK117" i="15"/>
  <c r="AL117" i="15" s="1"/>
  <c r="AM117" i="15" s="1"/>
  <c r="AN117" i="15" s="1"/>
  <c r="AO117" i="15" s="1"/>
  <c r="AP117" i="15" s="1"/>
  <c r="AQ117" i="15" s="1"/>
  <c r="AR117" i="15" s="1"/>
  <c r="AS117" i="15" s="1"/>
  <c r="AJ117" i="15"/>
  <c r="AI117" i="15"/>
  <c r="BC117" i="15" s="1"/>
  <c r="AH117" i="15"/>
  <c r="BB117" i="15" s="1"/>
  <c r="AG117" i="15"/>
  <c r="BA117" i="15" s="1"/>
  <c r="AF117" i="15"/>
  <c r="AZ117" i="15" s="1"/>
  <c r="AE117" i="15"/>
  <c r="AY117" i="15" s="1"/>
  <c r="AD117" i="15"/>
  <c r="AX117" i="15" s="1"/>
  <c r="AC117" i="15"/>
  <c r="AW117" i="15" s="1"/>
  <c r="AB117" i="15"/>
  <c r="AV117" i="15" s="1"/>
  <c r="AA117" i="15"/>
  <c r="AU117" i="15" s="1"/>
  <c r="Z117" i="15"/>
  <c r="AT117" i="15" s="1"/>
  <c r="BH116" i="15"/>
  <c r="AK116" i="15"/>
  <c r="AL116" i="15" s="1"/>
  <c r="AM116" i="15" s="1"/>
  <c r="AN116" i="15" s="1"/>
  <c r="AO116" i="15" s="1"/>
  <c r="AP116" i="15" s="1"/>
  <c r="AQ116" i="15" s="1"/>
  <c r="AR116" i="15" s="1"/>
  <c r="AS116" i="15" s="1"/>
  <c r="AJ116" i="15"/>
  <c r="AI116" i="15"/>
  <c r="BC116" i="15" s="1"/>
  <c r="AH116" i="15"/>
  <c r="BB116" i="15" s="1"/>
  <c r="AG116" i="15"/>
  <c r="BA116" i="15" s="1"/>
  <c r="AF116" i="15"/>
  <c r="AZ116" i="15" s="1"/>
  <c r="AE116" i="15"/>
  <c r="AY116" i="15" s="1"/>
  <c r="AD116" i="15"/>
  <c r="AX116" i="15" s="1"/>
  <c r="AC116" i="15"/>
  <c r="AW116" i="15" s="1"/>
  <c r="AB116" i="15"/>
  <c r="AV116" i="15" s="1"/>
  <c r="AA116" i="15"/>
  <c r="AU116" i="15" s="1"/>
  <c r="Z116" i="15"/>
  <c r="AT116" i="15" s="1"/>
  <c r="BH115" i="15"/>
  <c r="AK115" i="15"/>
  <c r="AL115" i="15" s="1"/>
  <c r="AM115" i="15" s="1"/>
  <c r="AN115" i="15" s="1"/>
  <c r="AO115" i="15" s="1"/>
  <c r="AP115" i="15" s="1"/>
  <c r="AQ115" i="15" s="1"/>
  <c r="AR115" i="15" s="1"/>
  <c r="AS115" i="15" s="1"/>
  <c r="AJ115" i="15"/>
  <c r="AI115" i="15"/>
  <c r="BC115" i="15" s="1"/>
  <c r="AH115" i="15"/>
  <c r="BB115" i="15" s="1"/>
  <c r="AG115" i="15"/>
  <c r="BA115" i="15" s="1"/>
  <c r="AF115" i="15"/>
  <c r="AZ115" i="15" s="1"/>
  <c r="AE115" i="15"/>
  <c r="AY115" i="15" s="1"/>
  <c r="AD115" i="15"/>
  <c r="AX115" i="15" s="1"/>
  <c r="AC115" i="15"/>
  <c r="AW115" i="15" s="1"/>
  <c r="AB115" i="15"/>
  <c r="AV115" i="15" s="1"/>
  <c r="AA115" i="15"/>
  <c r="AU115" i="15" s="1"/>
  <c r="Z115" i="15"/>
  <c r="AT115" i="15" s="1"/>
  <c r="BH114" i="15"/>
  <c r="AL114" i="15"/>
  <c r="AM114" i="15" s="1"/>
  <c r="AN114" i="15" s="1"/>
  <c r="AO114" i="15" s="1"/>
  <c r="AP114" i="15" s="1"/>
  <c r="AQ114" i="15" s="1"/>
  <c r="AR114" i="15" s="1"/>
  <c r="AS114" i="15" s="1"/>
  <c r="AK114" i="15"/>
  <c r="AJ114" i="15"/>
  <c r="AI114" i="15"/>
  <c r="BC114" i="15" s="1"/>
  <c r="AH114" i="15"/>
  <c r="BB114" i="15" s="1"/>
  <c r="AG114" i="15"/>
  <c r="BA114" i="15" s="1"/>
  <c r="AF114" i="15"/>
  <c r="AZ114" i="15" s="1"/>
  <c r="AE114" i="15"/>
  <c r="AY114" i="15" s="1"/>
  <c r="AD114" i="15"/>
  <c r="AX114" i="15" s="1"/>
  <c r="AC114" i="15"/>
  <c r="AW114" i="15" s="1"/>
  <c r="AB114" i="15"/>
  <c r="AV114" i="15" s="1"/>
  <c r="AA114" i="15"/>
  <c r="AU114" i="15" s="1"/>
  <c r="Z114" i="15"/>
  <c r="AT114" i="15" s="1"/>
  <c r="BH113" i="15"/>
  <c r="AK113" i="15"/>
  <c r="AL113" i="15" s="1"/>
  <c r="AM113" i="15" s="1"/>
  <c r="AN113" i="15" s="1"/>
  <c r="AO113" i="15" s="1"/>
  <c r="AP113" i="15" s="1"/>
  <c r="AQ113" i="15" s="1"/>
  <c r="AR113" i="15" s="1"/>
  <c r="AS113" i="15" s="1"/>
  <c r="AJ113" i="15"/>
  <c r="AI113" i="15"/>
  <c r="BC113" i="15" s="1"/>
  <c r="AH113" i="15"/>
  <c r="BB113" i="15" s="1"/>
  <c r="AG113" i="15"/>
  <c r="BA113" i="15" s="1"/>
  <c r="AF113" i="15"/>
  <c r="AZ113" i="15" s="1"/>
  <c r="AE113" i="15"/>
  <c r="AY113" i="15" s="1"/>
  <c r="AD113" i="15"/>
  <c r="AX113" i="15" s="1"/>
  <c r="AC113" i="15"/>
  <c r="AW113" i="15" s="1"/>
  <c r="AB113" i="15"/>
  <c r="AV113" i="15" s="1"/>
  <c r="AA113" i="15"/>
  <c r="AU113" i="15" s="1"/>
  <c r="Z113" i="15"/>
  <c r="AT113" i="15" s="1"/>
  <c r="BH112" i="15"/>
  <c r="AK112" i="15"/>
  <c r="AL112" i="15" s="1"/>
  <c r="AM112" i="15" s="1"/>
  <c r="AN112" i="15" s="1"/>
  <c r="AO112" i="15" s="1"/>
  <c r="AP112" i="15" s="1"/>
  <c r="AQ112" i="15" s="1"/>
  <c r="AR112" i="15" s="1"/>
  <c r="AS112" i="15" s="1"/>
  <c r="AJ112" i="15"/>
  <c r="AI112" i="15"/>
  <c r="BC112" i="15" s="1"/>
  <c r="AH112" i="15"/>
  <c r="BB112" i="15" s="1"/>
  <c r="AG112" i="15"/>
  <c r="BA112" i="15" s="1"/>
  <c r="AF112" i="15"/>
  <c r="AZ112" i="15" s="1"/>
  <c r="AE112" i="15"/>
  <c r="AY112" i="15" s="1"/>
  <c r="AD112" i="15"/>
  <c r="AX112" i="15" s="1"/>
  <c r="AC112" i="15"/>
  <c r="AW112" i="15" s="1"/>
  <c r="AB112" i="15"/>
  <c r="AV112" i="15" s="1"/>
  <c r="AA112" i="15"/>
  <c r="AU112" i="15" s="1"/>
  <c r="Z112" i="15"/>
  <c r="AT112" i="15" s="1"/>
  <c r="BH111" i="15"/>
  <c r="AK111" i="15"/>
  <c r="AL111" i="15" s="1"/>
  <c r="AM111" i="15" s="1"/>
  <c r="AN111" i="15" s="1"/>
  <c r="AO111" i="15" s="1"/>
  <c r="AP111" i="15" s="1"/>
  <c r="AQ111" i="15" s="1"/>
  <c r="AR111" i="15" s="1"/>
  <c r="AS111" i="15" s="1"/>
  <c r="AJ111" i="15"/>
  <c r="AI111" i="15"/>
  <c r="BC111" i="15" s="1"/>
  <c r="AH111" i="15"/>
  <c r="BB111" i="15" s="1"/>
  <c r="AG111" i="15"/>
  <c r="BA111" i="15" s="1"/>
  <c r="AF111" i="15"/>
  <c r="AZ111" i="15" s="1"/>
  <c r="AE111" i="15"/>
  <c r="AY111" i="15" s="1"/>
  <c r="AD111" i="15"/>
  <c r="AX111" i="15" s="1"/>
  <c r="AC111" i="15"/>
  <c r="AW111" i="15" s="1"/>
  <c r="AB111" i="15"/>
  <c r="AV111" i="15" s="1"/>
  <c r="AA111" i="15"/>
  <c r="AU111" i="15" s="1"/>
  <c r="Z111" i="15"/>
  <c r="AT111" i="15" s="1"/>
  <c r="BH110" i="15"/>
  <c r="AK110" i="15"/>
  <c r="AL110" i="15" s="1"/>
  <c r="AM110" i="15" s="1"/>
  <c r="AN110" i="15" s="1"/>
  <c r="AO110" i="15" s="1"/>
  <c r="AP110" i="15" s="1"/>
  <c r="AQ110" i="15" s="1"/>
  <c r="AR110" i="15" s="1"/>
  <c r="AS110" i="15" s="1"/>
  <c r="AJ110" i="15"/>
  <c r="AI110" i="15"/>
  <c r="BC110" i="15" s="1"/>
  <c r="AH110" i="15"/>
  <c r="BB110" i="15" s="1"/>
  <c r="AG110" i="15"/>
  <c r="BA110" i="15" s="1"/>
  <c r="AF110" i="15"/>
  <c r="AZ110" i="15" s="1"/>
  <c r="AE110" i="15"/>
  <c r="AY110" i="15" s="1"/>
  <c r="AD110" i="15"/>
  <c r="AX110" i="15" s="1"/>
  <c r="AC110" i="15"/>
  <c r="AW110" i="15" s="1"/>
  <c r="AB110" i="15"/>
  <c r="AV110" i="15" s="1"/>
  <c r="AA110" i="15"/>
  <c r="AU110" i="15" s="1"/>
  <c r="Z110" i="15"/>
  <c r="AT110" i="15" s="1"/>
  <c r="BH109" i="15"/>
  <c r="AK109" i="15"/>
  <c r="AL109" i="15" s="1"/>
  <c r="AM109" i="15" s="1"/>
  <c r="AN109" i="15" s="1"/>
  <c r="AO109" i="15" s="1"/>
  <c r="AP109" i="15" s="1"/>
  <c r="AQ109" i="15" s="1"/>
  <c r="AR109" i="15" s="1"/>
  <c r="AS109" i="15" s="1"/>
  <c r="AJ109" i="15"/>
  <c r="AI109" i="15"/>
  <c r="BC109" i="15" s="1"/>
  <c r="AH109" i="15"/>
  <c r="BB109" i="15" s="1"/>
  <c r="AG109" i="15"/>
  <c r="BA109" i="15" s="1"/>
  <c r="AF109" i="15"/>
  <c r="AZ109" i="15" s="1"/>
  <c r="AE109" i="15"/>
  <c r="AY109" i="15" s="1"/>
  <c r="AD109" i="15"/>
  <c r="AX109" i="15" s="1"/>
  <c r="AC109" i="15"/>
  <c r="AW109" i="15" s="1"/>
  <c r="AB109" i="15"/>
  <c r="AV109" i="15" s="1"/>
  <c r="AA109" i="15"/>
  <c r="AU109" i="15" s="1"/>
  <c r="Z109" i="15"/>
  <c r="AT109" i="15" s="1"/>
  <c r="BH108" i="15"/>
  <c r="AK108" i="15"/>
  <c r="AL108" i="15" s="1"/>
  <c r="AM108" i="15" s="1"/>
  <c r="AN108" i="15" s="1"/>
  <c r="AO108" i="15" s="1"/>
  <c r="AP108" i="15" s="1"/>
  <c r="AQ108" i="15" s="1"/>
  <c r="AR108" i="15" s="1"/>
  <c r="AS108" i="15" s="1"/>
  <c r="AJ108" i="15"/>
  <c r="AI108" i="15"/>
  <c r="BC108" i="15" s="1"/>
  <c r="AH108" i="15"/>
  <c r="BB108" i="15" s="1"/>
  <c r="AG108" i="15"/>
  <c r="BA108" i="15" s="1"/>
  <c r="AF108" i="15"/>
  <c r="AZ108" i="15" s="1"/>
  <c r="AE108" i="15"/>
  <c r="AY108" i="15" s="1"/>
  <c r="AD108" i="15"/>
  <c r="AX108" i="15" s="1"/>
  <c r="AC108" i="15"/>
  <c r="AW108" i="15" s="1"/>
  <c r="AB108" i="15"/>
  <c r="AV108" i="15" s="1"/>
  <c r="AA108" i="15"/>
  <c r="AU108" i="15" s="1"/>
  <c r="Z108" i="15"/>
  <c r="AT108" i="15" s="1"/>
  <c r="BH107" i="15"/>
  <c r="AK107" i="15"/>
  <c r="AL107" i="15" s="1"/>
  <c r="AM107" i="15" s="1"/>
  <c r="AN107" i="15" s="1"/>
  <c r="AO107" i="15" s="1"/>
  <c r="AP107" i="15" s="1"/>
  <c r="AQ107" i="15" s="1"/>
  <c r="AR107" i="15" s="1"/>
  <c r="AS107" i="15" s="1"/>
  <c r="AJ107" i="15"/>
  <c r="AI107" i="15"/>
  <c r="BC107" i="15" s="1"/>
  <c r="AH107" i="15"/>
  <c r="BB107" i="15" s="1"/>
  <c r="AG107" i="15"/>
  <c r="AF107" i="15"/>
  <c r="AZ107" i="15" s="1"/>
  <c r="AE107" i="15"/>
  <c r="AY107" i="15" s="1"/>
  <c r="AD107" i="15"/>
  <c r="AX107" i="15" s="1"/>
  <c r="AC107" i="15"/>
  <c r="AW107" i="15" s="1"/>
  <c r="AB107" i="15"/>
  <c r="AV107" i="15" s="1"/>
  <c r="AA107" i="15"/>
  <c r="AU107" i="15" s="1"/>
  <c r="Z107" i="15"/>
  <c r="AT107" i="15" s="1"/>
  <c r="BH106" i="15"/>
  <c r="AK106" i="15"/>
  <c r="AL106" i="15" s="1"/>
  <c r="AM106" i="15" s="1"/>
  <c r="AN106" i="15" s="1"/>
  <c r="AO106" i="15" s="1"/>
  <c r="AP106" i="15" s="1"/>
  <c r="AQ106" i="15" s="1"/>
  <c r="AR106" i="15" s="1"/>
  <c r="AS106" i="15" s="1"/>
  <c r="AJ106" i="15"/>
  <c r="AI106" i="15"/>
  <c r="BC106" i="15" s="1"/>
  <c r="AH106" i="15"/>
  <c r="BB106" i="15" s="1"/>
  <c r="AG106" i="15"/>
  <c r="BA106" i="15" s="1"/>
  <c r="AF106" i="15"/>
  <c r="AZ106" i="15" s="1"/>
  <c r="AE106" i="15"/>
  <c r="AY106" i="15" s="1"/>
  <c r="AD106" i="15"/>
  <c r="AX106" i="15" s="1"/>
  <c r="AC106" i="15"/>
  <c r="AW106" i="15" s="1"/>
  <c r="AB106" i="15"/>
  <c r="AV106" i="15" s="1"/>
  <c r="AA106" i="15"/>
  <c r="AU106" i="15" s="1"/>
  <c r="Z106" i="15"/>
  <c r="AT106" i="15" s="1"/>
  <c r="BH105" i="15"/>
  <c r="AK105" i="15"/>
  <c r="AL105" i="15" s="1"/>
  <c r="AM105" i="15" s="1"/>
  <c r="AN105" i="15" s="1"/>
  <c r="AO105" i="15" s="1"/>
  <c r="AP105" i="15" s="1"/>
  <c r="AQ105" i="15" s="1"/>
  <c r="AR105" i="15" s="1"/>
  <c r="AS105" i="15" s="1"/>
  <c r="AJ105" i="15"/>
  <c r="AI105" i="15"/>
  <c r="BC105" i="15" s="1"/>
  <c r="AH105" i="15"/>
  <c r="BB105" i="15" s="1"/>
  <c r="AG105" i="15"/>
  <c r="BA105" i="15" s="1"/>
  <c r="AF105" i="15"/>
  <c r="AZ105" i="15" s="1"/>
  <c r="AE105" i="15"/>
  <c r="AY105" i="15" s="1"/>
  <c r="AD105" i="15"/>
  <c r="AX105" i="15" s="1"/>
  <c r="AC105" i="15"/>
  <c r="AW105" i="15" s="1"/>
  <c r="AB105" i="15"/>
  <c r="AV105" i="15" s="1"/>
  <c r="AA105" i="15"/>
  <c r="AU105" i="15" s="1"/>
  <c r="Z105" i="15"/>
  <c r="AT105" i="15" s="1"/>
  <c r="BH104" i="15"/>
  <c r="AK104" i="15"/>
  <c r="AL104" i="15" s="1"/>
  <c r="AM104" i="15" s="1"/>
  <c r="AN104" i="15" s="1"/>
  <c r="AO104" i="15" s="1"/>
  <c r="AP104" i="15" s="1"/>
  <c r="AQ104" i="15" s="1"/>
  <c r="AR104" i="15" s="1"/>
  <c r="AS104" i="15" s="1"/>
  <c r="AJ104" i="15"/>
  <c r="AI104" i="15"/>
  <c r="BC104" i="15" s="1"/>
  <c r="AH104" i="15"/>
  <c r="BB104" i="15" s="1"/>
  <c r="AG104" i="15"/>
  <c r="BA104" i="15" s="1"/>
  <c r="AF104" i="15"/>
  <c r="AZ104" i="15" s="1"/>
  <c r="AE104" i="15"/>
  <c r="AY104" i="15" s="1"/>
  <c r="AD104" i="15"/>
  <c r="AX104" i="15" s="1"/>
  <c r="AC104" i="15"/>
  <c r="AW104" i="15" s="1"/>
  <c r="AB104" i="15"/>
  <c r="AV104" i="15" s="1"/>
  <c r="AA104" i="15"/>
  <c r="AU104" i="15" s="1"/>
  <c r="Z104" i="15"/>
  <c r="AT104" i="15" s="1"/>
  <c r="BH103" i="15"/>
  <c r="AK103" i="15"/>
  <c r="AL103" i="15" s="1"/>
  <c r="AM103" i="15" s="1"/>
  <c r="AN103" i="15" s="1"/>
  <c r="AO103" i="15" s="1"/>
  <c r="AP103" i="15" s="1"/>
  <c r="AQ103" i="15" s="1"/>
  <c r="AR103" i="15" s="1"/>
  <c r="AS103" i="15" s="1"/>
  <c r="AJ103" i="15"/>
  <c r="AI103" i="15"/>
  <c r="BC103" i="15" s="1"/>
  <c r="AH103" i="15"/>
  <c r="BB103" i="15" s="1"/>
  <c r="AG103" i="15"/>
  <c r="BA103" i="15" s="1"/>
  <c r="AF103" i="15"/>
  <c r="AZ103" i="15" s="1"/>
  <c r="AE103" i="15"/>
  <c r="AY103" i="15" s="1"/>
  <c r="AD103" i="15"/>
  <c r="AX103" i="15" s="1"/>
  <c r="AC103" i="15"/>
  <c r="AW103" i="15" s="1"/>
  <c r="AB103" i="15"/>
  <c r="AV103" i="15" s="1"/>
  <c r="AA103" i="15"/>
  <c r="AU103" i="15" s="1"/>
  <c r="Z103" i="15"/>
  <c r="AT103" i="15" s="1"/>
  <c r="BH102" i="15"/>
  <c r="AK102" i="15"/>
  <c r="AL102" i="15" s="1"/>
  <c r="AM102" i="15" s="1"/>
  <c r="AN102" i="15" s="1"/>
  <c r="AO102" i="15" s="1"/>
  <c r="AP102" i="15" s="1"/>
  <c r="AQ102" i="15" s="1"/>
  <c r="AR102" i="15" s="1"/>
  <c r="AS102" i="15" s="1"/>
  <c r="AJ102" i="15"/>
  <c r="AI102" i="15"/>
  <c r="BC102" i="15" s="1"/>
  <c r="AH102" i="15"/>
  <c r="BB102" i="15" s="1"/>
  <c r="AG102" i="15"/>
  <c r="BA102" i="15" s="1"/>
  <c r="AF102" i="15"/>
  <c r="AZ102" i="15" s="1"/>
  <c r="AE102" i="15"/>
  <c r="AY102" i="15" s="1"/>
  <c r="AD102" i="15"/>
  <c r="AX102" i="15" s="1"/>
  <c r="AC102" i="15"/>
  <c r="AW102" i="15" s="1"/>
  <c r="AB102" i="15"/>
  <c r="AV102" i="15" s="1"/>
  <c r="AA102" i="15"/>
  <c r="AU102" i="15" s="1"/>
  <c r="Z102" i="15"/>
  <c r="AT102" i="15" s="1"/>
  <c r="BH101" i="15"/>
  <c r="AK101" i="15"/>
  <c r="AL101" i="15" s="1"/>
  <c r="AM101" i="15" s="1"/>
  <c r="AN101" i="15" s="1"/>
  <c r="AO101" i="15" s="1"/>
  <c r="AP101" i="15" s="1"/>
  <c r="AQ101" i="15" s="1"/>
  <c r="AR101" i="15" s="1"/>
  <c r="AS101" i="15" s="1"/>
  <c r="AJ101" i="15"/>
  <c r="AI101" i="15"/>
  <c r="BC101" i="15" s="1"/>
  <c r="AH101" i="15"/>
  <c r="BB101" i="15" s="1"/>
  <c r="AG101" i="15"/>
  <c r="BA101" i="15" s="1"/>
  <c r="AF101" i="15"/>
  <c r="AZ101" i="15" s="1"/>
  <c r="AE101" i="15"/>
  <c r="AY101" i="15" s="1"/>
  <c r="AD101" i="15"/>
  <c r="AX101" i="15" s="1"/>
  <c r="AC101" i="15"/>
  <c r="AW101" i="15" s="1"/>
  <c r="AB101" i="15"/>
  <c r="AV101" i="15" s="1"/>
  <c r="AA101" i="15"/>
  <c r="AU101" i="15" s="1"/>
  <c r="Z101" i="15"/>
  <c r="AT101" i="15" s="1"/>
  <c r="BH100" i="15"/>
  <c r="AK100" i="15"/>
  <c r="AL100" i="15" s="1"/>
  <c r="AM100" i="15" s="1"/>
  <c r="AN100" i="15" s="1"/>
  <c r="AO100" i="15" s="1"/>
  <c r="AP100" i="15" s="1"/>
  <c r="AQ100" i="15" s="1"/>
  <c r="AR100" i="15" s="1"/>
  <c r="AS100" i="15" s="1"/>
  <c r="AJ100" i="15"/>
  <c r="AI100" i="15"/>
  <c r="BC100" i="15" s="1"/>
  <c r="AH100" i="15"/>
  <c r="BB100" i="15" s="1"/>
  <c r="AG100" i="15"/>
  <c r="BA100" i="15" s="1"/>
  <c r="AF100" i="15"/>
  <c r="AZ100" i="15" s="1"/>
  <c r="AE100" i="15"/>
  <c r="AY100" i="15" s="1"/>
  <c r="AD100" i="15"/>
  <c r="AX100" i="15" s="1"/>
  <c r="AC100" i="15"/>
  <c r="AW100" i="15" s="1"/>
  <c r="AB100" i="15"/>
  <c r="AV100" i="15" s="1"/>
  <c r="AA100" i="15"/>
  <c r="AU100" i="15" s="1"/>
  <c r="Z100" i="15"/>
  <c r="AT100" i="15" s="1"/>
  <c r="BH99" i="15"/>
  <c r="AK99" i="15"/>
  <c r="AL99" i="15" s="1"/>
  <c r="AM99" i="15" s="1"/>
  <c r="AN99" i="15" s="1"/>
  <c r="AO99" i="15" s="1"/>
  <c r="AP99" i="15" s="1"/>
  <c r="AQ99" i="15" s="1"/>
  <c r="AR99" i="15" s="1"/>
  <c r="AS99" i="15" s="1"/>
  <c r="AJ99" i="15"/>
  <c r="AI99" i="15"/>
  <c r="BC99" i="15" s="1"/>
  <c r="AH99" i="15"/>
  <c r="BB99" i="15" s="1"/>
  <c r="AG99" i="15"/>
  <c r="BA99" i="15" s="1"/>
  <c r="AF99" i="15"/>
  <c r="AZ99" i="15" s="1"/>
  <c r="AE99" i="15"/>
  <c r="AY99" i="15" s="1"/>
  <c r="AD99" i="15"/>
  <c r="AX99" i="15" s="1"/>
  <c r="AC99" i="15"/>
  <c r="AW99" i="15" s="1"/>
  <c r="AB99" i="15"/>
  <c r="AV99" i="15" s="1"/>
  <c r="AA99" i="15"/>
  <c r="AU99" i="15" s="1"/>
  <c r="Z99" i="15"/>
  <c r="AT99" i="15" s="1"/>
  <c r="BH98" i="15"/>
  <c r="AK98" i="15"/>
  <c r="AL98" i="15" s="1"/>
  <c r="AM98" i="15" s="1"/>
  <c r="AN98" i="15" s="1"/>
  <c r="AO98" i="15" s="1"/>
  <c r="AP98" i="15" s="1"/>
  <c r="AQ98" i="15" s="1"/>
  <c r="AR98" i="15" s="1"/>
  <c r="AS98" i="15" s="1"/>
  <c r="AJ98" i="15"/>
  <c r="AI98" i="15"/>
  <c r="BC98" i="15" s="1"/>
  <c r="AH98" i="15"/>
  <c r="BB98" i="15" s="1"/>
  <c r="AG98" i="15"/>
  <c r="BA98" i="15" s="1"/>
  <c r="AF98" i="15"/>
  <c r="AZ98" i="15" s="1"/>
  <c r="AE98" i="15"/>
  <c r="AY98" i="15" s="1"/>
  <c r="AD98" i="15"/>
  <c r="AX98" i="15" s="1"/>
  <c r="AC98" i="15"/>
  <c r="AW98" i="15" s="1"/>
  <c r="AB98" i="15"/>
  <c r="AV98" i="15" s="1"/>
  <c r="AA98" i="15"/>
  <c r="AU98" i="15" s="1"/>
  <c r="Z98" i="15"/>
  <c r="AT98" i="15" s="1"/>
  <c r="BH97" i="15"/>
  <c r="AK97" i="15"/>
  <c r="AL97" i="15" s="1"/>
  <c r="AM97" i="15" s="1"/>
  <c r="AN97" i="15" s="1"/>
  <c r="AO97" i="15" s="1"/>
  <c r="AP97" i="15" s="1"/>
  <c r="AQ97" i="15" s="1"/>
  <c r="AR97" i="15" s="1"/>
  <c r="AS97" i="15" s="1"/>
  <c r="AJ97" i="15"/>
  <c r="AI97" i="15"/>
  <c r="BC97" i="15" s="1"/>
  <c r="AH97" i="15"/>
  <c r="BB97" i="15" s="1"/>
  <c r="AG97" i="15"/>
  <c r="BA97" i="15" s="1"/>
  <c r="AF97" i="15"/>
  <c r="AZ97" i="15" s="1"/>
  <c r="AE97" i="15"/>
  <c r="AY97" i="15" s="1"/>
  <c r="AD97" i="15"/>
  <c r="AX97" i="15" s="1"/>
  <c r="AC97" i="15"/>
  <c r="AW97" i="15" s="1"/>
  <c r="AB97" i="15"/>
  <c r="AV97" i="15" s="1"/>
  <c r="AA97" i="15"/>
  <c r="AU97" i="15" s="1"/>
  <c r="Z97" i="15"/>
  <c r="AT97" i="15" s="1"/>
  <c r="BH96" i="15"/>
  <c r="AK96" i="15"/>
  <c r="AL96" i="15" s="1"/>
  <c r="AM96" i="15" s="1"/>
  <c r="AN96" i="15" s="1"/>
  <c r="AO96" i="15" s="1"/>
  <c r="AP96" i="15" s="1"/>
  <c r="AQ96" i="15" s="1"/>
  <c r="AR96" i="15" s="1"/>
  <c r="AS96" i="15" s="1"/>
  <c r="AJ96" i="15"/>
  <c r="AI96" i="15"/>
  <c r="BC96" i="15" s="1"/>
  <c r="AH96" i="15"/>
  <c r="BB96" i="15" s="1"/>
  <c r="AG96" i="15"/>
  <c r="BA96" i="15" s="1"/>
  <c r="AF96" i="15"/>
  <c r="AZ96" i="15" s="1"/>
  <c r="AE96" i="15"/>
  <c r="AY96" i="15" s="1"/>
  <c r="AD96" i="15"/>
  <c r="AX96" i="15" s="1"/>
  <c r="AC96" i="15"/>
  <c r="AW96" i="15" s="1"/>
  <c r="AB96" i="15"/>
  <c r="AV96" i="15" s="1"/>
  <c r="AA96" i="15"/>
  <c r="AU96" i="15" s="1"/>
  <c r="Z96" i="15"/>
  <c r="AT96" i="15" s="1"/>
  <c r="BH95" i="15"/>
  <c r="AK95" i="15"/>
  <c r="AL95" i="15" s="1"/>
  <c r="AM95" i="15" s="1"/>
  <c r="AN95" i="15" s="1"/>
  <c r="AO95" i="15" s="1"/>
  <c r="AP95" i="15" s="1"/>
  <c r="AQ95" i="15" s="1"/>
  <c r="AR95" i="15" s="1"/>
  <c r="AS95" i="15" s="1"/>
  <c r="AJ95" i="15"/>
  <c r="AI95" i="15"/>
  <c r="BC95" i="15" s="1"/>
  <c r="AH95" i="15"/>
  <c r="BB95" i="15" s="1"/>
  <c r="AG95" i="15"/>
  <c r="BA95" i="15" s="1"/>
  <c r="AF95" i="15"/>
  <c r="AZ95" i="15" s="1"/>
  <c r="AE95" i="15"/>
  <c r="AY95" i="15" s="1"/>
  <c r="AD95" i="15"/>
  <c r="AX95" i="15" s="1"/>
  <c r="AC95" i="15"/>
  <c r="AW95" i="15" s="1"/>
  <c r="AB95" i="15"/>
  <c r="AV95" i="15" s="1"/>
  <c r="AA95" i="15"/>
  <c r="AU95" i="15" s="1"/>
  <c r="Z95" i="15"/>
  <c r="AT95" i="15" s="1"/>
  <c r="BH94" i="15"/>
  <c r="AK94" i="15"/>
  <c r="AL94" i="15" s="1"/>
  <c r="AM94" i="15" s="1"/>
  <c r="AN94" i="15" s="1"/>
  <c r="AO94" i="15" s="1"/>
  <c r="AP94" i="15" s="1"/>
  <c r="AQ94" i="15" s="1"/>
  <c r="AR94" i="15" s="1"/>
  <c r="AS94" i="15" s="1"/>
  <c r="AJ94" i="15"/>
  <c r="AI94" i="15"/>
  <c r="BC94" i="15" s="1"/>
  <c r="AH94" i="15"/>
  <c r="BB94" i="15" s="1"/>
  <c r="AG94" i="15"/>
  <c r="BA94" i="15" s="1"/>
  <c r="AF94" i="15"/>
  <c r="AZ94" i="15" s="1"/>
  <c r="AE94" i="15"/>
  <c r="AY94" i="15" s="1"/>
  <c r="AD94" i="15"/>
  <c r="AX94" i="15" s="1"/>
  <c r="AC94" i="15"/>
  <c r="AW94" i="15" s="1"/>
  <c r="AB94" i="15"/>
  <c r="AV94" i="15" s="1"/>
  <c r="AA94" i="15"/>
  <c r="AU94" i="15" s="1"/>
  <c r="Z94" i="15"/>
  <c r="AT94" i="15" s="1"/>
  <c r="BH93" i="15"/>
  <c r="AK93" i="15"/>
  <c r="AL93" i="15" s="1"/>
  <c r="AM93" i="15" s="1"/>
  <c r="AN93" i="15" s="1"/>
  <c r="AO93" i="15" s="1"/>
  <c r="AP93" i="15" s="1"/>
  <c r="AQ93" i="15" s="1"/>
  <c r="AR93" i="15" s="1"/>
  <c r="AS93" i="15" s="1"/>
  <c r="AJ93" i="15"/>
  <c r="AI93" i="15"/>
  <c r="BC93" i="15" s="1"/>
  <c r="AH93" i="15"/>
  <c r="BB93" i="15" s="1"/>
  <c r="AG93" i="15"/>
  <c r="BA93" i="15" s="1"/>
  <c r="AF93" i="15"/>
  <c r="AZ93" i="15" s="1"/>
  <c r="AE93" i="15"/>
  <c r="AY93" i="15" s="1"/>
  <c r="AD93" i="15"/>
  <c r="AX93" i="15" s="1"/>
  <c r="AC93" i="15"/>
  <c r="AW93" i="15" s="1"/>
  <c r="AB93" i="15"/>
  <c r="AV93" i="15" s="1"/>
  <c r="AA93" i="15"/>
  <c r="AU93" i="15" s="1"/>
  <c r="Z93" i="15"/>
  <c r="AT93" i="15" s="1"/>
  <c r="BH92" i="15"/>
  <c r="AM92" i="15"/>
  <c r="AN92" i="15" s="1"/>
  <c r="AO92" i="15" s="1"/>
  <c r="AP92" i="15" s="1"/>
  <c r="AQ92" i="15" s="1"/>
  <c r="AR92" i="15" s="1"/>
  <c r="AS92" i="15" s="1"/>
  <c r="AK92" i="15"/>
  <c r="AL92" i="15" s="1"/>
  <c r="AJ92" i="15"/>
  <c r="AI92" i="15"/>
  <c r="BC92" i="15" s="1"/>
  <c r="AH92" i="15"/>
  <c r="BB92" i="15" s="1"/>
  <c r="AG92" i="15"/>
  <c r="BA92" i="15" s="1"/>
  <c r="AF92" i="15"/>
  <c r="AZ92" i="15" s="1"/>
  <c r="AE92" i="15"/>
  <c r="AY92" i="15" s="1"/>
  <c r="AD92" i="15"/>
  <c r="AX92" i="15" s="1"/>
  <c r="AC92" i="15"/>
  <c r="AW92" i="15" s="1"/>
  <c r="AB92" i="15"/>
  <c r="AV92" i="15" s="1"/>
  <c r="AA92" i="15"/>
  <c r="AU92" i="15" s="1"/>
  <c r="Z92" i="15"/>
  <c r="AT92" i="15" s="1"/>
  <c r="BH91" i="15"/>
  <c r="AK91" i="15"/>
  <c r="AL91" i="15" s="1"/>
  <c r="AM91" i="15" s="1"/>
  <c r="AN91" i="15" s="1"/>
  <c r="AO91" i="15" s="1"/>
  <c r="AP91" i="15" s="1"/>
  <c r="AQ91" i="15" s="1"/>
  <c r="AR91" i="15" s="1"/>
  <c r="AS91" i="15" s="1"/>
  <c r="AJ91" i="15"/>
  <c r="AI91" i="15"/>
  <c r="BC91" i="15" s="1"/>
  <c r="AH91" i="15"/>
  <c r="BB91" i="15" s="1"/>
  <c r="AG91" i="15"/>
  <c r="BA91" i="15" s="1"/>
  <c r="AF91" i="15"/>
  <c r="AZ91" i="15" s="1"/>
  <c r="AE91" i="15"/>
  <c r="AY91" i="15" s="1"/>
  <c r="AD91" i="15"/>
  <c r="AX91" i="15" s="1"/>
  <c r="AC91" i="15"/>
  <c r="AW91" i="15" s="1"/>
  <c r="AB91" i="15"/>
  <c r="AV91" i="15" s="1"/>
  <c r="AA91" i="15"/>
  <c r="AU91" i="15" s="1"/>
  <c r="Z91" i="15"/>
  <c r="AT91" i="15" s="1"/>
  <c r="BH90" i="15"/>
  <c r="AK90" i="15"/>
  <c r="AL90" i="15" s="1"/>
  <c r="AM90" i="15" s="1"/>
  <c r="AN90" i="15" s="1"/>
  <c r="AO90" i="15" s="1"/>
  <c r="AP90" i="15" s="1"/>
  <c r="AQ90" i="15" s="1"/>
  <c r="AR90" i="15" s="1"/>
  <c r="AS90" i="15" s="1"/>
  <c r="AJ90" i="15"/>
  <c r="AI90" i="15"/>
  <c r="BC90" i="15" s="1"/>
  <c r="AH90" i="15"/>
  <c r="BB90" i="15" s="1"/>
  <c r="AG90" i="15"/>
  <c r="BA90" i="15" s="1"/>
  <c r="AF90" i="15"/>
  <c r="AZ90" i="15" s="1"/>
  <c r="AE90" i="15"/>
  <c r="AY90" i="15" s="1"/>
  <c r="AD90" i="15"/>
  <c r="AX90" i="15" s="1"/>
  <c r="AC90" i="15"/>
  <c r="AW90" i="15" s="1"/>
  <c r="AB90" i="15"/>
  <c r="AV90" i="15" s="1"/>
  <c r="AA90" i="15"/>
  <c r="AU90" i="15" s="1"/>
  <c r="Z90" i="15"/>
  <c r="AT90" i="15" s="1"/>
  <c r="BH89" i="15"/>
  <c r="AK89" i="15"/>
  <c r="AJ89" i="15"/>
  <c r="AI89" i="15"/>
  <c r="BC89" i="15" s="1"/>
  <c r="AH89" i="15"/>
  <c r="BB89" i="15" s="1"/>
  <c r="BB289" i="15" s="1"/>
  <c r="AG89" i="15"/>
  <c r="BA89" i="15" s="1"/>
  <c r="AF89" i="15"/>
  <c r="AZ89" i="15" s="1"/>
  <c r="AE89" i="15"/>
  <c r="AY89" i="15" s="1"/>
  <c r="AD89" i="15"/>
  <c r="AX89" i="15" s="1"/>
  <c r="AX289" i="15" s="1"/>
  <c r="AC89" i="15"/>
  <c r="AW89" i="15" s="1"/>
  <c r="AB89" i="15"/>
  <c r="AV89" i="15" s="1"/>
  <c r="AA89" i="15"/>
  <c r="AU89" i="15" s="1"/>
  <c r="Z89" i="15"/>
  <c r="AT89" i="15" s="1"/>
  <c r="AT289" i="15" s="1"/>
  <c r="BH88" i="15"/>
  <c r="AK88" i="15"/>
  <c r="AL88" i="15" s="1"/>
  <c r="AM88" i="15" s="1"/>
  <c r="AN88" i="15" s="1"/>
  <c r="AO88" i="15" s="1"/>
  <c r="AP88" i="15" s="1"/>
  <c r="AQ88" i="15" s="1"/>
  <c r="AR88" i="15" s="1"/>
  <c r="AS88" i="15" s="1"/>
  <c r="AJ88" i="15"/>
  <c r="AI88" i="15"/>
  <c r="BC88" i="15" s="1"/>
  <c r="AH88" i="15"/>
  <c r="BB88" i="15" s="1"/>
  <c r="AG88" i="15"/>
  <c r="BA88" i="15" s="1"/>
  <c r="AF88" i="15"/>
  <c r="AZ88" i="15" s="1"/>
  <c r="AE88" i="15"/>
  <c r="AY88" i="15" s="1"/>
  <c r="AD88" i="15"/>
  <c r="AX88" i="15" s="1"/>
  <c r="AC88" i="15"/>
  <c r="AW88" i="15" s="1"/>
  <c r="AB88" i="15"/>
  <c r="AV88" i="15" s="1"/>
  <c r="AA88" i="15"/>
  <c r="AU88" i="15" s="1"/>
  <c r="Z88" i="15"/>
  <c r="AT88" i="15" s="1"/>
  <c r="BH87" i="15"/>
  <c r="AK87" i="15"/>
  <c r="AL87" i="15" s="1"/>
  <c r="AM87" i="15" s="1"/>
  <c r="AN87" i="15" s="1"/>
  <c r="AO87" i="15" s="1"/>
  <c r="AP87" i="15" s="1"/>
  <c r="AQ87" i="15" s="1"/>
  <c r="AR87" i="15" s="1"/>
  <c r="AS87" i="15" s="1"/>
  <c r="AJ87" i="15"/>
  <c r="AI87" i="15"/>
  <c r="BC87" i="15" s="1"/>
  <c r="AH87" i="15"/>
  <c r="BB87" i="15" s="1"/>
  <c r="AG87" i="15"/>
  <c r="BA87" i="15" s="1"/>
  <c r="AF87" i="15"/>
  <c r="AZ87" i="15" s="1"/>
  <c r="AE87" i="15"/>
  <c r="AY87" i="15" s="1"/>
  <c r="AD87" i="15"/>
  <c r="AX87" i="15" s="1"/>
  <c r="AC87" i="15"/>
  <c r="AW87" i="15" s="1"/>
  <c r="AB87" i="15"/>
  <c r="AV87" i="15" s="1"/>
  <c r="AA87" i="15"/>
  <c r="AU87" i="15" s="1"/>
  <c r="Z87" i="15"/>
  <c r="AT87" i="15" s="1"/>
  <c r="BH86" i="15"/>
  <c r="AY86" i="15"/>
  <c r="AK86" i="15"/>
  <c r="AL86" i="15" s="1"/>
  <c r="AM86" i="15" s="1"/>
  <c r="AN86" i="15" s="1"/>
  <c r="AO86" i="15" s="1"/>
  <c r="AP86" i="15" s="1"/>
  <c r="AQ86" i="15" s="1"/>
  <c r="AR86" i="15" s="1"/>
  <c r="AS86" i="15" s="1"/>
  <c r="AJ86" i="15"/>
  <c r="AI86" i="15"/>
  <c r="BC86" i="15" s="1"/>
  <c r="AH86" i="15"/>
  <c r="BB86" i="15" s="1"/>
  <c r="AG86" i="15"/>
  <c r="BA86" i="15" s="1"/>
  <c r="AF86" i="15"/>
  <c r="AZ86" i="15" s="1"/>
  <c r="AE86" i="15"/>
  <c r="AD86" i="15"/>
  <c r="AX86" i="15" s="1"/>
  <c r="AC86" i="15"/>
  <c r="AW86" i="15" s="1"/>
  <c r="AB86" i="15"/>
  <c r="AV86" i="15" s="1"/>
  <c r="AA86" i="15"/>
  <c r="AU86" i="15" s="1"/>
  <c r="Z86" i="15"/>
  <c r="AT86" i="15" s="1"/>
  <c r="BH85" i="15"/>
  <c r="AK85" i="15"/>
  <c r="AL85" i="15" s="1"/>
  <c r="AM85" i="15" s="1"/>
  <c r="AN85" i="15" s="1"/>
  <c r="AO85" i="15" s="1"/>
  <c r="AP85" i="15" s="1"/>
  <c r="AQ85" i="15" s="1"/>
  <c r="AR85" i="15" s="1"/>
  <c r="AS85" i="15" s="1"/>
  <c r="AJ85" i="15"/>
  <c r="AI85" i="15"/>
  <c r="BC85" i="15" s="1"/>
  <c r="AH85" i="15"/>
  <c r="BB85" i="15" s="1"/>
  <c r="AG85" i="15"/>
  <c r="BA85" i="15" s="1"/>
  <c r="AF85" i="15"/>
  <c r="AZ85" i="15" s="1"/>
  <c r="AE85" i="15"/>
  <c r="AY85" i="15" s="1"/>
  <c r="AD85" i="15"/>
  <c r="AX85" i="15" s="1"/>
  <c r="AC85" i="15"/>
  <c r="AW85" i="15" s="1"/>
  <c r="AB85" i="15"/>
  <c r="AV85" i="15" s="1"/>
  <c r="AA85" i="15"/>
  <c r="AU85" i="15" s="1"/>
  <c r="Z85" i="15"/>
  <c r="AT85" i="15" s="1"/>
  <c r="BH84" i="15"/>
  <c r="AK84" i="15"/>
  <c r="AL84" i="15" s="1"/>
  <c r="AM84" i="15" s="1"/>
  <c r="AN84" i="15" s="1"/>
  <c r="AO84" i="15" s="1"/>
  <c r="AP84" i="15" s="1"/>
  <c r="AQ84" i="15" s="1"/>
  <c r="AR84" i="15" s="1"/>
  <c r="AS84" i="15" s="1"/>
  <c r="AJ84" i="15"/>
  <c r="AI84" i="15"/>
  <c r="BC84" i="15" s="1"/>
  <c r="AH84" i="15"/>
  <c r="BB84" i="15" s="1"/>
  <c r="AG84" i="15"/>
  <c r="BA84" i="15" s="1"/>
  <c r="AF84" i="15"/>
  <c r="AZ84" i="15" s="1"/>
  <c r="AE84" i="15"/>
  <c r="AY84" i="15" s="1"/>
  <c r="AD84" i="15"/>
  <c r="AX84" i="15" s="1"/>
  <c r="AC84" i="15"/>
  <c r="AW84" i="15" s="1"/>
  <c r="AB84" i="15"/>
  <c r="AV84" i="15" s="1"/>
  <c r="AA84" i="15"/>
  <c r="AU84" i="15" s="1"/>
  <c r="Z84" i="15"/>
  <c r="AT84" i="15" s="1"/>
  <c r="BH83" i="15"/>
  <c r="AK83" i="15"/>
  <c r="AL83" i="15" s="1"/>
  <c r="AM83" i="15" s="1"/>
  <c r="AN83" i="15" s="1"/>
  <c r="AO83" i="15" s="1"/>
  <c r="AP83" i="15" s="1"/>
  <c r="AQ83" i="15" s="1"/>
  <c r="AR83" i="15" s="1"/>
  <c r="AS83" i="15" s="1"/>
  <c r="AJ83" i="15"/>
  <c r="AI83" i="15"/>
  <c r="BC83" i="15" s="1"/>
  <c r="AH83" i="15"/>
  <c r="BB83" i="15" s="1"/>
  <c r="AG83" i="15"/>
  <c r="BA83" i="15" s="1"/>
  <c r="AF83" i="15"/>
  <c r="AZ83" i="15" s="1"/>
  <c r="AE83" i="15"/>
  <c r="AY83" i="15" s="1"/>
  <c r="AD83" i="15"/>
  <c r="AX83" i="15" s="1"/>
  <c r="AC83" i="15"/>
  <c r="AW83" i="15" s="1"/>
  <c r="AB83" i="15"/>
  <c r="AV83" i="15" s="1"/>
  <c r="AA83" i="15"/>
  <c r="AU83" i="15" s="1"/>
  <c r="Z83" i="15"/>
  <c r="AT83" i="15" s="1"/>
  <c r="BH82" i="15"/>
  <c r="AK82" i="15"/>
  <c r="AL82" i="15" s="1"/>
  <c r="AM82" i="15" s="1"/>
  <c r="AN82" i="15" s="1"/>
  <c r="AO82" i="15" s="1"/>
  <c r="AP82" i="15" s="1"/>
  <c r="AQ82" i="15" s="1"/>
  <c r="AR82" i="15" s="1"/>
  <c r="AS82" i="15" s="1"/>
  <c r="AJ82" i="15"/>
  <c r="AI82" i="15"/>
  <c r="BC82" i="15" s="1"/>
  <c r="AH82" i="15"/>
  <c r="BB82" i="15" s="1"/>
  <c r="AG82" i="15"/>
  <c r="BA82" i="15" s="1"/>
  <c r="AF82" i="15"/>
  <c r="AZ82" i="15" s="1"/>
  <c r="AE82" i="15"/>
  <c r="AY82" i="15" s="1"/>
  <c r="AD82" i="15"/>
  <c r="AX82" i="15" s="1"/>
  <c r="AC82" i="15"/>
  <c r="AW82" i="15" s="1"/>
  <c r="AB82" i="15"/>
  <c r="AV82" i="15" s="1"/>
  <c r="AA82" i="15"/>
  <c r="AU82" i="15" s="1"/>
  <c r="Z82" i="15"/>
  <c r="AT82" i="15" s="1"/>
  <c r="BH81" i="15"/>
  <c r="AK81" i="15"/>
  <c r="AL81" i="15" s="1"/>
  <c r="AM81" i="15" s="1"/>
  <c r="AN81" i="15" s="1"/>
  <c r="AO81" i="15" s="1"/>
  <c r="AP81" i="15" s="1"/>
  <c r="AQ81" i="15" s="1"/>
  <c r="AR81" i="15" s="1"/>
  <c r="AS81" i="15" s="1"/>
  <c r="AJ81" i="15"/>
  <c r="AI81" i="15"/>
  <c r="BC81" i="15" s="1"/>
  <c r="AH81" i="15"/>
  <c r="BB81" i="15" s="1"/>
  <c r="AG81" i="15"/>
  <c r="BA81" i="15" s="1"/>
  <c r="AF81" i="15"/>
  <c r="AZ81" i="15" s="1"/>
  <c r="AE81" i="15"/>
  <c r="AY81" i="15" s="1"/>
  <c r="AD81" i="15"/>
  <c r="AX81" i="15" s="1"/>
  <c r="AC81" i="15"/>
  <c r="AW81" i="15" s="1"/>
  <c r="AB81" i="15"/>
  <c r="AV81" i="15" s="1"/>
  <c r="AA81" i="15"/>
  <c r="AU81" i="15" s="1"/>
  <c r="Z81" i="15"/>
  <c r="AT81" i="15" s="1"/>
  <c r="BH80" i="15"/>
  <c r="AK80" i="15"/>
  <c r="AL80" i="15" s="1"/>
  <c r="AM80" i="15" s="1"/>
  <c r="AN80" i="15" s="1"/>
  <c r="AO80" i="15" s="1"/>
  <c r="AP80" i="15" s="1"/>
  <c r="AQ80" i="15" s="1"/>
  <c r="AR80" i="15" s="1"/>
  <c r="AS80" i="15" s="1"/>
  <c r="AJ80" i="15"/>
  <c r="AI80" i="15"/>
  <c r="BC80" i="15" s="1"/>
  <c r="AH80" i="15"/>
  <c r="BB80" i="15" s="1"/>
  <c r="AG80" i="15"/>
  <c r="BA80" i="15" s="1"/>
  <c r="AF80" i="15"/>
  <c r="AZ80" i="15" s="1"/>
  <c r="AE80" i="15"/>
  <c r="AY80" i="15" s="1"/>
  <c r="AD80" i="15"/>
  <c r="AX80" i="15" s="1"/>
  <c r="AC80" i="15"/>
  <c r="AW80" i="15" s="1"/>
  <c r="AB80" i="15"/>
  <c r="AV80" i="15" s="1"/>
  <c r="AA80" i="15"/>
  <c r="AU80" i="15" s="1"/>
  <c r="Z80" i="15"/>
  <c r="AT80" i="15" s="1"/>
  <c r="BH79" i="15"/>
  <c r="AK79" i="15"/>
  <c r="AL79" i="15" s="1"/>
  <c r="AM79" i="15" s="1"/>
  <c r="AN79" i="15" s="1"/>
  <c r="AO79" i="15" s="1"/>
  <c r="AP79" i="15" s="1"/>
  <c r="AQ79" i="15" s="1"/>
  <c r="AR79" i="15" s="1"/>
  <c r="AS79" i="15" s="1"/>
  <c r="AJ79" i="15"/>
  <c r="AI79" i="15"/>
  <c r="BC79" i="15" s="1"/>
  <c r="AH79" i="15"/>
  <c r="BB79" i="15" s="1"/>
  <c r="AG79" i="15"/>
  <c r="BA79" i="15" s="1"/>
  <c r="AF79" i="15"/>
  <c r="AZ79" i="15" s="1"/>
  <c r="AE79" i="15"/>
  <c r="AY79" i="15" s="1"/>
  <c r="AD79" i="15"/>
  <c r="AX79" i="15" s="1"/>
  <c r="AC79" i="15"/>
  <c r="AW79" i="15" s="1"/>
  <c r="AB79" i="15"/>
  <c r="AV79" i="15" s="1"/>
  <c r="AA79" i="15"/>
  <c r="AU79" i="15" s="1"/>
  <c r="Z79" i="15"/>
  <c r="AT79" i="15" s="1"/>
  <c r="BH78" i="15"/>
  <c r="AK78" i="15"/>
  <c r="AL78" i="15" s="1"/>
  <c r="AM78" i="15" s="1"/>
  <c r="AN78" i="15" s="1"/>
  <c r="AO78" i="15" s="1"/>
  <c r="AP78" i="15" s="1"/>
  <c r="AQ78" i="15" s="1"/>
  <c r="AR78" i="15" s="1"/>
  <c r="AS78" i="15" s="1"/>
  <c r="AJ78" i="15"/>
  <c r="AI78" i="15"/>
  <c r="BC78" i="15" s="1"/>
  <c r="AH78" i="15"/>
  <c r="BB78" i="15" s="1"/>
  <c r="AG78" i="15"/>
  <c r="BA78" i="15" s="1"/>
  <c r="AF78" i="15"/>
  <c r="AZ78" i="15" s="1"/>
  <c r="AE78" i="15"/>
  <c r="AY78" i="15" s="1"/>
  <c r="AD78" i="15"/>
  <c r="AX78" i="15" s="1"/>
  <c r="AC78" i="15"/>
  <c r="AW78" i="15" s="1"/>
  <c r="AB78" i="15"/>
  <c r="AV78" i="15" s="1"/>
  <c r="AA78" i="15"/>
  <c r="AU78" i="15" s="1"/>
  <c r="Z78" i="15"/>
  <c r="AT78" i="15" s="1"/>
  <c r="BH77" i="15"/>
  <c r="AK77" i="15"/>
  <c r="AL77" i="15" s="1"/>
  <c r="AM77" i="15" s="1"/>
  <c r="AN77" i="15" s="1"/>
  <c r="AO77" i="15" s="1"/>
  <c r="AP77" i="15" s="1"/>
  <c r="AQ77" i="15" s="1"/>
  <c r="AR77" i="15" s="1"/>
  <c r="AS77" i="15" s="1"/>
  <c r="AJ77" i="15"/>
  <c r="AI77" i="15"/>
  <c r="BC77" i="15" s="1"/>
  <c r="AH77" i="15"/>
  <c r="BB77" i="15" s="1"/>
  <c r="AG77" i="15"/>
  <c r="BA77" i="15" s="1"/>
  <c r="AF77" i="15"/>
  <c r="AZ77" i="15" s="1"/>
  <c r="AE77" i="15"/>
  <c r="AY77" i="15" s="1"/>
  <c r="AD77" i="15"/>
  <c r="AX77" i="15" s="1"/>
  <c r="AC77" i="15"/>
  <c r="AW77" i="15" s="1"/>
  <c r="AB77" i="15"/>
  <c r="AV77" i="15" s="1"/>
  <c r="AA77" i="15"/>
  <c r="AU77" i="15" s="1"/>
  <c r="Z77" i="15"/>
  <c r="AT77" i="15" s="1"/>
  <c r="BH76" i="15"/>
  <c r="AK76" i="15"/>
  <c r="AL76" i="15" s="1"/>
  <c r="AM76" i="15" s="1"/>
  <c r="AN76" i="15" s="1"/>
  <c r="AO76" i="15" s="1"/>
  <c r="AP76" i="15" s="1"/>
  <c r="AQ76" i="15" s="1"/>
  <c r="AR76" i="15" s="1"/>
  <c r="AS76" i="15" s="1"/>
  <c r="AJ76" i="15"/>
  <c r="AI76" i="15"/>
  <c r="BC76" i="15" s="1"/>
  <c r="AH76" i="15"/>
  <c r="BB76" i="15" s="1"/>
  <c r="AG76" i="15"/>
  <c r="BA76" i="15" s="1"/>
  <c r="AF76" i="15"/>
  <c r="AZ76" i="15" s="1"/>
  <c r="AE76" i="15"/>
  <c r="AY76" i="15" s="1"/>
  <c r="AD76" i="15"/>
  <c r="AX76" i="15" s="1"/>
  <c r="AC76" i="15"/>
  <c r="AW76" i="15" s="1"/>
  <c r="AB76" i="15"/>
  <c r="AV76" i="15" s="1"/>
  <c r="AA76" i="15"/>
  <c r="AU76" i="15" s="1"/>
  <c r="Z76" i="15"/>
  <c r="AT76" i="15" s="1"/>
  <c r="BH75" i="15"/>
  <c r="AK75" i="15"/>
  <c r="AL75" i="15" s="1"/>
  <c r="AM75" i="15" s="1"/>
  <c r="AN75" i="15" s="1"/>
  <c r="AO75" i="15" s="1"/>
  <c r="AP75" i="15" s="1"/>
  <c r="AQ75" i="15" s="1"/>
  <c r="AR75" i="15" s="1"/>
  <c r="AS75" i="15" s="1"/>
  <c r="AJ75" i="15"/>
  <c r="AI75" i="15"/>
  <c r="BC75" i="15" s="1"/>
  <c r="AH75" i="15"/>
  <c r="BB75" i="15" s="1"/>
  <c r="AG75" i="15"/>
  <c r="BA75" i="15" s="1"/>
  <c r="AF75" i="15"/>
  <c r="AZ75" i="15" s="1"/>
  <c r="AE75" i="15"/>
  <c r="AY75" i="15" s="1"/>
  <c r="AD75" i="15"/>
  <c r="AX75" i="15" s="1"/>
  <c r="AC75" i="15"/>
  <c r="AW75" i="15" s="1"/>
  <c r="AB75" i="15"/>
  <c r="AV75" i="15" s="1"/>
  <c r="AA75" i="15"/>
  <c r="AU75" i="15" s="1"/>
  <c r="Z75" i="15"/>
  <c r="AT75" i="15" s="1"/>
  <c r="BH74" i="15"/>
  <c r="AK74" i="15"/>
  <c r="AL74" i="15" s="1"/>
  <c r="AM74" i="15" s="1"/>
  <c r="AN74" i="15" s="1"/>
  <c r="AO74" i="15" s="1"/>
  <c r="AP74" i="15" s="1"/>
  <c r="AQ74" i="15" s="1"/>
  <c r="AR74" i="15" s="1"/>
  <c r="AS74" i="15" s="1"/>
  <c r="AJ74" i="15"/>
  <c r="AI74" i="15"/>
  <c r="BC74" i="15" s="1"/>
  <c r="AH74" i="15"/>
  <c r="BB74" i="15" s="1"/>
  <c r="AG74" i="15"/>
  <c r="BA74" i="15" s="1"/>
  <c r="AF74" i="15"/>
  <c r="AZ74" i="15" s="1"/>
  <c r="AE74" i="15"/>
  <c r="AY74" i="15" s="1"/>
  <c r="AD74" i="15"/>
  <c r="AX74" i="15" s="1"/>
  <c r="AC74" i="15"/>
  <c r="AW74" i="15" s="1"/>
  <c r="AB74" i="15"/>
  <c r="AV74" i="15" s="1"/>
  <c r="AA74" i="15"/>
  <c r="AU74" i="15" s="1"/>
  <c r="Z74" i="15"/>
  <c r="AT74" i="15" s="1"/>
  <c r="BH73" i="15"/>
  <c r="AK73" i="15"/>
  <c r="AL73" i="15" s="1"/>
  <c r="AM73" i="15" s="1"/>
  <c r="AN73" i="15" s="1"/>
  <c r="AO73" i="15" s="1"/>
  <c r="AP73" i="15" s="1"/>
  <c r="AQ73" i="15" s="1"/>
  <c r="AR73" i="15" s="1"/>
  <c r="AS73" i="15" s="1"/>
  <c r="AJ73" i="15"/>
  <c r="AI73" i="15"/>
  <c r="BC73" i="15" s="1"/>
  <c r="AH73" i="15"/>
  <c r="BB73" i="15" s="1"/>
  <c r="AG73" i="15"/>
  <c r="BA73" i="15" s="1"/>
  <c r="AF73" i="15"/>
  <c r="AZ73" i="15" s="1"/>
  <c r="AE73" i="15"/>
  <c r="AY73" i="15" s="1"/>
  <c r="AD73" i="15"/>
  <c r="AX73" i="15" s="1"/>
  <c r="AC73" i="15"/>
  <c r="AW73" i="15" s="1"/>
  <c r="AB73" i="15"/>
  <c r="AV73" i="15" s="1"/>
  <c r="AA73" i="15"/>
  <c r="AU73" i="15" s="1"/>
  <c r="Z73" i="15"/>
  <c r="AT73" i="15" s="1"/>
  <c r="BH72" i="15"/>
  <c r="AK72" i="15"/>
  <c r="AL72" i="15" s="1"/>
  <c r="AM72" i="15" s="1"/>
  <c r="AN72" i="15" s="1"/>
  <c r="AO72" i="15" s="1"/>
  <c r="AP72" i="15" s="1"/>
  <c r="AQ72" i="15" s="1"/>
  <c r="AR72" i="15" s="1"/>
  <c r="AS72" i="15" s="1"/>
  <c r="AJ72" i="15"/>
  <c r="AI72" i="15"/>
  <c r="BC72" i="15" s="1"/>
  <c r="AH72" i="15"/>
  <c r="BB72" i="15" s="1"/>
  <c r="AG72" i="15"/>
  <c r="BA72" i="15" s="1"/>
  <c r="AF72" i="15"/>
  <c r="AZ72" i="15" s="1"/>
  <c r="AE72" i="15"/>
  <c r="AY72" i="15" s="1"/>
  <c r="AD72" i="15"/>
  <c r="AX72" i="15" s="1"/>
  <c r="AC72" i="15"/>
  <c r="AW72" i="15" s="1"/>
  <c r="AB72" i="15"/>
  <c r="AV72" i="15" s="1"/>
  <c r="AA72" i="15"/>
  <c r="AU72" i="15" s="1"/>
  <c r="Z72" i="15"/>
  <c r="AT72" i="15" s="1"/>
  <c r="BH71" i="15"/>
  <c r="AK71" i="15"/>
  <c r="AL71" i="15" s="1"/>
  <c r="AM71" i="15" s="1"/>
  <c r="AN71" i="15" s="1"/>
  <c r="AO71" i="15" s="1"/>
  <c r="AP71" i="15" s="1"/>
  <c r="AQ71" i="15" s="1"/>
  <c r="AR71" i="15" s="1"/>
  <c r="AS71" i="15" s="1"/>
  <c r="AJ71" i="15"/>
  <c r="AI71" i="15"/>
  <c r="BC71" i="15" s="1"/>
  <c r="AH71" i="15"/>
  <c r="BB71" i="15" s="1"/>
  <c r="AG71" i="15"/>
  <c r="BA71" i="15" s="1"/>
  <c r="AF71" i="15"/>
  <c r="AZ71" i="15" s="1"/>
  <c r="AE71" i="15"/>
  <c r="AY71" i="15" s="1"/>
  <c r="AD71" i="15"/>
  <c r="AX71" i="15" s="1"/>
  <c r="AC71" i="15"/>
  <c r="AW71" i="15" s="1"/>
  <c r="AB71" i="15"/>
  <c r="AV71" i="15" s="1"/>
  <c r="AA71" i="15"/>
  <c r="AU71" i="15" s="1"/>
  <c r="Z71" i="15"/>
  <c r="AT71" i="15" s="1"/>
  <c r="BH70" i="15"/>
  <c r="AL70" i="15"/>
  <c r="AM70" i="15" s="1"/>
  <c r="AN70" i="15" s="1"/>
  <c r="AO70" i="15" s="1"/>
  <c r="AP70" i="15" s="1"/>
  <c r="AQ70" i="15" s="1"/>
  <c r="AR70" i="15" s="1"/>
  <c r="AS70" i="15" s="1"/>
  <c r="AK70" i="15"/>
  <c r="AJ70" i="15"/>
  <c r="AI70" i="15"/>
  <c r="BC70" i="15" s="1"/>
  <c r="AH70" i="15"/>
  <c r="BB70" i="15" s="1"/>
  <c r="AG70" i="15"/>
  <c r="BA70" i="15" s="1"/>
  <c r="AF70" i="15"/>
  <c r="AZ70" i="15" s="1"/>
  <c r="AE70" i="15"/>
  <c r="AY70" i="15" s="1"/>
  <c r="AD70" i="15"/>
  <c r="AX70" i="15" s="1"/>
  <c r="AC70" i="15"/>
  <c r="AW70" i="15" s="1"/>
  <c r="AB70" i="15"/>
  <c r="AV70" i="15" s="1"/>
  <c r="AA70" i="15"/>
  <c r="AU70" i="15" s="1"/>
  <c r="Z70" i="15"/>
  <c r="AT70" i="15" s="1"/>
  <c r="BH69" i="15"/>
  <c r="AK69" i="15"/>
  <c r="AL69" i="15" s="1"/>
  <c r="AM69" i="15" s="1"/>
  <c r="AN69" i="15" s="1"/>
  <c r="AO69" i="15" s="1"/>
  <c r="AP69" i="15" s="1"/>
  <c r="AQ69" i="15" s="1"/>
  <c r="AR69" i="15" s="1"/>
  <c r="AS69" i="15" s="1"/>
  <c r="AJ69" i="15"/>
  <c r="AI69" i="15"/>
  <c r="BC69" i="15" s="1"/>
  <c r="AH69" i="15"/>
  <c r="BB69" i="15" s="1"/>
  <c r="AG69" i="15"/>
  <c r="BA69" i="15" s="1"/>
  <c r="AF69" i="15"/>
  <c r="AZ69" i="15" s="1"/>
  <c r="AE69" i="15"/>
  <c r="AY69" i="15" s="1"/>
  <c r="AD69" i="15"/>
  <c r="AX69" i="15" s="1"/>
  <c r="AC69" i="15"/>
  <c r="AW69" i="15" s="1"/>
  <c r="AB69" i="15"/>
  <c r="AV69" i="15" s="1"/>
  <c r="AA69" i="15"/>
  <c r="AU69" i="15" s="1"/>
  <c r="Z69" i="15"/>
  <c r="AT69" i="15" s="1"/>
  <c r="BH68" i="15"/>
  <c r="AK68" i="15"/>
  <c r="AL68" i="15" s="1"/>
  <c r="AM68" i="15" s="1"/>
  <c r="AN68" i="15" s="1"/>
  <c r="AO68" i="15" s="1"/>
  <c r="AP68" i="15" s="1"/>
  <c r="AQ68" i="15" s="1"/>
  <c r="AR68" i="15" s="1"/>
  <c r="AS68" i="15" s="1"/>
  <c r="AJ68" i="15"/>
  <c r="AI68" i="15"/>
  <c r="BC68" i="15" s="1"/>
  <c r="AH68" i="15"/>
  <c r="BB68" i="15" s="1"/>
  <c r="AG68" i="15"/>
  <c r="BA68" i="15" s="1"/>
  <c r="AF68" i="15"/>
  <c r="AZ68" i="15" s="1"/>
  <c r="AE68" i="15"/>
  <c r="AY68" i="15" s="1"/>
  <c r="AD68" i="15"/>
  <c r="AX68" i="15" s="1"/>
  <c r="AC68" i="15"/>
  <c r="AW68" i="15" s="1"/>
  <c r="AB68" i="15"/>
  <c r="AV68" i="15" s="1"/>
  <c r="AA68" i="15"/>
  <c r="AU68" i="15" s="1"/>
  <c r="Z68" i="15"/>
  <c r="AT68" i="15" s="1"/>
  <c r="BH67" i="15"/>
  <c r="AK67" i="15"/>
  <c r="AL67" i="15" s="1"/>
  <c r="AM67" i="15" s="1"/>
  <c r="AN67" i="15" s="1"/>
  <c r="AO67" i="15" s="1"/>
  <c r="AP67" i="15" s="1"/>
  <c r="AQ67" i="15" s="1"/>
  <c r="AR67" i="15" s="1"/>
  <c r="AS67" i="15" s="1"/>
  <c r="AJ67" i="15"/>
  <c r="AI67" i="15"/>
  <c r="BC67" i="15" s="1"/>
  <c r="AH67" i="15"/>
  <c r="BB67" i="15" s="1"/>
  <c r="AG67" i="15"/>
  <c r="BA67" i="15" s="1"/>
  <c r="AF67" i="15"/>
  <c r="AZ67" i="15" s="1"/>
  <c r="AE67" i="15"/>
  <c r="AY67" i="15" s="1"/>
  <c r="AD67" i="15"/>
  <c r="AX67" i="15" s="1"/>
  <c r="AC67" i="15"/>
  <c r="AW67" i="15" s="1"/>
  <c r="AB67" i="15"/>
  <c r="AV67" i="15" s="1"/>
  <c r="AA67" i="15"/>
  <c r="AU67" i="15" s="1"/>
  <c r="Z67" i="15"/>
  <c r="AT67" i="15" s="1"/>
  <c r="BH66" i="15"/>
  <c r="AK66" i="15"/>
  <c r="AL66" i="15" s="1"/>
  <c r="AM66" i="15" s="1"/>
  <c r="AN66" i="15" s="1"/>
  <c r="AO66" i="15" s="1"/>
  <c r="AP66" i="15" s="1"/>
  <c r="AQ66" i="15" s="1"/>
  <c r="AR66" i="15" s="1"/>
  <c r="AS66" i="15" s="1"/>
  <c r="AJ66" i="15"/>
  <c r="AI66" i="15"/>
  <c r="BC66" i="15" s="1"/>
  <c r="AH66" i="15"/>
  <c r="BB66" i="15" s="1"/>
  <c r="AG66" i="15"/>
  <c r="BA66" i="15" s="1"/>
  <c r="AF66" i="15"/>
  <c r="AZ66" i="15" s="1"/>
  <c r="AE66" i="15"/>
  <c r="AY66" i="15" s="1"/>
  <c r="AD66" i="15"/>
  <c r="AX66" i="15" s="1"/>
  <c r="AC66" i="15"/>
  <c r="AW66" i="15" s="1"/>
  <c r="AB66" i="15"/>
  <c r="AV66" i="15" s="1"/>
  <c r="AA66" i="15"/>
  <c r="AU66" i="15" s="1"/>
  <c r="Z66" i="15"/>
  <c r="AT66" i="15" s="1"/>
  <c r="BH65" i="15"/>
  <c r="AK65" i="15"/>
  <c r="AL65" i="15" s="1"/>
  <c r="AM65" i="15" s="1"/>
  <c r="AN65" i="15" s="1"/>
  <c r="AO65" i="15" s="1"/>
  <c r="AP65" i="15" s="1"/>
  <c r="AQ65" i="15" s="1"/>
  <c r="AR65" i="15" s="1"/>
  <c r="AS65" i="15" s="1"/>
  <c r="AJ65" i="15"/>
  <c r="AI65" i="15"/>
  <c r="AH65" i="15"/>
  <c r="BB65" i="15" s="1"/>
  <c r="AG65" i="15"/>
  <c r="BA65" i="15" s="1"/>
  <c r="AF65" i="15"/>
  <c r="AZ65" i="15" s="1"/>
  <c r="AE65" i="15"/>
  <c r="AY65" i="15" s="1"/>
  <c r="AD65" i="15"/>
  <c r="AX65" i="15" s="1"/>
  <c r="AC65" i="15"/>
  <c r="AW65" i="15" s="1"/>
  <c r="AB65" i="15"/>
  <c r="AV65" i="15" s="1"/>
  <c r="AA65" i="15"/>
  <c r="AU65" i="15" s="1"/>
  <c r="Z65" i="15"/>
  <c r="AT65" i="15" s="1"/>
  <c r="BH64" i="15"/>
  <c r="AK64" i="15"/>
  <c r="AL64" i="15" s="1"/>
  <c r="AM64" i="15" s="1"/>
  <c r="AN64" i="15" s="1"/>
  <c r="AO64" i="15" s="1"/>
  <c r="AP64" i="15" s="1"/>
  <c r="AQ64" i="15" s="1"/>
  <c r="AR64" i="15" s="1"/>
  <c r="AS64" i="15" s="1"/>
  <c r="AJ64" i="15"/>
  <c r="AI64" i="15"/>
  <c r="BC64" i="15" s="1"/>
  <c r="AH64" i="15"/>
  <c r="BB64" i="15" s="1"/>
  <c r="AG64" i="15"/>
  <c r="BA64" i="15" s="1"/>
  <c r="AF64" i="15"/>
  <c r="AZ64" i="15" s="1"/>
  <c r="AE64" i="15"/>
  <c r="AY64" i="15" s="1"/>
  <c r="AD64" i="15"/>
  <c r="AX64" i="15" s="1"/>
  <c r="AC64" i="15"/>
  <c r="AW64" i="15" s="1"/>
  <c r="AB64" i="15"/>
  <c r="AV64" i="15" s="1"/>
  <c r="AA64" i="15"/>
  <c r="AU64" i="15" s="1"/>
  <c r="Z64" i="15"/>
  <c r="AT64" i="15" s="1"/>
  <c r="BH63" i="15"/>
  <c r="AK63" i="15"/>
  <c r="AL63" i="15" s="1"/>
  <c r="AM63" i="15" s="1"/>
  <c r="AN63" i="15" s="1"/>
  <c r="AO63" i="15" s="1"/>
  <c r="AP63" i="15" s="1"/>
  <c r="AQ63" i="15" s="1"/>
  <c r="AR63" i="15" s="1"/>
  <c r="AS63" i="15" s="1"/>
  <c r="AJ63" i="15"/>
  <c r="AI63" i="15"/>
  <c r="BC63" i="15" s="1"/>
  <c r="AH63" i="15"/>
  <c r="BB63" i="15" s="1"/>
  <c r="AG63" i="15"/>
  <c r="BA63" i="15" s="1"/>
  <c r="AF63" i="15"/>
  <c r="AZ63" i="15" s="1"/>
  <c r="AE63" i="15"/>
  <c r="AY63" i="15" s="1"/>
  <c r="AD63" i="15"/>
  <c r="AX63" i="15" s="1"/>
  <c r="AC63" i="15"/>
  <c r="AW63" i="15" s="1"/>
  <c r="AB63" i="15"/>
  <c r="AV63" i="15" s="1"/>
  <c r="AA63" i="15"/>
  <c r="AU63" i="15" s="1"/>
  <c r="Z63" i="15"/>
  <c r="AT63" i="15" s="1"/>
  <c r="BH62" i="15"/>
  <c r="AK62" i="15"/>
  <c r="AL62" i="15" s="1"/>
  <c r="AM62" i="15" s="1"/>
  <c r="AN62" i="15" s="1"/>
  <c r="AO62" i="15" s="1"/>
  <c r="AP62" i="15" s="1"/>
  <c r="AQ62" i="15" s="1"/>
  <c r="AR62" i="15" s="1"/>
  <c r="AS62" i="15" s="1"/>
  <c r="AJ62" i="15"/>
  <c r="AI62" i="15"/>
  <c r="BC62" i="15" s="1"/>
  <c r="AH62" i="15"/>
  <c r="BB62" i="15" s="1"/>
  <c r="AG62" i="15"/>
  <c r="BA62" i="15" s="1"/>
  <c r="AF62" i="15"/>
  <c r="AZ62" i="15" s="1"/>
  <c r="AE62" i="15"/>
  <c r="AY62" i="15" s="1"/>
  <c r="AD62" i="15"/>
  <c r="AX62" i="15" s="1"/>
  <c r="AC62" i="15"/>
  <c r="AW62" i="15" s="1"/>
  <c r="AB62" i="15"/>
  <c r="AV62" i="15" s="1"/>
  <c r="AA62" i="15"/>
  <c r="AU62" i="15" s="1"/>
  <c r="Z62" i="15"/>
  <c r="AT62" i="15" s="1"/>
  <c r="BH61" i="15"/>
  <c r="AK61" i="15"/>
  <c r="AL61" i="15" s="1"/>
  <c r="AM61" i="15" s="1"/>
  <c r="AN61" i="15" s="1"/>
  <c r="AO61" i="15" s="1"/>
  <c r="AP61" i="15" s="1"/>
  <c r="AQ61" i="15" s="1"/>
  <c r="AR61" i="15" s="1"/>
  <c r="AS61" i="15" s="1"/>
  <c r="AJ61" i="15"/>
  <c r="AI61" i="15"/>
  <c r="BC61" i="15" s="1"/>
  <c r="AH61" i="15"/>
  <c r="BB61" i="15" s="1"/>
  <c r="AG61" i="15"/>
  <c r="BA61" i="15" s="1"/>
  <c r="AF61" i="15"/>
  <c r="AZ61" i="15" s="1"/>
  <c r="AE61" i="15"/>
  <c r="AY61" i="15" s="1"/>
  <c r="AD61" i="15"/>
  <c r="AX61" i="15" s="1"/>
  <c r="AC61" i="15"/>
  <c r="AW61" i="15" s="1"/>
  <c r="AB61" i="15"/>
  <c r="AV61" i="15" s="1"/>
  <c r="AA61" i="15"/>
  <c r="AU61" i="15" s="1"/>
  <c r="Z61" i="15"/>
  <c r="AT61" i="15" s="1"/>
  <c r="BH60" i="15"/>
  <c r="AK60" i="15"/>
  <c r="AL60" i="15" s="1"/>
  <c r="AM60" i="15" s="1"/>
  <c r="AN60" i="15" s="1"/>
  <c r="AO60" i="15" s="1"/>
  <c r="AP60" i="15" s="1"/>
  <c r="AQ60" i="15" s="1"/>
  <c r="AR60" i="15" s="1"/>
  <c r="AS60" i="15" s="1"/>
  <c r="AJ60" i="15"/>
  <c r="AI60" i="15"/>
  <c r="BC60" i="15" s="1"/>
  <c r="AH60" i="15"/>
  <c r="BB60" i="15" s="1"/>
  <c r="AG60" i="15"/>
  <c r="BA60" i="15" s="1"/>
  <c r="AF60" i="15"/>
  <c r="AZ60" i="15" s="1"/>
  <c r="AE60" i="15"/>
  <c r="AY60" i="15" s="1"/>
  <c r="AD60" i="15"/>
  <c r="AX60" i="15" s="1"/>
  <c r="AC60" i="15"/>
  <c r="AW60" i="15" s="1"/>
  <c r="AB60" i="15"/>
  <c r="AV60" i="15" s="1"/>
  <c r="AA60" i="15"/>
  <c r="AU60" i="15" s="1"/>
  <c r="Z60" i="15"/>
  <c r="AT60" i="15" s="1"/>
  <c r="BH59" i="15"/>
  <c r="AK59" i="15"/>
  <c r="AL59" i="15" s="1"/>
  <c r="AM59" i="15" s="1"/>
  <c r="AN59" i="15" s="1"/>
  <c r="AO59" i="15" s="1"/>
  <c r="AP59" i="15" s="1"/>
  <c r="AQ59" i="15" s="1"/>
  <c r="AR59" i="15" s="1"/>
  <c r="AS59" i="15" s="1"/>
  <c r="AJ59" i="15"/>
  <c r="AI59" i="15"/>
  <c r="BC59" i="15" s="1"/>
  <c r="AH59" i="15"/>
  <c r="BB59" i="15" s="1"/>
  <c r="AG59" i="15"/>
  <c r="BA59" i="15" s="1"/>
  <c r="AF59" i="15"/>
  <c r="AZ59" i="15" s="1"/>
  <c r="AE59" i="15"/>
  <c r="AY59" i="15" s="1"/>
  <c r="AD59" i="15"/>
  <c r="AX59" i="15" s="1"/>
  <c r="AC59" i="15"/>
  <c r="AW59" i="15" s="1"/>
  <c r="AB59" i="15"/>
  <c r="AV59" i="15" s="1"/>
  <c r="AA59" i="15"/>
  <c r="AU59" i="15" s="1"/>
  <c r="Z59" i="15"/>
  <c r="AT59" i="15" s="1"/>
  <c r="BH58" i="15"/>
  <c r="AK58" i="15"/>
  <c r="AL58" i="15" s="1"/>
  <c r="AM58" i="15" s="1"/>
  <c r="AN58" i="15" s="1"/>
  <c r="AO58" i="15" s="1"/>
  <c r="AP58" i="15" s="1"/>
  <c r="AQ58" i="15" s="1"/>
  <c r="AR58" i="15" s="1"/>
  <c r="AS58" i="15" s="1"/>
  <c r="AJ58" i="15"/>
  <c r="AI58" i="15"/>
  <c r="BC58" i="15" s="1"/>
  <c r="AH58" i="15"/>
  <c r="BB58" i="15" s="1"/>
  <c r="AG58" i="15"/>
  <c r="BA58" i="15" s="1"/>
  <c r="AF58" i="15"/>
  <c r="AZ58" i="15" s="1"/>
  <c r="AE58" i="15"/>
  <c r="AY58" i="15" s="1"/>
  <c r="AD58" i="15"/>
  <c r="AX58" i="15" s="1"/>
  <c r="AC58" i="15"/>
  <c r="AW58" i="15" s="1"/>
  <c r="AB58" i="15"/>
  <c r="AV58" i="15" s="1"/>
  <c r="AA58" i="15"/>
  <c r="AU58" i="15" s="1"/>
  <c r="Z58" i="15"/>
  <c r="AT58" i="15" s="1"/>
  <c r="BH57" i="15"/>
  <c r="AK57" i="15"/>
  <c r="AL57" i="15" s="1"/>
  <c r="AM57" i="15" s="1"/>
  <c r="AN57" i="15" s="1"/>
  <c r="AO57" i="15" s="1"/>
  <c r="AP57" i="15" s="1"/>
  <c r="AQ57" i="15" s="1"/>
  <c r="AR57" i="15" s="1"/>
  <c r="AS57" i="15" s="1"/>
  <c r="AJ57" i="15"/>
  <c r="AI57" i="15"/>
  <c r="BC57" i="15" s="1"/>
  <c r="AH57" i="15"/>
  <c r="BB57" i="15" s="1"/>
  <c r="AG57" i="15"/>
  <c r="BA57" i="15" s="1"/>
  <c r="AF57" i="15"/>
  <c r="AZ57" i="15" s="1"/>
  <c r="AE57" i="15"/>
  <c r="AY57" i="15" s="1"/>
  <c r="AD57" i="15"/>
  <c r="AX57" i="15" s="1"/>
  <c r="AC57" i="15"/>
  <c r="AW57" i="15" s="1"/>
  <c r="AB57" i="15"/>
  <c r="AV57" i="15" s="1"/>
  <c r="AA57" i="15"/>
  <c r="AU57" i="15" s="1"/>
  <c r="Z57" i="15"/>
  <c r="AT57" i="15" s="1"/>
  <c r="BH56" i="15"/>
  <c r="AK56" i="15"/>
  <c r="AL56" i="15" s="1"/>
  <c r="AM56" i="15" s="1"/>
  <c r="AN56" i="15" s="1"/>
  <c r="AO56" i="15" s="1"/>
  <c r="AP56" i="15" s="1"/>
  <c r="AQ56" i="15" s="1"/>
  <c r="AR56" i="15" s="1"/>
  <c r="AS56" i="15" s="1"/>
  <c r="AJ56" i="15"/>
  <c r="AI56" i="15"/>
  <c r="BC56" i="15" s="1"/>
  <c r="AH56" i="15"/>
  <c r="BB56" i="15" s="1"/>
  <c r="AG56" i="15"/>
  <c r="BA56" i="15" s="1"/>
  <c r="AF56" i="15"/>
  <c r="AZ56" i="15" s="1"/>
  <c r="AE56" i="15"/>
  <c r="AY56" i="15" s="1"/>
  <c r="AD56" i="15"/>
  <c r="AX56" i="15" s="1"/>
  <c r="AC56" i="15"/>
  <c r="AW56" i="15" s="1"/>
  <c r="AB56" i="15"/>
  <c r="AV56" i="15" s="1"/>
  <c r="AA56" i="15"/>
  <c r="AU56" i="15" s="1"/>
  <c r="Z56" i="15"/>
  <c r="AT56" i="15" s="1"/>
  <c r="BH55" i="15"/>
  <c r="AK55" i="15"/>
  <c r="AL55" i="15" s="1"/>
  <c r="AM55" i="15" s="1"/>
  <c r="AN55" i="15" s="1"/>
  <c r="AO55" i="15" s="1"/>
  <c r="AP55" i="15" s="1"/>
  <c r="AQ55" i="15" s="1"/>
  <c r="AR55" i="15" s="1"/>
  <c r="AS55" i="15" s="1"/>
  <c r="AJ55" i="15"/>
  <c r="AI55" i="15"/>
  <c r="BC55" i="15" s="1"/>
  <c r="AH55" i="15"/>
  <c r="BB55" i="15" s="1"/>
  <c r="AG55" i="15"/>
  <c r="BA55" i="15" s="1"/>
  <c r="AF55" i="15"/>
  <c r="AZ55" i="15" s="1"/>
  <c r="AE55" i="15"/>
  <c r="AY55" i="15" s="1"/>
  <c r="AD55" i="15"/>
  <c r="AX55" i="15" s="1"/>
  <c r="AC55" i="15"/>
  <c r="AW55" i="15" s="1"/>
  <c r="AB55" i="15"/>
  <c r="AV55" i="15" s="1"/>
  <c r="AA55" i="15"/>
  <c r="AU55" i="15" s="1"/>
  <c r="Z55" i="15"/>
  <c r="AT55" i="15" s="1"/>
  <c r="BH54" i="15"/>
  <c r="AK54" i="15"/>
  <c r="AL54" i="15" s="1"/>
  <c r="AM54" i="15" s="1"/>
  <c r="AN54" i="15" s="1"/>
  <c r="AO54" i="15" s="1"/>
  <c r="AP54" i="15" s="1"/>
  <c r="AQ54" i="15" s="1"/>
  <c r="AR54" i="15" s="1"/>
  <c r="AS54" i="15" s="1"/>
  <c r="AJ54" i="15"/>
  <c r="AI54" i="15"/>
  <c r="BC54" i="15" s="1"/>
  <c r="AH54" i="15"/>
  <c r="BB54" i="15" s="1"/>
  <c r="AG54" i="15"/>
  <c r="BA54" i="15" s="1"/>
  <c r="AF54" i="15"/>
  <c r="AZ54" i="15" s="1"/>
  <c r="AE54" i="15"/>
  <c r="AY54" i="15" s="1"/>
  <c r="AD54" i="15"/>
  <c r="AX54" i="15" s="1"/>
  <c r="AC54" i="15"/>
  <c r="AW54" i="15" s="1"/>
  <c r="AB54" i="15"/>
  <c r="AV54" i="15" s="1"/>
  <c r="AA54" i="15"/>
  <c r="AU54" i="15" s="1"/>
  <c r="Z54" i="15"/>
  <c r="AT54" i="15" s="1"/>
  <c r="BH53" i="15"/>
  <c r="AK53" i="15"/>
  <c r="AL53" i="15" s="1"/>
  <c r="AM53" i="15" s="1"/>
  <c r="AN53" i="15" s="1"/>
  <c r="AO53" i="15" s="1"/>
  <c r="AP53" i="15" s="1"/>
  <c r="AQ53" i="15" s="1"/>
  <c r="AR53" i="15" s="1"/>
  <c r="AS53" i="15" s="1"/>
  <c r="AJ53" i="15"/>
  <c r="AI53" i="15"/>
  <c r="BC53" i="15" s="1"/>
  <c r="AH53" i="15"/>
  <c r="BB53" i="15" s="1"/>
  <c r="AG53" i="15"/>
  <c r="BA53" i="15" s="1"/>
  <c r="AF53" i="15"/>
  <c r="AZ53" i="15" s="1"/>
  <c r="AE53" i="15"/>
  <c r="AY53" i="15" s="1"/>
  <c r="AD53" i="15"/>
  <c r="AX53" i="15" s="1"/>
  <c r="AC53" i="15"/>
  <c r="AW53" i="15" s="1"/>
  <c r="AB53" i="15"/>
  <c r="AV53" i="15" s="1"/>
  <c r="AA53" i="15"/>
  <c r="AU53" i="15" s="1"/>
  <c r="Z53" i="15"/>
  <c r="AT53" i="15" s="1"/>
  <c r="BH52" i="15"/>
  <c r="AK52" i="15"/>
  <c r="AL52" i="15" s="1"/>
  <c r="AM52" i="15" s="1"/>
  <c r="AN52" i="15" s="1"/>
  <c r="AO52" i="15" s="1"/>
  <c r="AP52" i="15" s="1"/>
  <c r="AQ52" i="15" s="1"/>
  <c r="AR52" i="15" s="1"/>
  <c r="AS52" i="15" s="1"/>
  <c r="AJ52" i="15"/>
  <c r="AI52" i="15"/>
  <c r="BC52" i="15" s="1"/>
  <c r="AH52" i="15"/>
  <c r="BB52" i="15" s="1"/>
  <c r="AG52" i="15"/>
  <c r="BA52" i="15" s="1"/>
  <c r="AF52" i="15"/>
  <c r="AZ52" i="15" s="1"/>
  <c r="AE52" i="15"/>
  <c r="AY52" i="15" s="1"/>
  <c r="AD52" i="15"/>
  <c r="AX52" i="15" s="1"/>
  <c r="AC52" i="15"/>
  <c r="AW52" i="15" s="1"/>
  <c r="AB52" i="15"/>
  <c r="AV52" i="15" s="1"/>
  <c r="AA52" i="15"/>
  <c r="AU52" i="15" s="1"/>
  <c r="Z52" i="15"/>
  <c r="AT52" i="15" s="1"/>
  <c r="BH51" i="15"/>
  <c r="AK51" i="15"/>
  <c r="AL51" i="15" s="1"/>
  <c r="AM51" i="15" s="1"/>
  <c r="AN51" i="15" s="1"/>
  <c r="AO51" i="15" s="1"/>
  <c r="AP51" i="15" s="1"/>
  <c r="AQ51" i="15" s="1"/>
  <c r="AR51" i="15" s="1"/>
  <c r="AS51" i="15" s="1"/>
  <c r="AJ51" i="15"/>
  <c r="AI51" i="15"/>
  <c r="BC51" i="15" s="1"/>
  <c r="AH51" i="15"/>
  <c r="BB51" i="15" s="1"/>
  <c r="AG51" i="15"/>
  <c r="BA51" i="15" s="1"/>
  <c r="AF51" i="15"/>
  <c r="AZ51" i="15" s="1"/>
  <c r="AE51" i="15"/>
  <c r="AY51" i="15" s="1"/>
  <c r="AD51" i="15"/>
  <c r="AX51" i="15" s="1"/>
  <c r="AC51" i="15"/>
  <c r="AW51" i="15" s="1"/>
  <c r="AB51" i="15"/>
  <c r="AV51" i="15" s="1"/>
  <c r="AA51" i="15"/>
  <c r="AU51" i="15" s="1"/>
  <c r="Z51" i="15"/>
  <c r="AT51" i="15" s="1"/>
  <c r="BH50" i="15"/>
  <c r="AK50" i="15"/>
  <c r="AL50" i="15" s="1"/>
  <c r="AM50" i="15" s="1"/>
  <c r="AN50" i="15" s="1"/>
  <c r="AO50" i="15" s="1"/>
  <c r="AP50" i="15" s="1"/>
  <c r="AQ50" i="15" s="1"/>
  <c r="AR50" i="15" s="1"/>
  <c r="AS50" i="15" s="1"/>
  <c r="AJ50" i="15"/>
  <c r="AI50" i="15"/>
  <c r="BC50" i="15" s="1"/>
  <c r="AH50" i="15"/>
  <c r="BB50" i="15" s="1"/>
  <c r="AG50" i="15"/>
  <c r="BA50" i="15" s="1"/>
  <c r="AF50" i="15"/>
  <c r="AZ50" i="15" s="1"/>
  <c r="AE50" i="15"/>
  <c r="AY50" i="15" s="1"/>
  <c r="AD50" i="15"/>
  <c r="AX50" i="15" s="1"/>
  <c r="AC50" i="15"/>
  <c r="AW50" i="15" s="1"/>
  <c r="AB50" i="15"/>
  <c r="AV50" i="15" s="1"/>
  <c r="AA50" i="15"/>
  <c r="AU50" i="15" s="1"/>
  <c r="Z50" i="15"/>
  <c r="AT50" i="15" s="1"/>
  <c r="BH49" i="15"/>
  <c r="AK49" i="15"/>
  <c r="AL49" i="15" s="1"/>
  <c r="AM49" i="15" s="1"/>
  <c r="AN49" i="15" s="1"/>
  <c r="AO49" i="15" s="1"/>
  <c r="AP49" i="15" s="1"/>
  <c r="AQ49" i="15" s="1"/>
  <c r="AR49" i="15" s="1"/>
  <c r="AS49" i="15" s="1"/>
  <c r="AJ49" i="15"/>
  <c r="AI49" i="15"/>
  <c r="BC49" i="15" s="1"/>
  <c r="AH49" i="15"/>
  <c r="BB49" i="15" s="1"/>
  <c r="AG49" i="15"/>
  <c r="BA49" i="15" s="1"/>
  <c r="AF49" i="15"/>
  <c r="AZ49" i="15" s="1"/>
  <c r="AE49" i="15"/>
  <c r="AY49" i="15" s="1"/>
  <c r="AD49" i="15"/>
  <c r="AX49" i="15" s="1"/>
  <c r="AC49" i="15"/>
  <c r="AW49" i="15" s="1"/>
  <c r="AB49" i="15"/>
  <c r="AV49" i="15" s="1"/>
  <c r="AA49" i="15"/>
  <c r="AU49" i="15" s="1"/>
  <c r="Z49" i="15"/>
  <c r="AT49" i="15" s="1"/>
  <c r="BH48" i="15"/>
  <c r="AK48" i="15"/>
  <c r="AL48" i="15" s="1"/>
  <c r="AM48" i="15" s="1"/>
  <c r="AN48" i="15" s="1"/>
  <c r="AO48" i="15" s="1"/>
  <c r="AP48" i="15" s="1"/>
  <c r="AQ48" i="15" s="1"/>
  <c r="AR48" i="15" s="1"/>
  <c r="AS48" i="15" s="1"/>
  <c r="AJ48" i="15"/>
  <c r="AI48" i="15"/>
  <c r="BC48" i="15" s="1"/>
  <c r="AH48" i="15"/>
  <c r="BB48" i="15" s="1"/>
  <c r="AG48" i="15"/>
  <c r="BA48" i="15" s="1"/>
  <c r="AF48" i="15"/>
  <c r="AZ48" i="15" s="1"/>
  <c r="AE48" i="15"/>
  <c r="AY48" i="15" s="1"/>
  <c r="AD48" i="15"/>
  <c r="AX48" i="15" s="1"/>
  <c r="AC48" i="15"/>
  <c r="AW48" i="15" s="1"/>
  <c r="AB48" i="15"/>
  <c r="AV48" i="15" s="1"/>
  <c r="AA48" i="15"/>
  <c r="AU48" i="15" s="1"/>
  <c r="Z48" i="15"/>
  <c r="AT48" i="15" s="1"/>
  <c r="BH47" i="15"/>
  <c r="AK47" i="15"/>
  <c r="AL47" i="15" s="1"/>
  <c r="AM47" i="15" s="1"/>
  <c r="AN47" i="15" s="1"/>
  <c r="AO47" i="15" s="1"/>
  <c r="AP47" i="15" s="1"/>
  <c r="AQ47" i="15" s="1"/>
  <c r="AR47" i="15" s="1"/>
  <c r="AS47" i="15" s="1"/>
  <c r="AJ47" i="15"/>
  <c r="AI47" i="15"/>
  <c r="BC47" i="15" s="1"/>
  <c r="AH47" i="15"/>
  <c r="BB47" i="15" s="1"/>
  <c r="AG47" i="15"/>
  <c r="BA47" i="15" s="1"/>
  <c r="AF47" i="15"/>
  <c r="AZ47" i="15" s="1"/>
  <c r="AE47" i="15"/>
  <c r="AY47" i="15" s="1"/>
  <c r="AD47" i="15"/>
  <c r="AX47" i="15" s="1"/>
  <c r="AC47" i="15"/>
  <c r="AW47" i="15" s="1"/>
  <c r="AB47" i="15"/>
  <c r="AV47" i="15" s="1"/>
  <c r="AA47" i="15"/>
  <c r="AU47" i="15" s="1"/>
  <c r="Z47" i="15"/>
  <c r="AT47" i="15" s="1"/>
  <c r="BH46" i="15"/>
  <c r="AK46" i="15"/>
  <c r="AL46" i="15" s="1"/>
  <c r="AM46" i="15" s="1"/>
  <c r="AN46" i="15" s="1"/>
  <c r="AO46" i="15" s="1"/>
  <c r="AP46" i="15" s="1"/>
  <c r="AQ46" i="15" s="1"/>
  <c r="AR46" i="15" s="1"/>
  <c r="AS46" i="15" s="1"/>
  <c r="AJ46" i="15"/>
  <c r="AI46" i="15"/>
  <c r="BC46" i="15" s="1"/>
  <c r="AH46" i="15"/>
  <c r="BB46" i="15" s="1"/>
  <c r="AG46" i="15"/>
  <c r="BA46" i="15" s="1"/>
  <c r="AF46" i="15"/>
  <c r="AZ46" i="15" s="1"/>
  <c r="AE46" i="15"/>
  <c r="AY46" i="15" s="1"/>
  <c r="AD46" i="15"/>
  <c r="AX46" i="15" s="1"/>
  <c r="AC46" i="15"/>
  <c r="AW46" i="15" s="1"/>
  <c r="AB46" i="15"/>
  <c r="AV46" i="15" s="1"/>
  <c r="AA46" i="15"/>
  <c r="AU46" i="15" s="1"/>
  <c r="Z46" i="15"/>
  <c r="AT46" i="15" s="1"/>
  <c r="BH45" i="15"/>
  <c r="AK45" i="15"/>
  <c r="AL45" i="15" s="1"/>
  <c r="AM45" i="15" s="1"/>
  <c r="AN45" i="15" s="1"/>
  <c r="AO45" i="15" s="1"/>
  <c r="AP45" i="15" s="1"/>
  <c r="AQ45" i="15" s="1"/>
  <c r="AR45" i="15" s="1"/>
  <c r="AS45" i="15" s="1"/>
  <c r="AJ45" i="15"/>
  <c r="AI45" i="15"/>
  <c r="BC45" i="15" s="1"/>
  <c r="AH45" i="15"/>
  <c r="BB45" i="15" s="1"/>
  <c r="AG45" i="15"/>
  <c r="BA45" i="15" s="1"/>
  <c r="AF45" i="15"/>
  <c r="AZ45" i="15" s="1"/>
  <c r="AE45" i="15"/>
  <c r="AY45" i="15" s="1"/>
  <c r="AD45" i="15"/>
  <c r="AX45" i="15" s="1"/>
  <c r="AC45" i="15"/>
  <c r="AW45" i="15" s="1"/>
  <c r="AB45" i="15"/>
  <c r="AV45" i="15" s="1"/>
  <c r="AA45" i="15"/>
  <c r="AU45" i="15" s="1"/>
  <c r="Z45" i="15"/>
  <c r="AT45" i="15" s="1"/>
  <c r="BH44" i="15"/>
  <c r="AK44" i="15"/>
  <c r="AL44" i="15" s="1"/>
  <c r="AM44" i="15" s="1"/>
  <c r="AN44" i="15" s="1"/>
  <c r="AO44" i="15" s="1"/>
  <c r="AP44" i="15" s="1"/>
  <c r="AQ44" i="15" s="1"/>
  <c r="AR44" i="15" s="1"/>
  <c r="AS44" i="15" s="1"/>
  <c r="AJ44" i="15"/>
  <c r="AI44" i="15"/>
  <c r="BC44" i="15" s="1"/>
  <c r="AH44" i="15"/>
  <c r="BB44" i="15" s="1"/>
  <c r="AG44" i="15"/>
  <c r="BA44" i="15" s="1"/>
  <c r="AF44" i="15"/>
  <c r="AZ44" i="15" s="1"/>
  <c r="AE44" i="15"/>
  <c r="AY44" i="15" s="1"/>
  <c r="AD44" i="15"/>
  <c r="AX44" i="15" s="1"/>
  <c r="AC44" i="15"/>
  <c r="AW44" i="15" s="1"/>
  <c r="AB44" i="15"/>
  <c r="AV44" i="15" s="1"/>
  <c r="AA44" i="15"/>
  <c r="AU44" i="15" s="1"/>
  <c r="Z44" i="15"/>
  <c r="AT44" i="15" s="1"/>
  <c r="BH43" i="15"/>
  <c r="AK43" i="15"/>
  <c r="AL43" i="15" s="1"/>
  <c r="AM43" i="15" s="1"/>
  <c r="AN43" i="15" s="1"/>
  <c r="AO43" i="15" s="1"/>
  <c r="AP43" i="15" s="1"/>
  <c r="AQ43" i="15" s="1"/>
  <c r="AR43" i="15" s="1"/>
  <c r="AS43" i="15" s="1"/>
  <c r="AJ43" i="15"/>
  <c r="AI43" i="15"/>
  <c r="BC43" i="15" s="1"/>
  <c r="AH43" i="15"/>
  <c r="BB43" i="15" s="1"/>
  <c r="AG43" i="15"/>
  <c r="BA43" i="15" s="1"/>
  <c r="AF43" i="15"/>
  <c r="AZ43" i="15" s="1"/>
  <c r="AE43" i="15"/>
  <c r="AY43" i="15" s="1"/>
  <c r="AD43" i="15"/>
  <c r="AX43" i="15" s="1"/>
  <c r="AC43" i="15"/>
  <c r="AW43" i="15" s="1"/>
  <c r="AB43" i="15"/>
  <c r="AV43" i="15" s="1"/>
  <c r="AA43" i="15"/>
  <c r="AU43" i="15" s="1"/>
  <c r="Z43" i="15"/>
  <c r="AT43" i="15" s="1"/>
  <c r="BH42" i="15"/>
  <c r="AK42" i="15"/>
  <c r="AL42" i="15" s="1"/>
  <c r="AM42" i="15" s="1"/>
  <c r="AN42" i="15" s="1"/>
  <c r="AO42" i="15" s="1"/>
  <c r="AP42" i="15" s="1"/>
  <c r="AQ42" i="15" s="1"/>
  <c r="AR42" i="15" s="1"/>
  <c r="AS42" i="15" s="1"/>
  <c r="AJ42" i="15"/>
  <c r="AI42" i="15"/>
  <c r="BC42" i="15" s="1"/>
  <c r="AH42" i="15"/>
  <c r="BB42" i="15" s="1"/>
  <c r="AG42" i="15"/>
  <c r="BA42" i="15" s="1"/>
  <c r="AF42" i="15"/>
  <c r="AZ42" i="15" s="1"/>
  <c r="AE42" i="15"/>
  <c r="AY42" i="15" s="1"/>
  <c r="AD42" i="15"/>
  <c r="AX42" i="15" s="1"/>
  <c r="AC42" i="15"/>
  <c r="AW42" i="15" s="1"/>
  <c r="AB42" i="15"/>
  <c r="AV42" i="15" s="1"/>
  <c r="AA42" i="15"/>
  <c r="AU42" i="15" s="1"/>
  <c r="Z42" i="15"/>
  <c r="AT42" i="15" s="1"/>
  <c r="BH41" i="15"/>
  <c r="AK41" i="15"/>
  <c r="AL41" i="15" s="1"/>
  <c r="AM41" i="15" s="1"/>
  <c r="AN41" i="15" s="1"/>
  <c r="AO41" i="15" s="1"/>
  <c r="AP41" i="15" s="1"/>
  <c r="AQ41" i="15" s="1"/>
  <c r="AR41" i="15" s="1"/>
  <c r="AS41" i="15" s="1"/>
  <c r="AJ41" i="15"/>
  <c r="AI41" i="15"/>
  <c r="BC41" i="15" s="1"/>
  <c r="AH41" i="15"/>
  <c r="BB41" i="15" s="1"/>
  <c r="AG41" i="15"/>
  <c r="BA41" i="15" s="1"/>
  <c r="AF41" i="15"/>
  <c r="AZ41" i="15" s="1"/>
  <c r="AE41" i="15"/>
  <c r="AY41" i="15" s="1"/>
  <c r="AD41" i="15"/>
  <c r="AX41" i="15" s="1"/>
  <c r="AC41" i="15"/>
  <c r="AW41" i="15" s="1"/>
  <c r="AB41" i="15"/>
  <c r="AV41" i="15" s="1"/>
  <c r="AA41" i="15"/>
  <c r="AU41" i="15" s="1"/>
  <c r="Z41" i="15"/>
  <c r="AT41" i="15" s="1"/>
  <c r="BH40" i="15"/>
  <c r="AK40" i="15"/>
  <c r="AL40" i="15" s="1"/>
  <c r="AM40" i="15" s="1"/>
  <c r="AN40" i="15" s="1"/>
  <c r="AO40" i="15" s="1"/>
  <c r="AP40" i="15" s="1"/>
  <c r="AQ40" i="15" s="1"/>
  <c r="AR40" i="15" s="1"/>
  <c r="AS40" i="15" s="1"/>
  <c r="AJ40" i="15"/>
  <c r="AI40" i="15"/>
  <c r="BC40" i="15" s="1"/>
  <c r="AH40" i="15"/>
  <c r="BB40" i="15" s="1"/>
  <c r="AG40" i="15"/>
  <c r="BA40" i="15" s="1"/>
  <c r="AF40" i="15"/>
  <c r="AZ40" i="15" s="1"/>
  <c r="AE40" i="15"/>
  <c r="AY40" i="15" s="1"/>
  <c r="AD40" i="15"/>
  <c r="AX40" i="15" s="1"/>
  <c r="AC40" i="15"/>
  <c r="AW40" i="15" s="1"/>
  <c r="AB40" i="15"/>
  <c r="AV40" i="15" s="1"/>
  <c r="AA40" i="15"/>
  <c r="AU40" i="15" s="1"/>
  <c r="Z40" i="15"/>
  <c r="AT40" i="15" s="1"/>
  <c r="BH39" i="15"/>
  <c r="AK39" i="15"/>
  <c r="AL39" i="15" s="1"/>
  <c r="AM39" i="15" s="1"/>
  <c r="AN39" i="15" s="1"/>
  <c r="AO39" i="15" s="1"/>
  <c r="AP39" i="15" s="1"/>
  <c r="AQ39" i="15" s="1"/>
  <c r="AR39" i="15" s="1"/>
  <c r="AS39" i="15" s="1"/>
  <c r="AJ39" i="15"/>
  <c r="AI39" i="15"/>
  <c r="BC39" i="15" s="1"/>
  <c r="AH39" i="15"/>
  <c r="BB39" i="15" s="1"/>
  <c r="AG39" i="15"/>
  <c r="BA39" i="15" s="1"/>
  <c r="AF39" i="15"/>
  <c r="AZ39" i="15" s="1"/>
  <c r="AE39" i="15"/>
  <c r="AY39" i="15" s="1"/>
  <c r="AD39" i="15"/>
  <c r="AX39" i="15" s="1"/>
  <c r="AC39" i="15"/>
  <c r="AW39" i="15" s="1"/>
  <c r="AB39" i="15"/>
  <c r="AV39" i="15" s="1"/>
  <c r="AA39" i="15"/>
  <c r="AU39" i="15" s="1"/>
  <c r="Z39" i="15"/>
  <c r="AT39" i="15" s="1"/>
  <c r="BH38" i="15"/>
  <c r="AK38" i="15"/>
  <c r="AL38" i="15" s="1"/>
  <c r="AM38" i="15" s="1"/>
  <c r="AN38" i="15" s="1"/>
  <c r="AO38" i="15" s="1"/>
  <c r="AP38" i="15" s="1"/>
  <c r="AQ38" i="15" s="1"/>
  <c r="AR38" i="15" s="1"/>
  <c r="AS38" i="15" s="1"/>
  <c r="AJ38" i="15"/>
  <c r="AI38" i="15"/>
  <c r="BC38" i="15" s="1"/>
  <c r="AH38" i="15"/>
  <c r="BB38" i="15" s="1"/>
  <c r="AG38" i="15"/>
  <c r="BA38" i="15" s="1"/>
  <c r="AF38" i="15"/>
  <c r="AZ38" i="15" s="1"/>
  <c r="AE38" i="15"/>
  <c r="AY38" i="15" s="1"/>
  <c r="AD38" i="15"/>
  <c r="AX38" i="15" s="1"/>
  <c r="AC38" i="15"/>
  <c r="AW38" i="15" s="1"/>
  <c r="AB38" i="15"/>
  <c r="AV38" i="15" s="1"/>
  <c r="AA38" i="15"/>
  <c r="AU38" i="15" s="1"/>
  <c r="Z38" i="15"/>
  <c r="AT38" i="15" s="1"/>
  <c r="BH37" i="15"/>
  <c r="AK37" i="15"/>
  <c r="AL37" i="15" s="1"/>
  <c r="AM37" i="15" s="1"/>
  <c r="AN37" i="15" s="1"/>
  <c r="AO37" i="15" s="1"/>
  <c r="AP37" i="15" s="1"/>
  <c r="AQ37" i="15" s="1"/>
  <c r="AR37" i="15" s="1"/>
  <c r="AS37" i="15" s="1"/>
  <c r="AJ37" i="15"/>
  <c r="AI37" i="15"/>
  <c r="BC37" i="15" s="1"/>
  <c r="AH37" i="15"/>
  <c r="BB37" i="15" s="1"/>
  <c r="AG37" i="15"/>
  <c r="BA37" i="15" s="1"/>
  <c r="AF37" i="15"/>
  <c r="AZ37" i="15" s="1"/>
  <c r="AE37" i="15"/>
  <c r="AY37" i="15" s="1"/>
  <c r="AD37" i="15"/>
  <c r="AX37" i="15" s="1"/>
  <c r="AC37" i="15"/>
  <c r="AW37" i="15" s="1"/>
  <c r="AB37" i="15"/>
  <c r="AV37" i="15" s="1"/>
  <c r="AA37" i="15"/>
  <c r="AU37" i="15" s="1"/>
  <c r="Z37" i="15"/>
  <c r="AT37" i="15" s="1"/>
  <c r="BH36" i="15"/>
  <c r="AK36" i="15"/>
  <c r="AL36" i="15" s="1"/>
  <c r="AM36" i="15" s="1"/>
  <c r="AN36" i="15" s="1"/>
  <c r="AO36" i="15" s="1"/>
  <c r="AP36" i="15" s="1"/>
  <c r="AQ36" i="15" s="1"/>
  <c r="AR36" i="15" s="1"/>
  <c r="AS36" i="15" s="1"/>
  <c r="AJ36" i="15"/>
  <c r="AI36" i="15"/>
  <c r="BC36" i="15" s="1"/>
  <c r="AH36" i="15"/>
  <c r="BB36" i="15" s="1"/>
  <c r="AG36" i="15"/>
  <c r="BA36" i="15" s="1"/>
  <c r="AF36" i="15"/>
  <c r="AZ36" i="15" s="1"/>
  <c r="AE36" i="15"/>
  <c r="AY36" i="15" s="1"/>
  <c r="AD36" i="15"/>
  <c r="AX36" i="15" s="1"/>
  <c r="AC36" i="15"/>
  <c r="AW36" i="15" s="1"/>
  <c r="AB36" i="15"/>
  <c r="AV36" i="15" s="1"/>
  <c r="AA36" i="15"/>
  <c r="AU36" i="15" s="1"/>
  <c r="Z36" i="15"/>
  <c r="AT36" i="15" s="1"/>
  <c r="BH35" i="15"/>
  <c r="AK35" i="15"/>
  <c r="AL35" i="15" s="1"/>
  <c r="AM35" i="15" s="1"/>
  <c r="AN35" i="15" s="1"/>
  <c r="AO35" i="15" s="1"/>
  <c r="AP35" i="15" s="1"/>
  <c r="AQ35" i="15" s="1"/>
  <c r="AR35" i="15" s="1"/>
  <c r="AS35" i="15" s="1"/>
  <c r="AJ35" i="15"/>
  <c r="AI35" i="15"/>
  <c r="BC35" i="15" s="1"/>
  <c r="AH35" i="15"/>
  <c r="BB35" i="15" s="1"/>
  <c r="AG35" i="15"/>
  <c r="BA35" i="15" s="1"/>
  <c r="AF35" i="15"/>
  <c r="AZ35" i="15" s="1"/>
  <c r="AE35" i="15"/>
  <c r="AY35" i="15" s="1"/>
  <c r="AD35" i="15"/>
  <c r="AX35" i="15" s="1"/>
  <c r="AC35" i="15"/>
  <c r="AW35" i="15" s="1"/>
  <c r="AB35" i="15"/>
  <c r="AV35" i="15" s="1"/>
  <c r="AA35" i="15"/>
  <c r="AU35" i="15" s="1"/>
  <c r="Z35" i="15"/>
  <c r="AT35" i="15" s="1"/>
  <c r="BH34" i="15"/>
  <c r="AK34" i="15"/>
  <c r="AL34" i="15" s="1"/>
  <c r="AM34" i="15" s="1"/>
  <c r="AN34" i="15" s="1"/>
  <c r="AO34" i="15" s="1"/>
  <c r="AP34" i="15" s="1"/>
  <c r="AQ34" i="15" s="1"/>
  <c r="AR34" i="15" s="1"/>
  <c r="AS34" i="15" s="1"/>
  <c r="AJ34" i="15"/>
  <c r="AI34" i="15"/>
  <c r="BC34" i="15" s="1"/>
  <c r="AH34" i="15"/>
  <c r="BB34" i="15" s="1"/>
  <c r="AG34" i="15"/>
  <c r="BA34" i="15" s="1"/>
  <c r="AF34" i="15"/>
  <c r="AZ34" i="15" s="1"/>
  <c r="AE34" i="15"/>
  <c r="AY34" i="15" s="1"/>
  <c r="AD34" i="15"/>
  <c r="AX34" i="15" s="1"/>
  <c r="AC34" i="15"/>
  <c r="AW34" i="15" s="1"/>
  <c r="AB34" i="15"/>
  <c r="AV34" i="15" s="1"/>
  <c r="AA34" i="15"/>
  <c r="AU34" i="15" s="1"/>
  <c r="Z34" i="15"/>
  <c r="AT34" i="15" s="1"/>
  <c r="BH33" i="15"/>
  <c r="AK33" i="15"/>
  <c r="AL33" i="15" s="1"/>
  <c r="AM33" i="15" s="1"/>
  <c r="AN33" i="15" s="1"/>
  <c r="AO33" i="15" s="1"/>
  <c r="AP33" i="15" s="1"/>
  <c r="AQ33" i="15" s="1"/>
  <c r="AR33" i="15" s="1"/>
  <c r="AS33" i="15" s="1"/>
  <c r="AJ33" i="15"/>
  <c r="AI33" i="15"/>
  <c r="BC33" i="15" s="1"/>
  <c r="AH33" i="15"/>
  <c r="BB33" i="15" s="1"/>
  <c r="AG33" i="15"/>
  <c r="BA33" i="15" s="1"/>
  <c r="AF33" i="15"/>
  <c r="AZ33" i="15" s="1"/>
  <c r="AE33" i="15"/>
  <c r="AY33" i="15" s="1"/>
  <c r="AD33" i="15"/>
  <c r="AX33" i="15" s="1"/>
  <c r="AC33" i="15"/>
  <c r="AW33" i="15" s="1"/>
  <c r="AB33" i="15"/>
  <c r="AV33" i="15" s="1"/>
  <c r="AA33" i="15"/>
  <c r="AU33" i="15" s="1"/>
  <c r="Z33" i="15"/>
  <c r="AT33" i="15" s="1"/>
  <c r="BH32" i="15"/>
  <c r="AK32" i="15"/>
  <c r="AL32" i="15" s="1"/>
  <c r="AM32" i="15" s="1"/>
  <c r="AN32" i="15" s="1"/>
  <c r="AO32" i="15" s="1"/>
  <c r="AP32" i="15" s="1"/>
  <c r="AQ32" i="15" s="1"/>
  <c r="AR32" i="15" s="1"/>
  <c r="AS32" i="15" s="1"/>
  <c r="AJ32" i="15"/>
  <c r="AI32" i="15"/>
  <c r="BC32" i="15" s="1"/>
  <c r="AH32" i="15"/>
  <c r="BB32" i="15" s="1"/>
  <c r="AG32" i="15"/>
  <c r="BA32" i="15" s="1"/>
  <c r="AF32" i="15"/>
  <c r="AZ32" i="15" s="1"/>
  <c r="AE32" i="15"/>
  <c r="AY32" i="15" s="1"/>
  <c r="AD32" i="15"/>
  <c r="AX32" i="15" s="1"/>
  <c r="AC32" i="15"/>
  <c r="AW32" i="15" s="1"/>
  <c r="AB32" i="15"/>
  <c r="AV32" i="15" s="1"/>
  <c r="AA32" i="15"/>
  <c r="AU32" i="15" s="1"/>
  <c r="Z32" i="15"/>
  <c r="AT32" i="15" s="1"/>
  <c r="BH31" i="15"/>
  <c r="AK31" i="15"/>
  <c r="AL31" i="15" s="1"/>
  <c r="AM31" i="15" s="1"/>
  <c r="AN31" i="15" s="1"/>
  <c r="AO31" i="15" s="1"/>
  <c r="AP31" i="15" s="1"/>
  <c r="AQ31" i="15" s="1"/>
  <c r="AR31" i="15" s="1"/>
  <c r="AS31" i="15" s="1"/>
  <c r="AJ31" i="15"/>
  <c r="AI31" i="15"/>
  <c r="BC31" i="15" s="1"/>
  <c r="AH31" i="15"/>
  <c r="BB31" i="15" s="1"/>
  <c r="AG31" i="15"/>
  <c r="BA31" i="15" s="1"/>
  <c r="AF31" i="15"/>
  <c r="AZ31" i="15" s="1"/>
  <c r="AE31" i="15"/>
  <c r="AY31" i="15" s="1"/>
  <c r="AD31" i="15"/>
  <c r="AX31" i="15" s="1"/>
  <c r="AC31" i="15"/>
  <c r="AW31" i="15" s="1"/>
  <c r="AB31" i="15"/>
  <c r="AV31" i="15" s="1"/>
  <c r="AA31" i="15"/>
  <c r="AU31" i="15" s="1"/>
  <c r="Z31" i="15"/>
  <c r="AT31" i="15" s="1"/>
  <c r="BH30" i="15"/>
  <c r="AK30" i="15"/>
  <c r="AL30" i="15" s="1"/>
  <c r="AM30" i="15" s="1"/>
  <c r="AN30" i="15" s="1"/>
  <c r="AO30" i="15" s="1"/>
  <c r="AP30" i="15" s="1"/>
  <c r="AQ30" i="15" s="1"/>
  <c r="AR30" i="15" s="1"/>
  <c r="AS30" i="15" s="1"/>
  <c r="AJ30" i="15"/>
  <c r="AI30" i="15"/>
  <c r="BC30" i="15" s="1"/>
  <c r="AH30" i="15"/>
  <c r="BB30" i="15" s="1"/>
  <c r="AG30" i="15"/>
  <c r="BA30" i="15" s="1"/>
  <c r="AF30" i="15"/>
  <c r="AZ30" i="15" s="1"/>
  <c r="AE30" i="15"/>
  <c r="AY30" i="15" s="1"/>
  <c r="AD30" i="15"/>
  <c r="AX30" i="15" s="1"/>
  <c r="AC30" i="15"/>
  <c r="AW30" i="15" s="1"/>
  <c r="AB30" i="15"/>
  <c r="AV30" i="15" s="1"/>
  <c r="AA30" i="15"/>
  <c r="AU30" i="15" s="1"/>
  <c r="Z30" i="15"/>
  <c r="AT30" i="15" s="1"/>
  <c r="BH29" i="15"/>
  <c r="AK29" i="15"/>
  <c r="AL29" i="15" s="1"/>
  <c r="AM29" i="15" s="1"/>
  <c r="AN29" i="15" s="1"/>
  <c r="AO29" i="15" s="1"/>
  <c r="AP29" i="15" s="1"/>
  <c r="AQ29" i="15" s="1"/>
  <c r="AR29" i="15" s="1"/>
  <c r="AS29" i="15" s="1"/>
  <c r="AJ29" i="15"/>
  <c r="AI29" i="15"/>
  <c r="BC29" i="15" s="1"/>
  <c r="AH29" i="15"/>
  <c r="BB29" i="15" s="1"/>
  <c r="AG29" i="15"/>
  <c r="BA29" i="15" s="1"/>
  <c r="AF29" i="15"/>
  <c r="AZ29" i="15" s="1"/>
  <c r="AE29" i="15"/>
  <c r="AY29" i="15" s="1"/>
  <c r="AD29" i="15"/>
  <c r="AX29" i="15" s="1"/>
  <c r="AC29" i="15"/>
  <c r="AW29" i="15" s="1"/>
  <c r="AB29" i="15"/>
  <c r="AV29" i="15" s="1"/>
  <c r="AA29" i="15"/>
  <c r="AU29" i="15" s="1"/>
  <c r="Z29" i="15"/>
  <c r="AT29" i="15" s="1"/>
  <c r="BH28" i="15"/>
  <c r="AK28" i="15"/>
  <c r="AL28" i="15" s="1"/>
  <c r="AM28" i="15" s="1"/>
  <c r="AN28" i="15" s="1"/>
  <c r="AO28" i="15" s="1"/>
  <c r="AP28" i="15" s="1"/>
  <c r="AQ28" i="15" s="1"/>
  <c r="AR28" i="15" s="1"/>
  <c r="AS28" i="15" s="1"/>
  <c r="AJ28" i="15"/>
  <c r="AI28" i="15"/>
  <c r="BC28" i="15" s="1"/>
  <c r="AH28" i="15"/>
  <c r="BB28" i="15" s="1"/>
  <c r="AG28" i="15"/>
  <c r="BA28" i="15" s="1"/>
  <c r="AF28" i="15"/>
  <c r="AZ28" i="15" s="1"/>
  <c r="AE28" i="15"/>
  <c r="AY28" i="15" s="1"/>
  <c r="AD28" i="15"/>
  <c r="AX28" i="15" s="1"/>
  <c r="AC28" i="15"/>
  <c r="AW28" i="15" s="1"/>
  <c r="AB28" i="15"/>
  <c r="AV28" i="15" s="1"/>
  <c r="AA28" i="15"/>
  <c r="AU28" i="15" s="1"/>
  <c r="Z28" i="15"/>
  <c r="AT28" i="15" s="1"/>
  <c r="BH27" i="15"/>
  <c r="AK27" i="15"/>
  <c r="AL27" i="15" s="1"/>
  <c r="AM27" i="15" s="1"/>
  <c r="AN27" i="15" s="1"/>
  <c r="AO27" i="15" s="1"/>
  <c r="AP27" i="15" s="1"/>
  <c r="AQ27" i="15" s="1"/>
  <c r="AR27" i="15" s="1"/>
  <c r="AS27" i="15" s="1"/>
  <c r="AJ27" i="15"/>
  <c r="AI27" i="15"/>
  <c r="BC27" i="15" s="1"/>
  <c r="AH27" i="15"/>
  <c r="BB27" i="15" s="1"/>
  <c r="AG27" i="15"/>
  <c r="BA27" i="15" s="1"/>
  <c r="AF27" i="15"/>
  <c r="AZ27" i="15" s="1"/>
  <c r="AE27" i="15"/>
  <c r="AY27" i="15" s="1"/>
  <c r="AD27" i="15"/>
  <c r="AX27" i="15" s="1"/>
  <c r="AC27" i="15"/>
  <c r="AW27" i="15" s="1"/>
  <c r="AB27" i="15"/>
  <c r="AV27" i="15" s="1"/>
  <c r="AA27" i="15"/>
  <c r="AU27" i="15" s="1"/>
  <c r="Z27" i="15"/>
  <c r="AT27" i="15" s="1"/>
  <c r="BH26" i="15"/>
  <c r="AK26" i="15"/>
  <c r="AL26" i="15" s="1"/>
  <c r="AM26" i="15" s="1"/>
  <c r="AN26" i="15" s="1"/>
  <c r="AO26" i="15" s="1"/>
  <c r="AP26" i="15" s="1"/>
  <c r="AQ26" i="15" s="1"/>
  <c r="AR26" i="15" s="1"/>
  <c r="AS26" i="15" s="1"/>
  <c r="AJ26" i="15"/>
  <c r="AI26" i="15"/>
  <c r="BC26" i="15" s="1"/>
  <c r="AH26" i="15"/>
  <c r="BB26" i="15" s="1"/>
  <c r="AG26" i="15"/>
  <c r="BA26" i="15" s="1"/>
  <c r="AF26" i="15"/>
  <c r="AZ26" i="15" s="1"/>
  <c r="AE26" i="15"/>
  <c r="AY26" i="15" s="1"/>
  <c r="AD26" i="15"/>
  <c r="AX26" i="15" s="1"/>
  <c r="AC26" i="15"/>
  <c r="AW26" i="15" s="1"/>
  <c r="AB26" i="15"/>
  <c r="AV26" i="15" s="1"/>
  <c r="AA26" i="15"/>
  <c r="AU26" i="15" s="1"/>
  <c r="Z26" i="15"/>
  <c r="AT26" i="15" s="1"/>
  <c r="BH25" i="15"/>
  <c r="AK25" i="15"/>
  <c r="AL25" i="15" s="1"/>
  <c r="AM25" i="15" s="1"/>
  <c r="AN25" i="15" s="1"/>
  <c r="AO25" i="15" s="1"/>
  <c r="AP25" i="15" s="1"/>
  <c r="AQ25" i="15" s="1"/>
  <c r="AR25" i="15" s="1"/>
  <c r="AS25" i="15" s="1"/>
  <c r="AJ25" i="15"/>
  <c r="AI25" i="15"/>
  <c r="BC25" i="15" s="1"/>
  <c r="AH25" i="15"/>
  <c r="BB25" i="15" s="1"/>
  <c r="AG25" i="15"/>
  <c r="BA25" i="15" s="1"/>
  <c r="AF25" i="15"/>
  <c r="AZ25" i="15" s="1"/>
  <c r="AE25" i="15"/>
  <c r="AY25" i="15" s="1"/>
  <c r="AD25" i="15"/>
  <c r="AX25" i="15" s="1"/>
  <c r="AC25" i="15"/>
  <c r="AW25" i="15" s="1"/>
  <c r="AB25" i="15"/>
  <c r="AV25" i="15" s="1"/>
  <c r="AA25" i="15"/>
  <c r="AU25" i="15" s="1"/>
  <c r="Z25" i="15"/>
  <c r="AT25" i="15" s="1"/>
  <c r="BH24" i="15"/>
  <c r="AK24" i="15"/>
  <c r="AL24" i="15" s="1"/>
  <c r="AM24" i="15" s="1"/>
  <c r="AN24" i="15" s="1"/>
  <c r="AO24" i="15" s="1"/>
  <c r="AP24" i="15" s="1"/>
  <c r="AQ24" i="15" s="1"/>
  <c r="AR24" i="15" s="1"/>
  <c r="AS24" i="15" s="1"/>
  <c r="AJ24" i="15"/>
  <c r="AI24" i="15"/>
  <c r="BC24" i="15" s="1"/>
  <c r="AH24" i="15"/>
  <c r="BB24" i="15" s="1"/>
  <c r="AG24" i="15"/>
  <c r="BA24" i="15" s="1"/>
  <c r="AF24" i="15"/>
  <c r="AZ24" i="15" s="1"/>
  <c r="AE24" i="15"/>
  <c r="AY24" i="15" s="1"/>
  <c r="AD24" i="15"/>
  <c r="AX24" i="15" s="1"/>
  <c r="AC24" i="15"/>
  <c r="AW24" i="15" s="1"/>
  <c r="AB24" i="15"/>
  <c r="AV24" i="15" s="1"/>
  <c r="AA24" i="15"/>
  <c r="AU24" i="15" s="1"/>
  <c r="Z24" i="15"/>
  <c r="AT24" i="15" s="1"/>
  <c r="BH23" i="15"/>
  <c r="AK23" i="15"/>
  <c r="AL23" i="15" s="1"/>
  <c r="AM23" i="15" s="1"/>
  <c r="AN23" i="15" s="1"/>
  <c r="AO23" i="15" s="1"/>
  <c r="AP23" i="15" s="1"/>
  <c r="AQ23" i="15" s="1"/>
  <c r="AR23" i="15" s="1"/>
  <c r="AS23" i="15" s="1"/>
  <c r="AJ23" i="15"/>
  <c r="AI23" i="15"/>
  <c r="BC23" i="15" s="1"/>
  <c r="AH23" i="15"/>
  <c r="BB23" i="15" s="1"/>
  <c r="AG23" i="15"/>
  <c r="BA23" i="15" s="1"/>
  <c r="AF23" i="15"/>
  <c r="AZ23" i="15" s="1"/>
  <c r="AE23" i="15"/>
  <c r="AY23" i="15" s="1"/>
  <c r="AD23" i="15"/>
  <c r="AX23" i="15" s="1"/>
  <c r="AC23" i="15"/>
  <c r="AW23" i="15" s="1"/>
  <c r="AB23" i="15"/>
  <c r="AV23" i="15" s="1"/>
  <c r="AA23" i="15"/>
  <c r="AU23" i="15" s="1"/>
  <c r="Z23" i="15"/>
  <c r="AT23" i="15" s="1"/>
  <c r="BH22" i="15"/>
  <c r="AK22" i="15"/>
  <c r="AL22" i="15" s="1"/>
  <c r="AM22" i="15" s="1"/>
  <c r="AN22" i="15" s="1"/>
  <c r="AO22" i="15" s="1"/>
  <c r="AP22" i="15" s="1"/>
  <c r="AQ22" i="15" s="1"/>
  <c r="AR22" i="15" s="1"/>
  <c r="AS22" i="15" s="1"/>
  <c r="AJ22" i="15"/>
  <c r="AI22" i="15"/>
  <c r="BC22" i="15" s="1"/>
  <c r="AH22" i="15"/>
  <c r="BB22" i="15" s="1"/>
  <c r="AG22" i="15"/>
  <c r="BA22" i="15" s="1"/>
  <c r="AF22" i="15"/>
  <c r="AZ22" i="15" s="1"/>
  <c r="AE22" i="15"/>
  <c r="AY22" i="15" s="1"/>
  <c r="AD22" i="15"/>
  <c r="AX22" i="15" s="1"/>
  <c r="AC22" i="15"/>
  <c r="AW22" i="15" s="1"/>
  <c r="AB22" i="15"/>
  <c r="AV22" i="15" s="1"/>
  <c r="AA22" i="15"/>
  <c r="AU22" i="15" s="1"/>
  <c r="Z22" i="15"/>
  <c r="AT22" i="15" s="1"/>
  <c r="BH21" i="15"/>
  <c r="AK21" i="15"/>
  <c r="AL21" i="15" s="1"/>
  <c r="AM21" i="15" s="1"/>
  <c r="AN21" i="15" s="1"/>
  <c r="AO21" i="15" s="1"/>
  <c r="AP21" i="15" s="1"/>
  <c r="AQ21" i="15" s="1"/>
  <c r="AR21" i="15" s="1"/>
  <c r="AS21" i="15" s="1"/>
  <c r="AJ21" i="15"/>
  <c r="AI21" i="15"/>
  <c r="AH21" i="15"/>
  <c r="BB21" i="15" s="1"/>
  <c r="AG21" i="15"/>
  <c r="BA21" i="15" s="1"/>
  <c r="AF21" i="15"/>
  <c r="AZ21" i="15" s="1"/>
  <c r="AE21" i="15"/>
  <c r="AY21" i="15" s="1"/>
  <c r="AD21" i="15"/>
  <c r="AX21" i="15" s="1"/>
  <c r="AC21" i="15"/>
  <c r="AW21" i="15" s="1"/>
  <c r="AB21" i="15"/>
  <c r="AV21" i="15" s="1"/>
  <c r="AA21" i="15"/>
  <c r="AU21" i="15" s="1"/>
  <c r="Z21" i="15"/>
  <c r="AT21" i="15" s="1"/>
  <c r="BH20" i="15"/>
  <c r="AL20" i="15"/>
  <c r="AM20" i="15" s="1"/>
  <c r="AN20" i="15" s="1"/>
  <c r="AO20" i="15" s="1"/>
  <c r="AP20" i="15" s="1"/>
  <c r="AQ20" i="15" s="1"/>
  <c r="AR20" i="15" s="1"/>
  <c r="AS20" i="15" s="1"/>
  <c r="AK20" i="15"/>
  <c r="AJ20" i="15"/>
  <c r="AI20" i="15"/>
  <c r="BC20" i="15" s="1"/>
  <c r="AH20" i="15"/>
  <c r="BB20" i="15" s="1"/>
  <c r="AG20" i="15"/>
  <c r="BA20" i="15" s="1"/>
  <c r="AF20" i="15"/>
  <c r="AZ20" i="15" s="1"/>
  <c r="AE20" i="15"/>
  <c r="AY20" i="15" s="1"/>
  <c r="AD20" i="15"/>
  <c r="AX20" i="15" s="1"/>
  <c r="AC20" i="15"/>
  <c r="AW20" i="15" s="1"/>
  <c r="AB20" i="15"/>
  <c r="AV20" i="15" s="1"/>
  <c r="AA20" i="15"/>
  <c r="AU20" i="15" s="1"/>
  <c r="Z20" i="15"/>
  <c r="AT20" i="15" s="1"/>
  <c r="BH19" i="15"/>
  <c r="AK19" i="15"/>
  <c r="AL19" i="15" s="1"/>
  <c r="AM19" i="15" s="1"/>
  <c r="AN19" i="15" s="1"/>
  <c r="AO19" i="15" s="1"/>
  <c r="AP19" i="15" s="1"/>
  <c r="AQ19" i="15" s="1"/>
  <c r="AR19" i="15" s="1"/>
  <c r="AS19" i="15" s="1"/>
  <c r="AJ19" i="15"/>
  <c r="AI19" i="15"/>
  <c r="BC19" i="15" s="1"/>
  <c r="AH19" i="15"/>
  <c r="BB19" i="15" s="1"/>
  <c r="AG19" i="15"/>
  <c r="BA19" i="15" s="1"/>
  <c r="AF19" i="15"/>
  <c r="AZ19" i="15" s="1"/>
  <c r="AE19" i="15"/>
  <c r="AY19" i="15" s="1"/>
  <c r="AD19" i="15"/>
  <c r="AX19" i="15" s="1"/>
  <c r="AC19" i="15"/>
  <c r="AW19" i="15" s="1"/>
  <c r="AB19" i="15"/>
  <c r="AV19" i="15" s="1"/>
  <c r="AA19" i="15"/>
  <c r="AU19" i="15" s="1"/>
  <c r="Z19" i="15"/>
  <c r="AT19" i="15" s="1"/>
  <c r="BH18" i="15"/>
  <c r="AK18" i="15"/>
  <c r="AL18" i="15" s="1"/>
  <c r="AM18" i="15" s="1"/>
  <c r="AN18" i="15" s="1"/>
  <c r="AO18" i="15" s="1"/>
  <c r="AP18" i="15" s="1"/>
  <c r="AQ18" i="15" s="1"/>
  <c r="AR18" i="15" s="1"/>
  <c r="AS18" i="15" s="1"/>
  <c r="AJ18" i="15"/>
  <c r="AI18" i="15"/>
  <c r="BC18" i="15" s="1"/>
  <c r="AH18" i="15"/>
  <c r="BB18" i="15" s="1"/>
  <c r="AG18" i="15"/>
  <c r="BA18" i="15" s="1"/>
  <c r="AF18" i="15"/>
  <c r="AZ18" i="15" s="1"/>
  <c r="AE18" i="15"/>
  <c r="AY18" i="15" s="1"/>
  <c r="AD18" i="15"/>
  <c r="AX18" i="15" s="1"/>
  <c r="AC18" i="15"/>
  <c r="AW18" i="15" s="1"/>
  <c r="AB18" i="15"/>
  <c r="AV18" i="15" s="1"/>
  <c r="AA18" i="15"/>
  <c r="AU18" i="15" s="1"/>
  <c r="Z18" i="15"/>
  <c r="AT18" i="15" s="1"/>
  <c r="BH17" i="15"/>
  <c r="AK17" i="15"/>
  <c r="AL17" i="15" s="1"/>
  <c r="AM17" i="15" s="1"/>
  <c r="AN17" i="15" s="1"/>
  <c r="AO17" i="15" s="1"/>
  <c r="AP17" i="15" s="1"/>
  <c r="AQ17" i="15" s="1"/>
  <c r="AR17" i="15" s="1"/>
  <c r="AS17" i="15" s="1"/>
  <c r="AJ17" i="15"/>
  <c r="AI17" i="15"/>
  <c r="BC17" i="15" s="1"/>
  <c r="AH17" i="15"/>
  <c r="BB17" i="15" s="1"/>
  <c r="AG17" i="15"/>
  <c r="BA17" i="15" s="1"/>
  <c r="AF17" i="15"/>
  <c r="AZ17" i="15" s="1"/>
  <c r="AE17" i="15"/>
  <c r="AY17" i="15" s="1"/>
  <c r="AD17" i="15"/>
  <c r="AX17" i="15" s="1"/>
  <c r="AC17" i="15"/>
  <c r="AW17" i="15" s="1"/>
  <c r="AB17" i="15"/>
  <c r="AV17" i="15" s="1"/>
  <c r="AA17" i="15"/>
  <c r="AU17" i="15" s="1"/>
  <c r="Z17" i="15"/>
  <c r="AT17" i="15" s="1"/>
  <c r="BH16" i="15"/>
  <c r="AK16" i="15"/>
  <c r="AL16" i="15" s="1"/>
  <c r="AM16" i="15" s="1"/>
  <c r="AN16" i="15" s="1"/>
  <c r="AO16" i="15" s="1"/>
  <c r="AP16" i="15" s="1"/>
  <c r="AQ16" i="15" s="1"/>
  <c r="AR16" i="15" s="1"/>
  <c r="AS16" i="15" s="1"/>
  <c r="AJ16" i="15"/>
  <c r="AI16" i="15"/>
  <c r="BC16" i="15" s="1"/>
  <c r="AH16" i="15"/>
  <c r="BB16" i="15" s="1"/>
  <c r="AG16" i="15"/>
  <c r="BA16" i="15" s="1"/>
  <c r="AF16" i="15"/>
  <c r="AZ16" i="15" s="1"/>
  <c r="AE16" i="15"/>
  <c r="AY16" i="15" s="1"/>
  <c r="AD16" i="15"/>
  <c r="AX16" i="15" s="1"/>
  <c r="AC16" i="15"/>
  <c r="AW16" i="15" s="1"/>
  <c r="AB16" i="15"/>
  <c r="AV16" i="15" s="1"/>
  <c r="AA16" i="15"/>
  <c r="AU16" i="15" s="1"/>
  <c r="Z16" i="15"/>
  <c r="AT16" i="15" s="1"/>
  <c r="BH15" i="15"/>
  <c r="AK15" i="15"/>
  <c r="AL15" i="15" s="1"/>
  <c r="AM15" i="15" s="1"/>
  <c r="AN15" i="15" s="1"/>
  <c r="AO15" i="15" s="1"/>
  <c r="AP15" i="15" s="1"/>
  <c r="AQ15" i="15" s="1"/>
  <c r="AR15" i="15" s="1"/>
  <c r="AS15" i="15" s="1"/>
  <c r="AJ15" i="15"/>
  <c r="AI15" i="15"/>
  <c r="BC15" i="15" s="1"/>
  <c r="AH15" i="15"/>
  <c r="BB15" i="15" s="1"/>
  <c r="AG15" i="15"/>
  <c r="BA15" i="15" s="1"/>
  <c r="AF15" i="15"/>
  <c r="AZ15" i="15" s="1"/>
  <c r="AE15" i="15"/>
  <c r="AY15" i="15" s="1"/>
  <c r="AD15" i="15"/>
  <c r="AX15" i="15" s="1"/>
  <c r="AC15" i="15"/>
  <c r="AW15" i="15" s="1"/>
  <c r="AB15" i="15"/>
  <c r="AV15" i="15" s="1"/>
  <c r="AA15" i="15"/>
  <c r="AU15" i="15" s="1"/>
  <c r="Z15" i="15"/>
  <c r="AT15" i="15" s="1"/>
  <c r="BH14" i="15"/>
  <c r="AK14" i="15"/>
  <c r="AL14" i="15" s="1"/>
  <c r="AM14" i="15" s="1"/>
  <c r="AN14" i="15" s="1"/>
  <c r="AO14" i="15" s="1"/>
  <c r="AP14" i="15" s="1"/>
  <c r="AQ14" i="15" s="1"/>
  <c r="AR14" i="15" s="1"/>
  <c r="AS14" i="15" s="1"/>
  <c r="AJ14" i="15"/>
  <c r="AI14" i="15"/>
  <c r="BC14" i="15" s="1"/>
  <c r="AH14" i="15"/>
  <c r="BB14" i="15" s="1"/>
  <c r="AG14" i="15"/>
  <c r="BA14" i="15" s="1"/>
  <c r="AF14" i="15"/>
  <c r="AZ14" i="15" s="1"/>
  <c r="AE14" i="15"/>
  <c r="AY14" i="15" s="1"/>
  <c r="AD14" i="15"/>
  <c r="AX14" i="15" s="1"/>
  <c r="AC14" i="15"/>
  <c r="AW14" i="15" s="1"/>
  <c r="AB14" i="15"/>
  <c r="AV14" i="15" s="1"/>
  <c r="AA14" i="15"/>
  <c r="AU14" i="15" s="1"/>
  <c r="Z14" i="15"/>
  <c r="AT14" i="15" s="1"/>
  <c r="BH13" i="15"/>
  <c r="AK13" i="15"/>
  <c r="AL13" i="15" s="1"/>
  <c r="AM13" i="15" s="1"/>
  <c r="AN13" i="15" s="1"/>
  <c r="AO13" i="15" s="1"/>
  <c r="AP13" i="15" s="1"/>
  <c r="AQ13" i="15" s="1"/>
  <c r="AR13" i="15" s="1"/>
  <c r="AS13" i="15" s="1"/>
  <c r="AJ13" i="15"/>
  <c r="AI13" i="15"/>
  <c r="BC13" i="15" s="1"/>
  <c r="AH13" i="15"/>
  <c r="BB13" i="15" s="1"/>
  <c r="AG13" i="15"/>
  <c r="BA13" i="15" s="1"/>
  <c r="AF13" i="15"/>
  <c r="AZ13" i="15" s="1"/>
  <c r="AE13" i="15"/>
  <c r="AY13" i="15" s="1"/>
  <c r="AD13" i="15"/>
  <c r="AX13" i="15" s="1"/>
  <c r="AC13" i="15"/>
  <c r="AW13" i="15" s="1"/>
  <c r="AB13" i="15"/>
  <c r="AV13" i="15" s="1"/>
  <c r="AA13" i="15"/>
  <c r="AU13" i="15" s="1"/>
  <c r="Z13" i="15"/>
  <c r="AT13" i="15" s="1"/>
  <c r="BH12" i="15"/>
  <c r="AK12" i="15"/>
  <c r="AL12" i="15" s="1"/>
  <c r="AM12" i="15" s="1"/>
  <c r="AN12" i="15" s="1"/>
  <c r="AO12" i="15" s="1"/>
  <c r="AP12" i="15" s="1"/>
  <c r="AQ12" i="15" s="1"/>
  <c r="AR12" i="15" s="1"/>
  <c r="AS12" i="15" s="1"/>
  <c r="AJ12" i="15"/>
  <c r="AI12" i="15"/>
  <c r="BC12" i="15" s="1"/>
  <c r="AH12" i="15"/>
  <c r="BB12" i="15" s="1"/>
  <c r="AG12" i="15"/>
  <c r="BA12" i="15" s="1"/>
  <c r="AF12" i="15"/>
  <c r="AZ12" i="15" s="1"/>
  <c r="AE12" i="15"/>
  <c r="AY12" i="15" s="1"/>
  <c r="AD12" i="15"/>
  <c r="AX12" i="15" s="1"/>
  <c r="AC12" i="15"/>
  <c r="AW12" i="15" s="1"/>
  <c r="AB12" i="15"/>
  <c r="AV12" i="15" s="1"/>
  <c r="AA12" i="15"/>
  <c r="AU12" i="15" s="1"/>
  <c r="Z12" i="15"/>
  <c r="AT12" i="15" s="1"/>
  <c r="BH11" i="15"/>
  <c r="AK11" i="15"/>
  <c r="AL11" i="15" s="1"/>
  <c r="AM11" i="15" s="1"/>
  <c r="AN11" i="15" s="1"/>
  <c r="AO11" i="15" s="1"/>
  <c r="AP11" i="15" s="1"/>
  <c r="AQ11" i="15" s="1"/>
  <c r="AR11" i="15" s="1"/>
  <c r="AS11" i="15" s="1"/>
  <c r="AJ11" i="15"/>
  <c r="AI11" i="15"/>
  <c r="BC11" i="15" s="1"/>
  <c r="AH11" i="15"/>
  <c r="BB11" i="15" s="1"/>
  <c r="AG11" i="15"/>
  <c r="BA11" i="15" s="1"/>
  <c r="AF11" i="15"/>
  <c r="AZ11" i="15" s="1"/>
  <c r="AE11" i="15"/>
  <c r="AY11" i="15" s="1"/>
  <c r="AD11" i="15"/>
  <c r="AX11" i="15" s="1"/>
  <c r="AC11" i="15"/>
  <c r="AW11" i="15" s="1"/>
  <c r="AB11" i="15"/>
  <c r="AV11" i="15" s="1"/>
  <c r="AA11" i="15"/>
  <c r="AU11" i="15" s="1"/>
  <c r="Z11" i="15"/>
  <c r="AT11" i="15" s="1"/>
  <c r="BH10" i="15"/>
  <c r="AL10" i="15"/>
  <c r="AM10" i="15" s="1"/>
  <c r="AN10" i="15" s="1"/>
  <c r="AO10" i="15" s="1"/>
  <c r="AP10" i="15" s="1"/>
  <c r="AQ10" i="15" s="1"/>
  <c r="AR10" i="15" s="1"/>
  <c r="AS10" i="15" s="1"/>
  <c r="AK10" i="15"/>
  <c r="AJ10" i="15"/>
  <c r="AI10" i="15"/>
  <c r="BC10" i="15" s="1"/>
  <c r="AH10" i="15"/>
  <c r="BB10" i="15" s="1"/>
  <c r="AG10" i="15"/>
  <c r="BA10" i="15" s="1"/>
  <c r="AF10" i="15"/>
  <c r="AZ10" i="15" s="1"/>
  <c r="AE10" i="15"/>
  <c r="AY10" i="15" s="1"/>
  <c r="AD10" i="15"/>
  <c r="AX10" i="15" s="1"/>
  <c r="AC10" i="15"/>
  <c r="AW10" i="15" s="1"/>
  <c r="AB10" i="15"/>
  <c r="AV10" i="15" s="1"/>
  <c r="AA10" i="15"/>
  <c r="AU10" i="15" s="1"/>
  <c r="Z10" i="15"/>
  <c r="AT10" i="15" s="1"/>
  <c r="BH9" i="15"/>
  <c r="AK9" i="15"/>
  <c r="AL9" i="15" s="1"/>
  <c r="AM9" i="15" s="1"/>
  <c r="AN9" i="15" s="1"/>
  <c r="AO9" i="15" s="1"/>
  <c r="AP9" i="15" s="1"/>
  <c r="AQ9" i="15" s="1"/>
  <c r="AR9" i="15" s="1"/>
  <c r="AS9" i="15" s="1"/>
  <c r="AJ9" i="15"/>
  <c r="AI9" i="15"/>
  <c r="BC9" i="15" s="1"/>
  <c r="AH9" i="15"/>
  <c r="BB9" i="15" s="1"/>
  <c r="AG9" i="15"/>
  <c r="BA9" i="15" s="1"/>
  <c r="AF9" i="15"/>
  <c r="AZ9" i="15" s="1"/>
  <c r="AE9" i="15"/>
  <c r="AY9" i="15" s="1"/>
  <c r="AD9" i="15"/>
  <c r="AX9" i="15" s="1"/>
  <c r="AC9" i="15"/>
  <c r="AW9" i="15" s="1"/>
  <c r="AB9" i="15"/>
  <c r="AV9" i="15" s="1"/>
  <c r="AA9" i="15"/>
  <c r="AU9" i="15" s="1"/>
  <c r="Z9" i="15"/>
  <c r="AT9" i="15" s="1"/>
  <c r="BH8" i="15"/>
  <c r="AK8" i="15"/>
  <c r="AL8" i="15" s="1"/>
  <c r="AM8" i="15" s="1"/>
  <c r="AN8" i="15" s="1"/>
  <c r="AO8" i="15" s="1"/>
  <c r="AP8" i="15" s="1"/>
  <c r="AQ8" i="15" s="1"/>
  <c r="AR8" i="15" s="1"/>
  <c r="AS8" i="15" s="1"/>
  <c r="AJ8" i="15"/>
  <c r="AI8" i="15"/>
  <c r="BC8" i="15" s="1"/>
  <c r="AH8" i="15"/>
  <c r="BB8" i="15" s="1"/>
  <c r="AG8" i="15"/>
  <c r="BA8" i="15" s="1"/>
  <c r="AF8" i="15"/>
  <c r="AZ8" i="15" s="1"/>
  <c r="AE8" i="15"/>
  <c r="AY8" i="15" s="1"/>
  <c r="AD8" i="15"/>
  <c r="AX8" i="15" s="1"/>
  <c r="AC8" i="15"/>
  <c r="AW8" i="15" s="1"/>
  <c r="AB8" i="15"/>
  <c r="AV8" i="15" s="1"/>
  <c r="AA8" i="15"/>
  <c r="AU8" i="15" s="1"/>
  <c r="Z8" i="15"/>
  <c r="AT8" i="15" s="1"/>
  <c r="BH7" i="15"/>
  <c r="AK7" i="15"/>
  <c r="AL7" i="15" s="1"/>
  <c r="AM7" i="15" s="1"/>
  <c r="AN7" i="15" s="1"/>
  <c r="AO7" i="15" s="1"/>
  <c r="AP7" i="15" s="1"/>
  <c r="AQ7" i="15" s="1"/>
  <c r="AR7" i="15" s="1"/>
  <c r="AS7" i="15" s="1"/>
  <c r="AJ7" i="15"/>
  <c r="AI7" i="15"/>
  <c r="BC7" i="15" s="1"/>
  <c r="AH7" i="15"/>
  <c r="BB7" i="15" s="1"/>
  <c r="AG7" i="15"/>
  <c r="BA7" i="15" s="1"/>
  <c r="AF7" i="15"/>
  <c r="AZ7" i="15" s="1"/>
  <c r="AE7" i="15"/>
  <c r="AY7" i="15" s="1"/>
  <c r="AD7" i="15"/>
  <c r="AX7" i="15" s="1"/>
  <c r="AC7" i="15"/>
  <c r="AW7" i="15" s="1"/>
  <c r="AB7" i="15"/>
  <c r="AV7" i="15" s="1"/>
  <c r="AA7" i="15"/>
  <c r="AU7" i="15" s="1"/>
  <c r="Z7" i="15"/>
  <c r="AT7" i="15" s="1"/>
  <c r="BH6" i="15"/>
  <c r="AK6" i="15"/>
  <c r="AL6" i="15" s="1"/>
  <c r="AM6" i="15" s="1"/>
  <c r="AN6" i="15" s="1"/>
  <c r="AO6" i="15" s="1"/>
  <c r="AP6" i="15" s="1"/>
  <c r="AQ6" i="15" s="1"/>
  <c r="AR6" i="15" s="1"/>
  <c r="AS6" i="15" s="1"/>
  <c r="AJ6" i="15"/>
  <c r="AI6" i="15"/>
  <c r="BC6" i="15" s="1"/>
  <c r="AH6" i="15"/>
  <c r="BB6" i="15" s="1"/>
  <c r="AG6" i="15"/>
  <c r="BA6" i="15" s="1"/>
  <c r="AF6" i="15"/>
  <c r="AZ6" i="15" s="1"/>
  <c r="AE6" i="15"/>
  <c r="AY6" i="15" s="1"/>
  <c r="AD6" i="15"/>
  <c r="AX6" i="15" s="1"/>
  <c r="AC6" i="15"/>
  <c r="AW6" i="15" s="1"/>
  <c r="AB6" i="15"/>
  <c r="AV6" i="15" s="1"/>
  <c r="AA6" i="15"/>
  <c r="AU6" i="15" s="1"/>
  <c r="Z6" i="15"/>
  <c r="AT6" i="15" s="1"/>
  <c r="BH5" i="15"/>
  <c r="AK5" i="15"/>
  <c r="AL5" i="15" s="1"/>
  <c r="AM5" i="15" s="1"/>
  <c r="AN5" i="15" s="1"/>
  <c r="AO5" i="15" s="1"/>
  <c r="AP5" i="15" s="1"/>
  <c r="AQ5" i="15" s="1"/>
  <c r="AR5" i="15" s="1"/>
  <c r="AS5" i="15" s="1"/>
  <c r="AJ5" i="15"/>
  <c r="AI5" i="15"/>
  <c r="BC5" i="15" s="1"/>
  <c r="AH5" i="15"/>
  <c r="BB5" i="15" s="1"/>
  <c r="AG5" i="15"/>
  <c r="BA5" i="15" s="1"/>
  <c r="AF5" i="15"/>
  <c r="AZ5" i="15" s="1"/>
  <c r="AE5" i="15"/>
  <c r="AY5" i="15" s="1"/>
  <c r="AD5" i="15"/>
  <c r="AX5" i="15" s="1"/>
  <c r="AC5" i="15"/>
  <c r="AW5" i="15" s="1"/>
  <c r="AB5" i="15"/>
  <c r="AV5" i="15" s="1"/>
  <c r="AA5" i="15"/>
  <c r="AU5" i="15" s="1"/>
  <c r="Z5" i="15"/>
  <c r="AT5" i="15" s="1"/>
  <c r="BH4" i="15"/>
  <c r="AK4" i="15"/>
  <c r="AL4" i="15" s="1"/>
  <c r="AM4" i="15" s="1"/>
  <c r="AN4" i="15" s="1"/>
  <c r="AO4" i="15" s="1"/>
  <c r="AP4" i="15" s="1"/>
  <c r="AQ4" i="15" s="1"/>
  <c r="AR4" i="15" s="1"/>
  <c r="AS4" i="15" s="1"/>
  <c r="AJ4" i="15"/>
  <c r="AI4" i="15"/>
  <c r="BC4" i="15" s="1"/>
  <c r="AH4" i="15"/>
  <c r="BB4" i="15" s="1"/>
  <c r="AG4" i="15"/>
  <c r="BA4" i="15" s="1"/>
  <c r="AF4" i="15"/>
  <c r="AZ4" i="15" s="1"/>
  <c r="AE4" i="15"/>
  <c r="AY4" i="15" s="1"/>
  <c r="AD4" i="15"/>
  <c r="AX4" i="15" s="1"/>
  <c r="AC4" i="15"/>
  <c r="AW4" i="15" s="1"/>
  <c r="AB4" i="15"/>
  <c r="AV4" i="15" s="1"/>
  <c r="AA4" i="15"/>
  <c r="AU4" i="15" s="1"/>
  <c r="Z4" i="15"/>
  <c r="AT4" i="15" s="1"/>
  <c r="BH3" i="15"/>
  <c r="AK3" i="15"/>
  <c r="AL3" i="15" s="1"/>
  <c r="AM3" i="15" s="1"/>
  <c r="AN3" i="15" s="1"/>
  <c r="AO3" i="15" s="1"/>
  <c r="AP3" i="15" s="1"/>
  <c r="AQ3" i="15" s="1"/>
  <c r="AR3" i="15" s="1"/>
  <c r="AS3" i="15" s="1"/>
  <c r="AJ3" i="15"/>
  <c r="AI3" i="15"/>
  <c r="BC3" i="15" s="1"/>
  <c r="AH3" i="15"/>
  <c r="BB3" i="15" s="1"/>
  <c r="AG3" i="15"/>
  <c r="BA3" i="15" s="1"/>
  <c r="AF3" i="15"/>
  <c r="AZ3" i="15" s="1"/>
  <c r="AE3" i="15"/>
  <c r="AY3" i="15" s="1"/>
  <c r="AD3" i="15"/>
  <c r="AX3" i="15" s="1"/>
  <c r="AC3" i="15"/>
  <c r="AW3" i="15" s="1"/>
  <c r="AB3" i="15"/>
  <c r="AV3" i="15" s="1"/>
  <c r="AA3" i="15"/>
  <c r="AU3" i="15" s="1"/>
  <c r="Z3" i="15"/>
  <c r="AT3" i="15" s="1"/>
  <c r="BH2" i="15"/>
  <c r="AK2" i="15"/>
  <c r="AL2" i="15" s="1"/>
  <c r="AM2" i="15" s="1"/>
  <c r="AN2" i="15" s="1"/>
  <c r="AO2" i="15" s="1"/>
  <c r="AP2" i="15" s="1"/>
  <c r="AQ2" i="15" s="1"/>
  <c r="AR2" i="15" s="1"/>
  <c r="AS2" i="15" s="1"/>
  <c r="AJ2" i="15"/>
  <c r="AI2" i="15"/>
  <c r="BC2" i="15" s="1"/>
  <c r="AH2" i="15"/>
  <c r="BB2" i="15" s="1"/>
  <c r="AG2" i="15"/>
  <c r="BA2" i="15" s="1"/>
  <c r="AF2" i="15"/>
  <c r="AZ2" i="15" s="1"/>
  <c r="AE2" i="15"/>
  <c r="AY2" i="15" s="1"/>
  <c r="AD2" i="15"/>
  <c r="AX2" i="15" s="1"/>
  <c r="AC2" i="15"/>
  <c r="AW2" i="15" s="1"/>
  <c r="AB2" i="15"/>
  <c r="AV2" i="15" s="1"/>
  <c r="AA2" i="15"/>
  <c r="AU2" i="15" s="1"/>
  <c r="Z2" i="15"/>
  <c r="AT2" i="15" s="1"/>
  <c r="AK201" i="14"/>
  <c r="AL201" i="14" s="1"/>
  <c r="AM201" i="14" s="1"/>
  <c r="AN201" i="14" s="1"/>
  <c r="AO201" i="14" s="1"/>
  <c r="AP201" i="14" s="1"/>
  <c r="AQ201" i="14" s="1"/>
  <c r="AR201" i="14" s="1"/>
  <c r="AS201" i="14" s="1"/>
  <c r="AJ201" i="14"/>
  <c r="AI201" i="14"/>
  <c r="BC201" i="14" s="1"/>
  <c r="AH201" i="14"/>
  <c r="BB201" i="14" s="1"/>
  <c r="AG201" i="14"/>
  <c r="BA201" i="14" s="1"/>
  <c r="AF201" i="14"/>
  <c r="AZ201" i="14" s="1"/>
  <c r="AE201" i="14"/>
  <c r="AY201" i="14" s="1"/>
  <c r="AD201" i="14"/>
  <c r="AX201" i="14" s="1"/>
  <c r="AC201" i="14"/>
  <c r="AW201" i="14" s="1"/>
  <c r="AB201" i="14"/>
  <c r="AV201" i="14" s="1"/>
  <c r="AA201" i="14"/>
  <c r="AU201" i="14" s="1"/>
  <c r="Z201" i="14"/>
  <c r="AT201" i="14" s="1"/>
  <c r="AK200" i="14"/>
  <c r="AL200" i="14" s="1"/>
  <c r="AM200" i="14" s="1"/>
  <c r="AN200" i="14" s="1"/>
  <c r="AO200" i="14" s="1"/>
  <c r="AP200" i="14" s="1"/>
  <c r="AQ200" i="14" s="1"/>
  <c r="AR200" i="14" s="1"/>
  <c r="AS200" i="14" s="1"/>
  <c r="AJ200" i="14"/>
  <c r="AI200" i="14"/>
  <c r="BC200" i="14" s="1"/>
  <c r="AH200" i="14"/>
  <c r="BB200" i="14" s="1"/>
  <c r="AG200" i="14"/>
  <c r="BA200" i="14" s="1"/>
  <c r="AF200" i="14"/>
  <c r="AZ200" i="14" s="1"/>
  <c r="AE200" i="14"/>
  <c r="AY200" i="14" s="1"/>
  <c r="AD200" i="14"/>
  <c r="AX200" i="14" s="1"/>
  <c r="AC200" i="14"/>
  <c r="AW200" i="14" s="1"/>
  <c r="AB200" i="14"/>
  <c r="AV200" i="14" s="1"/>
  <c r="AA200" i="14"/>
  <c r="AU200" i="14" s="1"/>
  <c r="Z200" i="14"/>
  <c r="AT200" i="14" s="1"/>
  <c r="AK199" i="14"/>
  <c r="AL199" i="14" s="1"/>
  <c r="AM199" i="14" s="1"/>
  <c r="AN199" i="14" s="1"/>
  <c r="AO199" i="14" s="1"/>
  <c r="AP199" i="14" s="1"/>
  <c r="AQ199" i="14" s="1"/>
  <c r="AR199" i="14" s="1"/>
  <c r="AS199" i="14" s="1"/>
  <c r="AJ199" i="14"/>
  <c r="AI199" i="14"/>
  <c r="BC199" i="14" s="1"/>
  <c r="AH199" i="14"/>
  <c r="BB199" i="14" s="1"/>
  <c r="AG199" i="14"/>
  <c r="BA199" i="14" s="1"/>
  <c r="AF199" i="14"/>
  <c r="AZ199" i="14" s="1"/>
  <c r="AE199" i="14"/>
  <c r="AY199" i="14" s="1"/>
  <c r="AD199" i="14"/>
  <c r="AX199" i="14" s="1"/>
  <c r="AC199" i="14"/>
  <c r="AW199" i="14" s="1"/>
  <c r="AB199" i="14"/>
  <c r="AV199" i="14" s="1"/>
  <c r="AA199" i="14"/>
  <c r="AU199" i="14" s="1"/>
  <c r="Z199" i="14"/>
  <c r="AT199" i="14" s="1"/>
  <c r="AK198" i="14"/>
  <c r="AL198" i="14" s="1"/>
  <c r="AM198" i="14" s="1"/>
  <c r="AN198" i="14" s="1"/>
  <c r="AO198" i="14" s="1"/>
  <c r="AP198" i="14" s="1"/>
  <c r="AQ198" i="14" s="1"/>
  <c r="AR198" i="14" s="1"/>
  <c r="AS198" i="14" s="1"/>
  <c r="AJ198" i="14"/>
  <c r="AI198" i="14"/>
  <c r="BC198" i="14" s="1"/>
  <c r="AH198" i="14"/>
  <c r="BB198" i="14" s="1"/>
  <c r="AG198" i="14"/>
  <c r="BA198" i="14" s="1"/>
  <c r="AF198" i="14"/>
  <c r="AZ198" i="14" s="1"/>
  <c r="AE198" i="14"/>
  <c r="AY198" i="14" s="1"/>
  <c r="AD198" i="14"/>
  <c r="AX198" i="14" s="1"/>
  <c r="AC198" i="14"/>
  <c r="AW198" i="14" s="1"/>
  <c r="AB198" i="14"/>
  <c r="AV198" i="14" s="1"/>
  <c r="AA198" i="14"/>
  <c r="AU198" i="14" s="1"/>
  <c r="Z198" i="14"/>
  <c r="AT198" i="14" s="1"/>
  <c r="AK197" i="14"/>
  <c r="AL197" i="14" s="1"/>
  <c r="AM197" i="14" s="1"/>
  <c r="AN197" i="14" s="1"/>
  <c r="AO197" i="14" s="1"/>
  <c r="AP197" i="14" s="1"/>
  <c r="AQ197" i="14" s="1"/>
  <c r="AR197" i="14" s="1"/>
  <c r="AS197" i="14" s="1"/>
  <c r="AJ197" i="14"/>
  <c r="AI197" i="14"/>
  <c r="BC197" i="14" s="1"/>
  <c r="AH197" i="14"/>
  <c r="BB197" i="14" s="1"/>
  <c r="AG197" i="14"/>
  <c r="BA197" i="14" s="1"/>
  <c r="AF197" i="14"/>
  <c r="AZ197" i="14" s="1"/>
  <c r="AE197" i="14"/>
  <c r="AY197" i="14" s="1"/>
  <c r="AD197" i="14"/>
  <c r="AX197" i="14" s="1"/>
  <c r="AC197" i="14"/>
  <c r="AW197" i="14" s="1"/>
  <c r="AB197" i="14"/>
  <c r="AV197" i="14" s="1"/>
  <c r="AA197" i="14"/>
  <c r="AU197" i="14" s="1"/>
  <c r="Z197" i="14"/>
  <c r="AT197" i="14" s="1"/>
  <c r="AK196" i="14"/>
  <c r="AL196" i="14" s="1"/>
  <c r="AM196" i="14" s="1"/>
  <c r="AN196" i="14" s="1"/>
  <c r="AO196" i="14" s="1"/>
  <c r="AP196" i="14" s="1"/>
  <c r="AQ196" i="14" s="1"/>
  <c r="AR196" i="14" s="1"/>
  <c r="AS196" i="14" s="1"/>
  <c r="AJ196" i="14"/>
  <c r="AI196" i="14"/>
  <c r="BC196" i="14" s="1"/>
  <c r="AH196" i="14"/>
  <c r="BB196" i="14" s="1"/>
  <c r="AG196" i="14"/>
  <c r="BA196" i="14" s="1"/>
  <c r="AF196" i="14"/>
  <c r="AZ196" i="14" s="1"/>
  <c r="AE196" i="14"/>
  <c r="AY196" i="14" s="1"/>
  <c r="AD196" i="14"/>
  <c r="AX196" i="14" s="1"/>
  <c r="AC196" i="14"/>
  <c r="AW196" i="14" s="1"/>
  <c r="AB196" i="14"/>
  <c r="AV196" i="14" s="1"/>
  <c r="AA196" i="14"/>
  <c r="AU196" i="14" s="1"/>
  <c r="Z196" i="14"/>
  <c r="AT196" i="14" s="1"/>
  <c r="AK195" i="14"/>
  <c r="AL195" i="14" s="1"/>
  <c r="AM195" i="14" s="1"/>
  <c r="AN195" i="14" s="1"/>
  <c r="AO195" i="14" s="1"/>
  <c r="AP195" i="14" s="1"/>
  <c r="AQ195" i="14" s="1"/>
  <c r="AR195" i="14" s="1"/>
  <c r="AS195" i="14" s="1"/>
  <c r="AJ195" i="14"/>
  <c r="AI195" i="14"/>
  <c r="BC195" i="14" s="1"/>
  <c r="AH195" i="14"/>
  <c r="BB195" i="14" s="1"/>
  <c r="AG195" i="14"/>
  <c r="BA195" i="14" s="1"/>
  <c r="AF195" i="14"/>
  <c r="AZ195" i="14" s="1"/>
  <c r="AE195" i="14"/>
  <c r="AY195" i="14" s="1"/>
  <c r="AD195" i="14"/>
  <c r="AX195" i="14" s="1"/>
  <c r="AC195" i="14"/>
  <c r="AW195" i="14" s="1"/>
  <c r="AB195" i="14"/>
  <c r="AV195" i="14" s="1"/>
  <c r="AA195" i="14"/>
  <c r="AU195" i="14" s="1"/>
  <c r="Z195" i="14"/>
  <c r="AT195" i="14" s="1"/>
  <c r="AK194" i="14"/>
  <c r="AL194" i="14" s="1"/>
  <c r="AM194" i="14" s="1"/>
  <c r="AN194" i="14" s="1"/>
  <c r="AO194" i="14" s="1"/>
  <c r="AP194" i="14" s="1"/>
  <c r="AQ194" i="14" s="1"/>
  <c r="AR194" i="14" s="1"/>
  <c r="AS194" i="14" s="1"/>
  <c r="AJ194" i="14"/>
  <c r="AI194" i="14"/>
  <c r="BC194" i="14" s="1"/>
  <c r="AH194" i="14"/>
  <c r="BB194" i="14" s="1"/>
  <c r="AG194" i="14"/>
  <c r="BA194" i="14" s="1"/>
  <c r="AF194" i="14"/>
  <c r="AZ194" i="14" s="1"/>
  <c r="AE194" i="14"/>
  <c r="AY194" i="14" s="1"/>
  <c r="AD194" i="14"/>
  <c r="AX194" i="14" s="1"/>
  <c r="AC194" i="14"/>
  <c r="AW194" i="14" s="1"/>
  <c r="AB194" i="14"/>
  <c r="AV194" i="14" s="1"/>
  <c r="AA194" i="14"/>
  <c r="AU194" i="14" s="1"/>
  <c r="Z194" i="14"/>
  <c r="AT194" i="14" s="1"/>
  <c r="AK193" i="14"/>
  <c r="AL193" i="14" s="1"/>
  <c r="AM193" i="14" s="1"/>
  <c r="AN193" i="14" s="1"/>
  <c r="AO193" i="14" s="1"/>
  <c r="AP193" i="14" s="1"/>
  <c r="AQ193" i="14" s="1"/>
  <c r="AR193" i="14" s="1"/>
  <c r="AS193" i="14" s="1"/>
  <c r="AJ193" i="14"/>
  <c r="AI193" i="14"/>
  <c r="BC193" i="14" s="1"/>
  <c r="AH193" i="14"/>
  <c r="BB193" i="14" s="1"/>
  <c r="AG193" i="14"/>
  <c r="BA193" i="14" s="1"/>
  <c r="AF193" i="14"/>
  <c r="AZ193" i="14" s="1"/>
  <c r="AE193" i="14"/>
  <c r="AY193" i="14" s="1"/>
  <c r="AD193" i="14"/>
  <c r="AX193" i="14" s="1"/>
  <c r="AC193" i="14"/>
  <c r="AW193" i="14" s="1"/>
  <c r="AB193" i="14"/>
  <c r="AV193" i="14" s="1"/>
  <c r="AA193" i="14"/>
  <c r="AU193" i="14" s="1"/>
  <c r="Z193" i="14"/>
  <c r="AT193" i="14" s="1"/>
  <c r="AK192" i="14"/>
  <c r="AL192" i="14" s="1"/>
  <c r="AM192" i="14" s="1"/>
  <c r="AN192" i="14" s="1"/>
  <c r="AO192" i="14" s="1"/>
  <c r="AP192" i="14" s="1"/>
  <c r="AQ192" i="14" s="1"/>
  <c r="AR192" i="14" s="1"/>
  <c r="AS192" i="14" s="1"/>
  <c r="AJ192" i="14"/>
  <c r="AI192" i="14"/>
  <c r="BC192" i="14" s="1"/>
  <c r="AH192" i="14"/>
  <c r="BB192" i="14" s="1"/>
  <c r="AG192" i="14"/>
  <c r="BA192" i="14" s="1"/>
  <c r="AF192" i="14"/>
  <c r="AZ192" i="14" s="1"/>
  <c r="AE192" i="14"/>
  <c r="AY192" i="14" s="1"/>
  <c r="AD192" i="14"/>
  <c r="AX192" i="14" s="1"/>
  <c r="AC192" i="14"/>
  <c r="AW192" i="14" s="1"/>
  <c r="AB192" i="14"/>
  <c r="AV192" i="14" s="1"/>
  <c r="AA192" i="14"/>
  <c r="AU192" i="14" s="1"/>
  <c r="Z192" i="14"/>
  <c r="AT192" i="14" s="1"/>
  <c r="AK191" i="14"/>
  <c r="AL191" i="14" s="1"/>
  <c r="AM191" i="14" s="1"/>
  <c r="AN191" i="14" s="1"/>
  <c r="AO191" i="14" s="1"/>
  <c r="AP191" i="14" s="1"/>
  <c r="AQ191" i="14" s="1"/>
  <c r="AR191" i="14" s="1"/>
  <c r="AS191" i="14" s="1"/>
  <c r="AJ191" i="14"/>
  <c r="AI191" i="14"/>
  <c r="BC191" i="14" s="1"/>
  <c r="AH191" i="14"/>
  <c r="BB191" i="14" s="1"/>
  <c r="AG191" i="14"/>
  <c r="BA191" i="14" s="1"/>
  <c r="AF191" i="14"/>
  <c r="AZ191" i="14" s="1"/>
  <c r="AE191" i="14"/>
  <c r="AY191" i="14" s="1"/>
  <c r="AD191" i="14"/>
  <c r="AX191" i="14" s="1"/>
  <c r="AC191" i="14"/>
  <c r="AW191" i="14" s="1"/>
  <c r="AB191" i="14"/>
  <c r="AV191" i="14" s="1"/>
  <c r="AA191" i="14"/>
  <c r="AU191" i="14" s="1"/>
  <c r="Z191" i="14"/>
  <c r="AT191" i="14" s="1"/>
  <c r="AK190" i="14"/>
  <c r="AL190" i="14" s="1"/>
  <c r="AM190" i="14" s="1"/>
  <c r="AN190" i="14" s="1"/>
  <c r="AO190" i="14" s="1"/>
  <c r="AP190" i="14" s="1"/>
  <c r="AQ190" i="14" s="1"/>
  <c r="AR190" i="14" s="1"/>
  <c r="AS190" i="14" s="1"/>
  <c r="AJ190" i="14"/>
  <c r="AI190" i="14"/>
  <c r="BC190" i="14" s="1"/>
  <c r="AH190" i="14"/>
  <c r="BB190" i="14" s="1"/>
  <c r="AG190" i="14"/>
  <c r="BA190" i="14" s="1"/>
  <c r="AF190" i="14"/>
  <c r="AZ190" i="14" s="1"/>
  <c r="AE190" i="14"/>
  <c r="AY190" i="14" s="1"/>
  <c r="AD190" i="14"/>
  <c r="AX190" i="14" s="1"/>
  <c r="AC190" i="14"/>
  <c r="AW190" i="14" s="1"/>
  <c r="AB190" i="14"/>
  <c r="AV190" i="14" s="1"/>
  <c r="AA190" i="14"/>
  <c r="AU190" i="14" s="1"/>
  <c r="Z190" i="14"/>
  <c r="AT190" i="14" s="1"/>
  <c r="AK189" i="14"/>
  <c r="AL189" i="14" s="1"/>
  <c r="AM189" i="14" s="1"/>
  <c r="AN189" i="14" s="1"/>
  <c r="AO189" i="14" s="1"/>
  <c r="AP189" i="14" s="1"/>
  <c r="AQ189" i="14" s="1"/>
  <c r="AR189" i="14" s="1"/>
  <c r="AS189" i="14" s="1"/>
  <c r="AJ189" i="14"/>
  <c r="AI189" i="14"/>
  <c r="BC189" i="14" s="1"/>
  <c r="AH189" i="14"/>
  <c r="BB189" i="14" s="1"/>
  <c r="AG189" i="14"/>
  <c r="BA189" i="14" s="1"/>
  <c r="AF189" i="14"/>
  <c r="AZ189" i="14" s="1"/>
  <c r="AE189" i="14"/>
  <c r="AY189" i="14" s="1"/>
  <c r="AD189" i="14"/>
  <c r="AX189" i="14" s="1"/>
  <c r="AC189" i="14"/>
  <c r="AW189" i="14" s="1"/>
  <c r="AB189" i="14"/>
  <c r="AV189" i="14" s="1"/>
  <c r="AA189" i="14"/>
  <c r="AU189" i="14" s="1"/>
  <c r="Z189" i="14"/>
  <c r="AT189" i="14" s="1"/>
  <c r="AK188" i="14"/>
  <c r="AL188" i="14" s="1"/>
  <c r="AM188" i="14" s="1"/>
  <c r="AN188" i="14" s="1"/>
  <c r="AO188" i="14" s="1"/>
  <c r="AP188" i="14" s="1"/>
  <c r="AQ188" i="14" s="1"/>
  <c r="AR188" i="14" s="1"/>
  <c r="AS188" i="14" s="1"/>
  <c r="AJ188" i="14"/>
  <c r="AI188" i="14"/>
  <c r="BC188" i="14" s="1"/>
  <c r="AH188" i="14"/>
  <c r="BB188" i="14" s="1"/>
  <c r="AG188" i="14"/>
  <c r="BA188" i="14" s="1"/>
  <c r="AF188" i="14"/>
  <c r="AZ188" i="14" s="1"/>
  <c r="AE188" i="14"/>
  <c r="AY188" i="14" s="1"/>
  <c r="AD188" i="14"/>
  <c r="AX188" i="14" s="1"/>
  <c r="AC188" i="14"/>
  <c r="AW188" i="14" s="1"/>
  <c r="AB188" i="14"/>
  <c r="AV188" i="14" s="1"/>
  <c r="AA188" i="14"/>
  <c r="AU188" i="14" s="1"/>
  <c r="Z188" i="14"/>
  <c r="AT188" i="14" s="1"/>
  <c r="AK187" i="14"/>
  <c r="AL187" i="14" s="1"/>
  <c r="AM187" i="14" s="1"/>
  <c r="AN187" i="14" s="1"/>
  <c r="AO187" i="14" s="1"/>
  <c r="AP187" i="14" s="1"/>
  <c r="AQ187" i="14" s="1"/>
  <c r="AR187" i="14" s="1"/>
  <c r="AS187" i="14" s="1"/>
  <c r="AJ187" i="14"/>
  <c r="AI187" i="14"/>
  <c r="BC187" i="14" s="1"/>
  <c r="AH187" i="14"/>
  <c r="BB187" i="14" s="1"/>
  <c r="AG187" i="14"/>
  <c r="BA187" i="14" s="1"/>
  <c r="AF187" i="14"/>
  <c r="AZ187" i="14" s="1"/>
  <c r="AE187" i="14"/>
  <c r="AY187" i="14" s="1"/>
  <c r="AD187" i="14"/>
  <c r="AX187" i="14" s="1"/>
  <c r="AC187" i="14"/>
  <c r="AW187" i="14" s="1"/>
  <c r="AB187" i="14"/>
  <c r="AV187" i="14" s="1"/>
  <c r="AA187" i="14"/>
  <c r="AU187" i="14" s="1"/>
  <c r="Z187" i="14"/>
  <c r="AT187" i="14" s="1"/>
  <c r="AK186" i="14"/>
  <c r="AL186" i="14" s="1"/>
  <c r="AM186" i="14" s="1"/>
  <c r="AN186" i="14" s="1"/>
  <c r="AO186" i="14" s="1"/>
  <c r="AP186" i="14" s="1"/>
  <c r="AQ186" i="14" s="1"/>
  <c r="AR186" i="14" s="1"/>
  <c r="AS186" i="14" s="1"/>
  <c r="AJ186" i="14"/>
  <c r="AI186" i="14"/>
  <c r="BC186" i="14" s="1"/>
  <c r="AH186" i="14"/>
  <c r="BB186" i="14" s="1"/>
  <c r="AG186" i="14"/>
  <c r="BA186" i="14" s="1"/>
  <c r="AF186" i="14"/>
  <c r="AZ186" i="14" s="1"/>
  <c r="AE186" i="14"/>
  <c r="AY186" i="14" s="1"/>
  <c r="AD186" i="14"/>
  <c r="AX186" i="14" s="1"/>
  <c r="AC186" i="14"/>
  <c r="AW186" i="14" s="1"/>
  <c r="AB186" i="14"/>
  <c r="AV186" i="14" s="1"/>
  <c r="AA186" i="14"/>
  <c r="AU186" i="14" s="1"/>
  <c r="Z186" i="14"/>
  <c r="AT186" i="14" s="1"/>
  <c r="AK185" i="14"/>
  <c r="AL185" i="14" s="1"/>
  <c r="AM185" i="14" s="1"/>
  <c r="AN185" i="14" s="1"/>
  <c r="AO185" i="14" s="1"/>
  <c r="AP185" i="14" s="1"/>
  <c r="AQ185" i="14" s="1"/>
  <c r="AR185" i="14" s="1"/>
  <c r="AS185" i="14" s="1"/>
  <c r="AJ185" i="14"/>
  <c r="AI185" i="14"/>
  <c r="BC185" i="14" s="1"/>
  <c r="AH185" i="14"/>
  <c r="BB185" i="14" s="1"/>
  <c r="AG185" i="14"/>
  <c r="BA185" i="14" s="1"/>
  <c r="AF185" i="14"/>
  <c r="AZ185" i="14" s="1"/>
  <c r="AE185" i="14"/>
  <c r="AY185" i="14" s="1"/>
  <c r="AD185" i="14"/>
  <c r="AX185" i="14" s="1"/>
  <c r="AC185" i="14"/>
  <c r="AW185" i="14" s="1"/>
  <c r="AB185" i="14"/>
  <c r="AV185" i="14" s="1"/>
  <c r="AA185" i="14"/>
  <c r="AU185" i="14" s="1"/>
  <c r="Z185" i="14"/>
  <c r="AT185" i="14" s="1"/>
  <c r="AK184" i="14"/>
  <c r="AL184" i="14" s="1"/>
  <c r="AM184" i="14" s="1"/>
  <c r="AN184" i="14" s="1"/>
  <c r="AO184" i="14" s="1"/>
  <c r="AP184" i="14" s="1"/>
  <c r="AQ184" i="14" s="1"/>
  <c r="AR184" i="14" s="1"/>
  <c r="AS184" i="14" s="1"/>
  <c r="AJ184" i="14"/>
  <c r="AI184" i="14"/>
  <c r="BC184" i="14" s="1"/>
  <c r="AH184" i="14"/>
  <c r="BB184" i="14" s="1"/>
  <c r="AG184" i="14"/>
  <c r="BA184" i="14" s="1"/>
  <c r="AF184" i="14"/>
  <c r="AZ184" i="14" s="1"/>
  <c r="AE184" i="14"/>
  <c r="AY184" i="14" s="1"/>
  <c r="AD184" i="14"/>
  <c r="AX184" i="14" s="1"/>
  <c r="AC184" i="14"/>
  <c r="AW184" i="14" s="1"/>
  <c r="AB184" i="14"/>
  <c r="AV184" i="14" s="1"/>
  <c r="AA184" i="14"/>
  <c r="AU184" i="14" s="1"/>
  <c r="Z184" i="14"/>
  <c r="AT184" i="14" s="1"/>
  <c r="AK183" i="14"/>
  <c r="AL183" i="14" s="1"/>
  <c r="AM183" i="14" s="1"/>
  <c r="AN183" i="14" s="1"/>
  <c r="AO183" i="14" s="1"/>
  <c r="AP183" i="14" s="1"/>
  <c r="AQ183" i="14" s="1"/>
  <c r="AR183" i="14" s="1"/>
  <c r="AS183" i="14" s="1"/>
  <c r="AJ183" i="14"/>
  <c r="AI183" i="14"/>
  <c r="BC183" i="14" s="1"/>
  <c r="AH183" i="14"/>
  <c r="BB183" i="14" s="1"/>
  <c r="AG183" i="14"/>
  <c r="BA183" i="14" s="1"/>
  <c r="AF183" i="14"/>
  <c r="AZ183" i="14" s="1"/>
  <c r="AE183" i="14"/>
  <c r="AY183" i="14" s="1"/>
  <c r="AD183" i="14"/>
  <c r="AX183" i="14" s="1"/>
  <c r="AC183" i="14"/>
  <c r="AW183" i="14" s="1"/>
  <c r="AB183" i="14"/>
  <c r="AV183" i="14" s="1"/>
  <c r="AA183" i="14"/>
  <c r="AU183" i="14" s="1"/>
  <c r="Z183" i="14"/>
  <c r="AT183" i="14" s="1"/>
  <c r="AK182" i="14"/>
  <c r="AL182" i="14" s="1"/>
  <c r="AM182" i="14" s="1"/>
  <c r="AN182" i="14" s="1"/>
  <c r="AO182" i="14" s="1"/>
  <c r="AP182" i="14" s="1"/>
  <c r="AQ182" i="14" s="1"/>
  <c r="AR182" i="14" s="1"/>
  <c r="AS182" i="14" s="1"/>
  <c r="AJ182" i="14"/>
  <c r="AI182" i="14"/>
  <c r="BC182" i="14" s="1"/>
  <c r="AH182" i="14"/>
  <c r="BB182" i="14" s="1"/>
  <c r="AG182" i="14"/>
  <c r="BA182" i="14" s="1"/>
  <c r="AF182" i="14"/>
  <c r="AZ182" i="14" s="1"/>
  <c r="AE182" i="14"/>
  <c r="AY182" i="14" s="1"/>
  <c r="AD182" i="14"/>
  <c r="AX182" i="14" s="1"/>
  <c r="AC182" i="14"/>
  <c r="AB182" i="14"/>
  <c r="AV182" i="14" s="1"/>
  <c r="AA182" i="14"/>
  <c r="AU182" i="14" s="1"/>
  <c r="Z182" i="14"/>
  <c r="AT182" i="14" s="1"/>
  <c r="AK181" i="14"/>
  <c r="AL181" i="14" s="1"/>
  <c r="AM181" i="14" s="1"/>
  <c r="AN181" i="14" s="1"/>
  <c r="AO181" i="14" s="1"/>
  <c r="AP181" i="14" s="1"/>
  <c r="AQ181" i="14" s="1"/>
  <c r="AR181" i="14" s="1"/>
  <c r="AS181" i="14" s="1"/>
  <c r="AJ181" i="14"/>
  <c r="AI181" i="14"/>
  <c r="BC181" i="14" s="1"/>
  <c r="AH181" i="14"/>
  <c r="BB181" i="14" s="1"/>
  <c r="AG181" i="14"/>
  <c r="BA181" i="14" s="1"/>
  <c r="AF181" i="14"/>
  <c r="AZ181" i="14" s="1"/>
  <c r="AE181" i="14"/>
  <c r="AY181" i="14" s="1"/>
  <c r="AD181" i="14"/>
  <c r="AX181" i="14" s="1"/>
  <c r="AC181" i="14"/>
  <c r="AW181" i="14" s="1"/>
  <c r="AB181" i="14"/>
  <c r="AV181" i="14" s="1"/>
  <c r="AA181" i="14"/>
  <c r="AU181" i="14" s="1"/>
  <c r="Z181" i="14"/>
  <c r="AT181" i="14" s="1"/>
  <c r="AK180" i="14"/>
  <c r="AL180" i="14" s="1"/>
  <c r="AM180" i="14" s="1"/>
  <c r="AN180" i="14" s="1"/>
  <c r="AO180" i="14" s="1"/>
  <c r="AP180" i="14" s="1"/>
  <c r="AQ180" i="14" s="1"/>
  <c r="AR180" i="14" s="1"/>
  <c r="AS180" i="14" s="1"/>
  <c r="AJ180" i="14"/>
  <c r="AI180" i="14"/>
  <c r="BC180" i="14" s="1"/>
  <c r="AH180" i="14"/>
  <c r="BB180" i="14" s="1"/>
  <c r="AG180" i="14"/>
  <c r="BA180" i="14" s="1"/>
  <c r="AF180" i="14"/>
  <c r="AZ180" i="14" s="1"/>
  <c r="AE180" i="14"/>
  <c r="AY180" i="14" s="1"/>
  <c r="AD180" i="14"/>
  <c r="AX180" i="14" s="1"/>
  <c r="AC180" i="14"/>
  <c r="AW180" i="14" s="1"/>
  <c r="AB180" i="14"/>
  <c r="AV180" i="14" s="1"/>
  <c r="AA180" i="14"/>
  <c r="AU180" i="14" s="1"/>
  <c r="Z180" i="14"/>
  <c r="AT180" i="14" s="1"/>
  <c r="AK179" i="14"/>
  <c r="AL179" i="14" s="1"/>
  <c r="AM179" i="14" s="1"/>
  <c r="AN179" i="14" s="1"/>
  <c r="AO179" i="14" s="1"/>
  <c r="AP179" i="14" s="1"/>
  <c r="AQ179" i="14" s="1"/>
  <c r="AR179" i="14" s="1"/>
  <c r="AS179" i="14" s="1"/>
  <c r="AJ179" i="14"/>
  <c r="AI179" i="14"/>
  <c r="BC179" i="14" s="1"/>
  <c r="AH179" i="14"/>
  <c r="BB179" i="14" s="1"/>
  <c r="AG179" i="14"/>
  <c r="BA179" i="14" s="1"/>
  <c r="AF179" i="14"/>
  <c r="AZ179" i="14" s="1"/>
  <c r="AE179" i="14"/>
  <c r="AY179" i="14" s="1"/>
  <c r="AD179" i="14"/>
  <c r="AX179" i="14" s="1"/>
  <c r="AC179" i="14"/>
  <c r="AW179" i="14" s="1"/>
  <c r="AB179" i="14"/>
  <c r="AV179" i="14" s="1"/>
  <c r="AA179" i="14"/>
  <c r="AU179" i="14" s="1"/>
  <c r="Z179" i="14"/>
  <c r="AT179" i="14" s="1"/>
  <c r="AK178" i="14"/>
  <c r="AL178" i="14" s="1"/>
  <c r="AM178" i="14" s="1"/>
  <c r="AN178" i="14" s="1"/>
  <c r="AO178" i="14" s="1"/>
  <c r="AP178" i="14" s="1"/>
  <c r="AQ178" i="14" s="1"/>
  <c r="AR178" i="14" s="1"/>
  <c r="AS178" i="14" s="1"/>
  <c r="AJ178" i="14"/>
  <c r="AI178" i="14"/>
  <c r="BC178" i="14" s="1"/>
  <c r="AH178" i="14"/>
  <c r="BB178" i="14" s="1"/>
  <c r="AG178" i="14"/>
  <c r="BA178" i="14" s="1"/>
  <c r="AF178" i="14"/>
  <c r="AZ178" i="14" s="1"/>
  <c r="AE178" i="14"/>
  <c r="AY178" i="14" s="1"/>
  <c r="AD178" i="14"/>
  <c r="AX178" i="14" s="1"/>
  <c r="AC178" i="14"/>
  <c r="AW178" i="14" s="1"/>
  <c r="AB178" i="14"/>
  <c r="AV178" i="14" s="1"/>
  <c r="AA178" i="14"/>
  <c r="AU178" i="14" s="1"/>
  <c r="Z178" i="14"/>
  <c r="AT178" i="14" s="1"/>
  <c r="AK177" i="14"/>
  <c r="AL177" i="14" s="1"/>
  <c r="AM177" i="14" s="1"/>
  <c r="AN177" i="14" s="1"/>
  <c r="AO177" i="14" s="1"/>
  <c r="AP177" i="14" s="1"/>
  <c r="AQ177" i="14" s="1"/>
  <c r="AR177" i="14" s="1"/>
  <c r="AS177" i="14" s="1"/>
  <c r="AJ177" i="14"/>
  <c r="AI177" i="14"/>
  <c r="BC177" i="14" s="1"/>
  <c r="AH177" i="14"/>
  <c r="BB177" i="14" s="1"/>
  <c r="AG177" i="14"/>
  <c r="BA177" i="14" s="1"/>
  <c r="AF177" i="14"/>
  <c r="AZ177" i="14" s="1"/>
  <c r="AE177" i="14"/>
  <c r="AY177" i="14" s="1"/>
  <c r="AD177" i="14"/>
  <c r="AX177" i="14" s="1"/>
  <c r="AC177" i="14"/>
  <c r="AW177" i="14" s="1"/>
  <c r="AB177" i="14"/>
  <c r="AV177" i="14" s="1"/>
  <c r="AA177" i="14"/>
  <c r="AU177" i="14" s="1"/>
  <c r="Z177" i="14"/>
  <c r="AT177" i="14" s="1"/>
  <c r="AK176" i="14"/>
  <c r="AL176" i="14" s="1"/>
  <c r="AM176" i="14" s="1"/>
  <c r="AN176" i="14" s="1"/>
  <c r="AO176" i="14" s="1"/>
  <c r="AP176" i="14" s="1"/>
  <c r="AQ176" i="14" s="1"/>
  <c r="AR176" i="14" s="1"/>
  <c r="AS176" i="14" s="1"/>
  <c r="AJ176" i="14"/>
  <c r="AI176" i="14"/>
  <c r="BC176" i="14" s="1"/>
  <c r="AH176" i="14"/>
  <c r="BB176" i="14" s="1"/>
  <c r="AG176" i="14"/>
  <c r="BA176" i="14" s="1"/>
  <c r="AF176" i="14"/>
  <c r="AZ176" i="14" s="1"/>
  <c r="AE176" i="14"/>
  <c r="AY176" i="14" s="1"/>
  <c r="AD176" i="14"/>
  <c r="AX176" i="14" s="1"/>
  <c r="AC176" i="14"/>
  <c r="AW176" i="14" s="1"/>
  <c r="AB176" i="14"/>
  <c r="AV176" i="14" s="1"/>
  <c r="AA176" i="14"/>
  <c r="AU176" i="14" s="1"/>
  <c r="Z176" i="14"/>
  <c r="AT176" i="14" s="1"/>
  <c r="AK175" i="14"/>
  <c r="AL175" i="14" s="1"/>
  <c r="AM175" i="14" s="1"/>
  <c r="AN175" i="14" s="1"/>
  <c r="AO175" i="14" s="1"/>
  <c r="AP175" i="14" s="1"/>
  <c r="AQ175" i="14" s="1"/>
  <c r="AR175" i="14" s="1"/>
  <c r="AS175" i="14" s="1"/>
  <c r="AJ175" i="14"/>
  <c r="AI175" i="14"/>
  <c r="BC175" i="14" s="1"/>
  <c r="AH175" i="14"/>
  <c r="BB175" i="14" s="1"/>
  <c r="AG175" i="14"/>
  <c r="BA175" i="14" s="1"/>
  <c r="AF175" i="14"/>
  <c r="AZ175" i="14" s="1"/>
  <c r="AE175" i="14"/>
  <c r="AY175" i="14" s="1"/>
  <c r="AD175" i="14"/>
  <c r="AX175" i="14" s="1"/>
  <c r="AC175" i="14"/>
  <c r="AW175" i="14" s="1"/>
  <c r="AB175" i="14"/>
  <c r="AV175" i="14" s="1"/>
  <c r="AA175" i="14"/>
  <c r="AU175" i="14" s="1"/>
  <c r="Z175" i="14"/>
  <c r="AT175" i="14" s="1"/>
  <c r="AK174" i="14"/>
  <c r="AL174" i="14" s="1"/>
  <c r="AM174" i="14" s="1"/>
  <c r="AN174" i="14" s="1"/>
  <c r="AO174" i="14" s="1"/>
  <c r="AP174" i="14" s="1"/>
  <c r="AQ174" i="14" s="1"/>
  <c r="AR174" i="14" s="1"/>
  <c r="AS174" i="14" s="1"/>
  <c r="AJ174" i="14"/>
  <c r="AI174" i="14"/>
  <c r="BC174" i="14" s="1"/>
  <c r="AH174" i="14"/>
  <c r="BB174" i="14" s="1"/>
  <c r="AG174" i="14"/>
  <c r="AF174" i="14"/>
  <c r="AZ174" i="14" s="1"/>
  <c r="AE174" i="14"/>
  <c r="AY174" i="14" s="1"/>
  <c r="AD174" i="14"/>
  <c r="AX174" i="14" s="1"/>
  <c r="AC174" i="14"/>
  <c r="AW174" i="14" s="1"/>
  <c r="AB174" i="14"/>
  <c r="AV174" i="14" s="1"/>
  <c r="AA174" i="14"/>
  <c r="AU174" i="14" s="1"/>
  <c r="Z174" i="14"/>
  <c r="AT174" i="14" s="1"/>
  <c r="AK173" i="14"/>
  <c r="AL173" i="14" s="1"/>
  <c r="AM173" i="14" s="1"/>
  <c r="AN173" i="14" s="1"/>
  <c r="AO173" i="14" s="1"/>
  <c r="AP173" i="14" s="1"/>
  <c r="AQ173" i="14" s="1"/>
  <c r="AR173" i="14" s="1"/>
  <c r="AS173" i="14" s="1"/>
  <c r="AJ173" i="14"/>
  <c r="AI173" i="14"/>
  <c r="BC173" i="14" s="1"/>
  <c r="AH173" i="14"/>
  <c r="BB173" i="14" s="1"/>
  <c r="AG173" i="14"/>
  <c r="BA173" i="14" s="1"/>
  <c r="AF173" i="14"/>
  <c r="AZ173" i="14" s="1"/>
  <c r="AE173" i="14"/>
  <c r="AY173" i="14" s="1"/>
  <c r="AD173" i="14"/>
  <c r="AX173" i="14" s="1"/>
  <c r="AC173" i="14"/>
  <c r="AW173" i="14" s="1"/>
  <c r="AB173" i="14"/>
  <c r="AV173" i="14" s="1"/>
  <c r="AA173" i="14"/>
  <c r="AU173" i="14" s="1"/>
  <c r="Z173" i="14"/>
  <c r="AT173" i="14" s="1"/>
  <c r="AK172" i="14"/>
  <c r="AL172" i="14" s="1"/>
  <c r="AM172" i="14" s="1"/>
  <c r="AN172" i="14" s="1"/>
  <c r="AO172" i="14" s="1"/>
  <c r="AP172" i="14" s="1"/>
  <c r="AQ172" i="14" s="1"/>
  <c r="AR172" i="14" s="1"/>
  <c r="AS172" i="14" s="1"/>
  <c r="AJ172" i="14"/>
  <c r="AI172" i="14"/>
  <c r="BC172" i="14" s="1"/>
  <c r="AH172" i="14"/>
  <c r="BB172" i="14" s="1"/>
  <c r="AG172" i="14"/>
  <c r="BA172" i="14" s="1"/>
  <c r="AF172" i="14"/>
  <c r="AZ172" i="14" s="1"/>
  <c r="AE172" i="14"/>
  <c r="AY172" i="14" s="1"/>
  <c r="AD172" i="14"/>
  <c r="AX172" i="14" s="1"/>
  <c r="AC172" i="14"/>
  <c r="AW172" i="14" s="1"/>
  <c r="AB172" i="14"/>
  <c r="AV172" i="14" s="1"/>
  <c r="AA172" i="14"/>
  <c r="AU172" i="14" s="1"/>
  <c r="Z172" i="14"/>
  <c r="AT172" i="14" s="1"/>
  <c r="AK171" i="14"/>
  <c r="AL171" i="14" s="1"/>
  <c r="AM171" i="14" s="1"/>
  <c r="AN171" i="14" s="1"/>
  <c r="AO171" i="14" s="1"/>
  <c r="AP171" i="14" s="1"/>
  <c r="AQ171" i="14" s="1"/>
  <c r="AR171" i="14" s="1"/>
  <c r="AS171" i="14" s="1"/>
  <c r="AJ171" i="14"/>
  <c r="AI171" i="14"/>
  <c r="BC171" i="14" s="1"/>
  <c r="AH171" i="14"/>
  <c r="BB171" i="14" s="1"/>
  <c r="AG171" i="14"/>
  <c r="BA171" i="14" s="1"/>
  <c r="AF171" i="14"/>
  <c r="AZ171" i="14" s="1"/>
  <c r="AE171" i="14"/>
  <c r="AD171" i="14"/>
  <c r="AX171" i="14" s="1"/>
  <c r="AC171" i="14"/>
  <c r="AW171" i="14" s="1"/>
  <c r="AB171" i="14"/>
  <c r="AV171" i="14" s="1"/>
  <c r="AA171" i="14"/>
  <c r="AU171" i="14" s="1"/>
  <c r="Z171" i="14"/>
  <c r="AT171" i="14" s="1"/>
  <c r="AK170" i="14"/>
  <c r="AL170" i="14" s="1"/>
  <c r="AM170" i="14" s="1"/>
  <c r="AN170" i="14" s="1"/>
  <c r="AO170" i="14" s="1"/>
  <c r="AP170" i="14" s="1"/>
  <c r="AQ170" i="14" s="1"/>
  <c r="AR170" i="14" s="1"/>
  <c r="AS170" i="14" s="1"/>
  <c r="AJ170" i="14"/>
  <c r="AI170" i="14"/>
  <c r="BC170" i="14" s="1"/>
  <c r="AH170" i="14"/>
  <c r="BB170" i="14" s="1"/>
  <c r="AG170" i="14"/>
  <c r="BA170" i="14" s="1"/>
  <c r="AF170" i="14"/>
  <c r="AZ170" i="14" s="1"/>
  <c r="AE170" i="14"/>
  <c r="AY170" i="14" s="1"/>
  <c r="AD170" i="14"/>
  <c r="AX170" i="14" s="1"/>
  <c r="AC170" i="14"/>
  <c r="AW170" i="14" s="1"/>
  <c r="AB170" i="14"/>
  <c r="AV170" i="14" s="1"/>
  <c r="AA170" i="14"/>
  <c r="AU170" i="14" s="1"/>
  <c r="Z170" i="14"/>
  <c r="AT170" i="14" s="1"/>
  <c r="AK169" i="14"/>
  <c r="AL169" i="14" s="1"/>
  <c r="AM169" i="14" s="1"/>
  <c r="AN169" i="14" s="1"/>
  <c r="AO169" i="14" s="1"/>
  <c r="AP169" i="14" s="1"/>
  <c r="AQ169" i="14" s="1"/>
  <c r="AR169" i="14" s="1"/>
  <c r="AS169" i="14" s="1"/>
  <c r="AJ169" i="14"/>
  <c r="AI169" i="14"/>
  <c r="BC169" i="14" s="1"/>
  <c r="AH169" i="14"/>
  <c r="BB169" i="14" s="1"/>
  <c r="AG169" i="14"/>
  <c r="BA169" i="14" s="1"/>
  <c r="AF169" i="14"/>
  <c r="AZ169" i="14" s="1"/>
  <c r="AE169" i="14"/>
  <c r="AY169" i="14" s="1"/>
  <c r="AD169" i="14"/>
  <c r="AX169" i="14" s="1"/>
  <c r="AC169" i="14"/>
  <c r="AW169" i="14" s="1"/>
  <c r="AB169" i="14"/>
  <c r="AV169" i="14" s="1"/>
  <c r="AA169" i="14"/>
  <c r="AU169" i="14" s="1"/>
  <c r="Z169" i="14"/>
  <c r="AT169" i="14" s="1"/>
  <c r="AK168" i="14"/>
  <c r="AL168" i="14" s="1"/>
  <c r="AM168" i="14" s="1"/>
  <c r="AN168" i="14" s="1"/>
  <c r="AO168" i="14" s="1"/>
  <c r="AP168" i="14" s="1"/>
  <c r="AQ168" i="14" s="1"/>
  <c r="AR168" i="14" s="1"/>
  <c r="AS168" i="14" s="1"/>
  <c r="AJ168" i="14"/>
  <c r="AI168" i="14"/>
  <c r="BC168" i="14" s="1"/>
  <c r="AH168" i="14"/>
  <c r="BB168" i="14" s="1"/>
  <c r="AG168" i="14"/>
  <c r="BA168" i="14" s="1"/>
  <c r="AF168" i="14"/>
  <c r="AZ168" i="14" s="1"/>
  <c r="AE168" i="14"/>
  <c r="AY168" i="14" s="1"/>
  <c r="AD168" i="14"/>
  <c r="AX168" i="14" s="1"/>
  <c r="AC168" i="14"/>
  <c r="AW168" i="14" s="1"/>
  <c r="AB168" i="14"/>
  <c r="AV168" i="14" s="1"/>
  <c r="AA168" i="14"/>
  <c r="AU168" i="14" s="1"/>
  <c r="Z168" i="14"/>
  <c r="AT168" i="14" s="1"/>
  <c r="AK167" i="14"/>
  <c r="AL167" i="14" s="1"/>
  <c r="AM167" i="14" s="1"/>
  <c r="AN167" i="14" s="1"/>
  <c r="AO167" i="14" s="1"/>
  <c r="AP167" i="14" s="1"/>
  <c r="AQ167" i="14" s="1"/>
  <c r="AR167" i="14" s="1"/>
  <c r="AS167" i="14" s="1"/>
  <c r="AJ167" i="14"/>
  <c r="AI167" i="14"/>
  <c r="BC167" i="14" s="1"/>
  <c r="AH167" i="14"/>
  <c r="BB167" i="14" s="1"/>
  <c r="AG167" i="14"/>
  <c r="BA167" i="14" s="1"/>
  <c r="AF167" i="14"/>
  <c r="AZ167" i="14" s="1"/>
  <c r="AE167" i="14"/>
  <c r="AY167" i="14" s="1"/>
  <c r="AD167" i="14"/>
  <c r="AX167" i="14" s="1"/>
  <c r="AC167" i="14"/>
  <c r="AW167" i="14" s="1"/>
  <c r="AB167" i="14"/>
  <c r="AV167" i="14" s="1"/>
  <c r="AA167" i="14"/>
  <c r="AU167" i="14" s="1"/>
  <c r="Z167" i="14"/>
  <c r="AT167" i="14" s="1"/>
  <c r="AK166" i="14"/>
  <c r="AL166" i="14" s="1"/>
  <c r="AM166" i="14" s="1"/>
  <c r="AN166" i="14" s="1"/>
  <c r="AO166" i="14" s="1"/>
  <c r="AP166" i="14" s="1"/>
  <c r="AQ166" i="14" s="1"/>
  <c r="AR166" i="14" s="1"/>
  <c r="AS166" i="14" s="1"/>
  <c r="AJ166" i="14"/>
  <c r="AI166" i="14"/>
  <c r="BC166" i="14" s="1"/>
  <c r="AH166" i="14"/>
  <c r="BB166" i="14" s="1"/>
  <c r="AG166" i="14"/>
  <c r="BA166" i="14" s="1"/>
  <c r="AF166" i="14"/>
  <c r="AZ166" i="14" s="1"/>
  <c r="AE166" i="14"/>
  <c r="AY166" i="14" s="1"/>
  <c r="AD166" i="14"/>
  <c r="AX166" i="14" s="1"/>
  <c r="AC166" i="14"/>
  <c r="AW166" i="14" s="1"/>
  <c r="AB166" i="14"/>
  <c r="AV166" i="14" s="1"/>
  <c r="AA166" i="14"/>
  <c r="AU166" i="14" s="1"/>
  <c r="Z166" i="14"/>
  <c r="AT166" i="14" s="1"/>
  <c r="AK165" i="14"/>
  <c r="AL165" i="14" s="1"/>
  <c r="AM165" i="14" s="1"/>
  <c r="AN165" i="14" s="1"/>
  <c r="AO165" i="14" s="1"/>
  <c r="AP165" i="14" s="1"/>
  <c r="AQ165" i="14" s="1"/>
  <c r="AR165" i="14" s="1"/>
  <c r="AS165" i="14" s="1"/>
  <c r="AJ165" i="14"/>
  <c r="AI165" i="14"/>
  <c r="BC165" i="14" s="1"/>
  <c r="AH165" i="14"/>
  <c r="BB165" i="14" s="1"/>
  <c r="AG165" i="14"/>
  <c r="BA165" i="14" s="1"/>
  <c r="AF165" i="14"/>
  <c r="AZ165" i="14" s="1"/>
  <c r="AE165" i="14"/>
  <c r="AY165" i="14" s="1"/>
  <c r="AD165" i="14"/>
  <c r="AX165" i="14" s="1"/>
  <c r="AC165" i="14"/>
  <c r="AB165" i="14"/>
  <c r="AV165" i="14" s="1"/>
  <c r="AA165" i="14"/>
  <c r="AU165" i="14" s="1"/>
  <c r="Z165" i="14"/>
  <c r="AT165" i="14" s="1"/>
  <c r="AK164" i="14"/>
  <c r="AL164" i="14" s="1"/>
  <c r="AM164" i="14" s="1"/>
  <c r="AN164" i="14" s="1"/>
  <c r="AO164" i="14" s="1"/>
  <c r="AP164" i="14" s="1"/>
  <c r="AQ164" i="14" s="1"/>
  <c r="AR164" i="14" s="1"/>
  <c r="AS164" i="14" s="1"/>
  <c r="AJ164" i="14"/>
  <c r="AI164" i="14"/>
  <c r="BC164" i="14" s="1"/>
  <c r="AH164" i="14"/>
  <c r="BB164" i="14" s="1"/>
  <c r="AG164" i="14"/>
  <c r="BA164" i="14" s="1"/>
  <c r="AF164" i="14"/>
  <c r="AZ164" i="14" s="1"/>
  <c r="AE164" i="14"/>
  <c r="AY164" i="14" s="1"/>
  <c r="AD164" i="14"/>
  <c r="AX164" i="14" s="1"/>
  <c r="AC164" i="14"/>
  <c r="AW164" i="14" s="1"/>
  <c r="AB164" i="14"/>
  <c r="AV164" i="14" s="1"/>
  <c r="AA164" i="14"/>
  <c r="AU164" i="14" s="1"/>
  <c r="Z164" i="14"/>
  <c r="AT164" i="14" s="1"/>
  <c r="AK163" i="14"/>
  <c r="AL163" i="14" s="1"/>
  <c r="AM163" i="14" s="1"/>
  <c r="AN163" i="14" s="1"/>
  <c r="AO163" i="14" s="1"/>
  <c r="AP163" i="14" s="1"/>
  <c r="AQ163" i="14" s="1"/>
  <c r="AR163" i="14" s="1"/>
  <c r="AS163" i="14" s="1"/>
  <c r="AJ163" i="14"/>
  <c r="AI163" i="14"/>
  <c r="BC163" i="14" s="1"/>
  <c r="AH163" i="14"/>
  <c r="BB163" i="14" s="1"/>
  <c r="AG163" i="14"/>
  <c r="BA163" i="14" s="1"/>
  <c r="AF163" i="14"/>
  <c r="AZ163" i="14" s="1"/>
  <c r="AE163" i="14"/>
  <c r="AY163" i="14" s="1"/>
  <c r="AD163" i="14"/>
  <c r="AX163" i="14" s="1"/>
  <c r="AC163" i="14"/>
  <c r="AW163" i="14" s="1"/>
  <c r="AB163" i="14"/>
  <c r="AV163" i="14" s="1"/>
  <c r="AA163" i="14"/>
  <c r="AU163" i="14" s="1"/>
  <c r="Z163" i="14"/>
  <c r="AT163" i="14" s="1"/>
  <c r="AK162" i="14"/>
  <c r="AL162" i="14" s="1"/>
  <c r="AM162" i="14" s="1"/>
  <c r="AN162" i="14" s="1"/>
  <c r="AO162" i="14" s="1"/>
  <c r="AP162" i="14" s="1"/>
  <c r="AQ162" i="14" s="1"/>
  <c r="AR162" i="14" s="1"/>
  <c r="AS162" i="14" s="1"/>
  <c r="AJ162" i="14"/>
  <c r="AI162" i="14"/>
  <c r="BC162" i="14" s="1"/>
  <c r="AH162" i="14"/>
  <c r="BB162" i="14" s="1"/>
  <c r="AG162" i="14"/>
  <c r="BA162" i="14" s="1"/>
  <c r="AF162" i="14"/>
  <c r="AZ162" i="14" s="1"/>
  <c r="AE162" i="14"/>
  <c r="AY162" i="14" s="1"/>
  <c r="AD162" i="14"/>
  <c r="AX162" i="14" s="1"/>
  <c r="AC162" i="14"/>
  <c r="AW162" i="14" s="1"/>
  <c r="AB162" i="14"/>
  <c r="AV162" i="14" s="1"/>
  <c r="AA162" i="14"/>
  <c r="AU162" i="14" s="1"/>
  <c r="Z162" i="14"/>
  <c r="AT162" i="14" s="1"/>
  <c r="AK161" i="14"/>
  <c r="AL161" i="14" s="1"/>
  <c r="AM161" i="14" s="1"/>
  <c r="AN161" i="14" s="1"/>
  <c r="AO161" i="14" s="1"/>
  <c r="AP161" i="14" s="1"/>
  <c r="AQ161" i="14" s="1"/>
  <c r="AR161" i="14" s="1"/>
  <c r="AS161" i="14" s="1"/>
  <c r="AJ161" i="14"/>
  <c r="AI161" i="14"/>
  <c r="BC161" i="14" s="1"/>
  <c r="AH161" i="14"/>
  <c r="BB161" i="14" s="1"/>
  <c r="AG161" i="14"/>
  <c r="BA161" i="14" s="1"/>
  <c r="AF161" i="14"/>
  <c r="AZ161" i="14" s="1"/>
  <c r="AE161" i="14"/>
  <c r="AY161" i="14" s="1"/>
  <c r="AD161" i="14"/>
  <c r="AX161" i="14" s="1"/>
  <c r="AC161" i="14"/>
  <c r="AW161" i="14" s="1"/>
  <c r="AB161" i="14"/>
  <c r="AV161" i="14" s="1"/>
  <c r="AA161" i="14"/>
  <c r="AU161" i="14" s="1"/>
  <c r="Z161" i="14"/>
  <c r="AT161" i="14" s="1"/>
  <c r="AK160" i="14"/>
  <c r="AL160" i="14" s="1"/>
  <c r="AM160" i="14" s="1"/>
  <c r="AN160" i="14" s="1"/>
  <c r="AO160" i="14" s="1"/>
  <c r="AP160" i="14" s="1"/>
  <c r="AQ160" i="14" s="1"/>
  <c r="AR160" i="14" s="1"/>
  <c r="AS160" i="14" s="1"/>
  <c r="AJ160" i="14"/>
  <c r="AI160" i="14"/>
  <c r="BC160" i="14" s="1"/>
  <c r="AH160" i="14"/>
  <c r="BB160" i="14" s="1"/>
  <c r="AG160" i="14"/>
  <c r="BA160" i="14" s="1"/>
  <c r="AF160" i="14"/>
  <c r="AZ160" i="14" s="1"/>
  <c r="AE160" i="14"/>
  <c r="AY160" i="14" s="1"/>
  <c r="AD160" i="14"/>
  <c r="AX160" i="14" s="1"/>
  <c r="AC160" i="14"/>
  <c r="AW160" i="14" s="1"/>
  <c r="AB160" i="14"/>
  <c r="AV160" i="14" s="1"/>
  <c r="AA160" i="14"/>
  <c r="AU160" i="14" s="1"/>
  <c r="Z160" i="14"/>
  <c r="AT160" i="14" s="1"/>
  <c r="AK159" i="14"/>
  <c r="AL159" i="14" s="1"/>
  <c r="AM159" i="14" s="1"/>
  <c r="AN159" i="14" s="1"/>
  <c r="AO159" i="14" s="1"/>
  <c r="AP159" i="14" s="1"/>
  <c r="AQ159" i="14" s="1"/>
  <c r="AR159" i="14" s="1"/>
  <c r="AS159" i="14" s="1"/>
  <c r="AJ159" i="14"/>
  <c r="AI159" i="14"/>
  <c r="BC159" i="14" s="1"/>
  <c r="AH159" i="14"/>
  <c r="BB159" i="14" s="1"/>
  <c r="AG159" i="14"/>
  <c r="BA159" i="14" s="1"/>
  <c r="AF159" i="14"/>
  <c r="AZ159" i="14" s="1"/>
  <c r="AE159" i="14"/>
  <c r="AY159" i="14" s="1"/>
  <c r="AD159" i="14"/>
  <c r="AX159" i="14" s="1"/>
  <c r="AC159" i="14"/>
  <c r="AW159" i="14" s="1"/>
  <c r="AB159" i="14"/>
  <c r="AV159" i="14" s="1"/>
  <c r="AA159" i="14"/>
  <c r="AU159" i="14" s="1"/>
  <c r="Z159" i="14"/>
  <c r="AT159" i="14" s="1"/>
  <c r="AK158" i="14"/>
  <c r="AL158" i="14" s="1"/>
  <c r="AM158" i="14" s="1"/>
  <c r="AN158" i="14" s="1"/>
  <c r="AO158" i="14" s="1"/>
  <c r="AP158" i="14" s="1"/>
  <c r="AQ158" i="14" s="1"/>
  <c r="AR158" i="14" s="1"/>
  <c r="AS158" i="14" s="1"/>
  <c r="AJ158" i="14"/>
  <c r="AI158" i="14"/>
  <c r="BC158" i="14" s="1"/>
  <c r="AH158" i="14"/>
  <c r="BB158" i="14" s="1"/>
  <c r="AG158" i="14"/>
  <c r="BA158" i="14" s="1"/>
  <c r="AF158" i="14"/>
  <c r="AZ158" i="14" s="1"/>
  <c r="AE158" i="14"/>
  <c r="AY158" i="14" s="1"/>
  <c r="AD158" i="14"/>
  <c r="AX158" i="14" s="1"/>
  <c r="AC158" i="14"/>
  <c r="AW158" i="14" s="1"/>
  <c r="AB158" i="14"/>
  <c r="AV158" i="14" s="1"/>
  <c r="AA158" i="14"/>
  <c r="AU158" i="14" s="1"/>
  <c r="Z158" i="14"/>
  <c r="AT158" i="14" s="1"/>
  <c r="AK157" i="14"/>
  <c r="AL157" i="14" s="1"/>
  <c r="AM157" i="14" s="1"/>
  <c r="AN157" i="14" s="1"/>
  <c r="AO157" i="14" s="1"/>
  <c r="AP157" i="14" s="1"/>
  <c r="AQ157" i="14" s="1"/>
  <c r="AR157" i="14" s="1"/>
  <c r="AS157" i="14" s="1"/>
  <c r="AJ157" i="14"/>
  <c r="AI157" i="14"/>
  <c r="BC157" i="14" s="1"/>
  <c r="AH157" i="14"/>
  <c r="BB157" i="14" s="1"/>
  <c r="AG157" i="14"/>
  <c r="BA157" i="14" s="1"/>
  <c r="AF157" i="14"/>
  <c r="AZ157" i="14" s="1"/>
  <c r="AE157" i="14"/>
  <c r="AY157" i="14" s="1"/>
  <c r="AD157" i="14"/>
  <c r="AX157" i="14" s="1"/>
  <c r="AC157" i="14"/>
  <c r="AW157" i="14" s="1"/>
  <c r="AB157" i="14"/>
  <c r="AV157" i="14" s="1"/>
  <c r="AA157" i="14"/>
  <c r="AU157" i="14" s="1"/>
  <c r="Z157" i="14"/>
  <c r="AT157" i="14" s="1"/>
  <c r="AK156" i="14"/>
  <c r="AL156" i="14" s="1"/>
  <c r="AM156" i="14" s="1"/>
  <c r="AN156" i="14" s="1"/>
  <c r="AO156" i="14" s="1"/>
  <c r="AP156" i="14" s="1"/>
  <c r="AQ156" i="14" s="1"/>
  <c r="AR156" i="14" s="1"/>
  <c r="AS156" i="14" s="1"/>
  <c r="AJ156" i="14"/>
  <c r="AI156" i="14"/>
  <c r="BC156" i="14" s="1"/>
  <c r="AH156" i="14"/>
  <c r="BB156" i="14" s="1"/>
  <c r="AG156" i="14"/>
  <c r="BA156" i="14" s="1"/>
  <c r="AF156" i="14"/>
  <c r="AZ156" i="14" s="1"/>
  <c r="AE156" i="14"/>
  <c r="AY156" i="14" s="1"/>
  <c r="AD156" i="14"/>
  <c r="AX156" i="14" s="1"/>
  <c r="AC156" i="14"/>
  <c r="AW156" i="14" s="1"/>
  <c r="AB156" i="14"/>
  <c r="AV156" i="14" s="1"/>
  <c r="AA156" i="14"/>
  <c r="AU156" i="14" s="1"/>
  <c r="Z156" i="14"/>
  <c r="AT156" i="14" s="1"/>
  <c r="AK155" i="14"/>
  <c r="AL155" i="14" s="1"/>
  <c r="AM155" i="14" s="1"/>
  <c r="AN155" i="14" s="1"/>
  <c r="AO155" i="14" s="1"/>
  <c r="AP155" i="14" s="1"/>
  <c r="AQ155" i="14" s="1"/>
  <c r="AR155" i="14" s="1"/>
  <c r="AS155" i="14" s="1"/>
  <c r="AJ155" i="14"/>
  <c r="AI155" i="14"/>
  <c r="BC155" i="14" s="1"/>
  <c r="AH155" i="14"/>
  <c r="BB155" i="14" s="1"/>
  <c r="AG155" i="14"/>
  <c r="BA155" i="14" s="1"/>
  <c r="AF155" i="14"/>
  <c r="AZ155" i="14" s="1"/>
  <c r="AE155" i="14"/>
  <c r="AY155" i="14" s="1"/>
  <c r="AD155" i="14"/>
  <c r="AX155" i="14" s="1"/>
  <c r="AC155" i="14"/>
  <c r="AW155" i="14" s="1"/>
  <c r="AB155" i="14"/>
  <c r="AV155" i="14" s="1"/>
  <c r="AA155" i="14"/>
  <c r="AU155" i="14" s="1"/>
  <c r="Z155" i="14"/>
  <c r="AT155" i="14" s="1"/>
  <c r="AK154" i="14"/>
  <c r="AL154" i="14" s="1"/>
  <c r="AM154" i="14" s="1"/>
  <c r="AN154" i="14" s="1"/>
  <c r="AO154" i="14" s="1"/>
  <c r="AP154" i="14" s="1"/>
  <c r="AQ154" i="14" s="1"/>
  <c r="AR154" i="14" s="1"/>
  <c r="AS154" i="14" s="1"/>
  <c r="AJ154" i="14"/>
  <c r="AI154" i="14"/>
  <c r="BC154" i="14" s="1"/>
  <c r="AH154" i="14"/>
  <c r="BB154" i="14" s="1"/>
  <c r="AG154" i="14"/>
  <c r="BA154" i="14" s="1"/>
  <c r="AF154" i="14"/>
  <c r="AZ154" i="14" s="1"/>
  <c r="AE154" i="14"/>
  <c r="AY154" i="14" s="1"/>
  <c r="AD154" i="14"/>
  <c r="AX154" i="14" s="1"/>
  <c r="AC154" i="14"/>
  <c r="AW154" i="14" s="1"/>
  <c r="AB154" i="14"/>
  <c r="AV154" i="14" s="1"/>
  <c r="AA154" i="14"/>
  <c r="AU154" i="14" s="1"/>
  <c r="Z154" i="14"/>
  <c r="AT154" i="14" s="1"/>
  <c r="AK153" i="14"/>
  <c r="AL153" i="14" s="1"/>
  <c r="AM153" i="14" s="1"/>
  <c r="AN153" i="14" s="1"/>
  <c r="AO153" i="14" s="1"/>
  <c r="AP153" i="14" s="1"/>
  <c r="AQ153" i="14" s="1"/>
  <c r="AR153" i="14" s="1"/>
  <c r="AS153" i="14" s="1"/>
  <c r="AJ153" i="14"/>
  <c r="AI153" i="14"/>
  <c r="BC153" i="14" s="1"/>
  <c r="AH153" i="14"/>
  <c r="BB153" i="14" s="1"/>
  <c r="AG153" i="14"/>
  <c r="BA153" i="14" s="1"/>
  <c r="AF153" i="14"/>
  <c r="AZ153" i="14" s="1"/>
  <c r="AE153" i="14"/>
  <c r="AY153" i="14" s="1"/>
  <c r="AD153" i="14"/>
  <c r="AX153" i="14" s="1"/>
  <c r="AC153" i="14"/>
  <c r="AW153" i="14" s="1"/>
  <c r="AB153" i="14"/>
  <c r="AV153" i="14" s="1"/>
  <c r="AA153" i="14"/>
  <c r="AU153" i="14" s="1"/>
  <c r="Z153" i="14"/>
  <c r="AT153" i="14" s="1"/>
  <c r="AK152" i="14"/>
  <c r="AL152" i="14" s="1"/>
  <c r="AM152" i="14" s="1"/>
  <c r="AN152" i="14" s="1"/>
  <c r="AO152" i="14" s="1"/>
  <c r="AP152" i="14" s="1"/>
  <c r="AQ152" i="14" s="1"/>
  <c r="AR152" i="14" s="1"/>
  <c r="AS152" i="14" s="1"/>
  <c r="AJ152" i="14"/>
  <c r="AI152" i="14"/>
  <c r="BC152" i="14" s="1"/>
  <c r="AH152" i="14"/>
  <c r="BB152" i="14" s="1"/>
  <c r="AG152" i="14"/>
  <c r="BA152" i="14" s="1"/>
  <c r="AF152" i="14"/>
  <c r="AZ152" i="14" s="1"/>
  <c r="AE152" i="14"/>
  <c r="AY152" i="14" s="1"/>
  <c r="AD152" i="14"/>
  <c r="AX152" i="14" s="1"/>
  <c r="AC152" i="14"/>
  <c r="AW152" i="14" s="1"/>
  <c r="AB152" i="14"/>
  <c r="AV152" i="14" s="1"/>
  <c r="AA152" i="14"/>
  <c r="AU152" i="14" s="1"/>
  <c r="Z152" i="14"/>
  <c r="AT152" i="14" s="1"/>
  <c r="AK151" i="14"/>
  <c r="AL151" i="14" s="1"/>
  <c r="AM151" i="14" s="1"/>
  <c r="AN151" i="14" s="1"/>
  <c r="AO151" i="14" s="1"/>
  <c r="AP151" i="14" s="1"/>
  <c r="AQ151" i="14" s="1"/>
  <c r="AR151" i="14" s="1"/>
  <c r="AS151" i="14" s="1"/>
  <c r="AJ151" i="14"/>
  <c r="AI151" i="14"/>
  <c r="BC151" i="14" s="1"/>
  <c r="AH151" i="14"/>
  <c r="BB151" i="14" s="1"/>
  <c r="AG151" i="14"/>
  <c r="BA151" i="14" s="1"/>
  <c r="AF151" i="14"/>
  <c r="AZ151" i="14" s="1"/>
  <c r="AE151" i="14"/>
  <c r="AY151" i="14" s="1"/>
  <c r="AD151" i="14"/>
  <c r="AX151" i="14" s="1"/>
  <c r="AC151" i="14"/>
  <c r="AW151" i="14" s="1"/>
  <c r="AB151" i="14"/>
  <c r="AV151" i="14" s="1"/>
  <c r="AA151" i="14"/>
  <c r="AU151" i="14" s="1"/>
  <c r="Z151" i="14"/>
  <c r="AT151" i="14" s="1"/>
  <c r="AK150" i="14"/>
  <c r="AL150" i="14" s="1"/>
  <c r="AM150" i="14" s="1"/>
  <c r="AN150" i="14" s="1"/>
  <c r="AO150" i="14" s="1"/>
  <c r="AP150" i="14" s="1"/>
  <c r="AQ150" i="14" s="1"/>
  <c r="AR150" i="14" s="1"/>
  <c r="AS150" i="14" s="1"/>
  <c r="AJ150" i="14"/>
  <c r="AI150" i="14"/>
  <c r="BC150" i="14" s="1"/>
  <c r="AH150" i="14"/>
  <c r="BB150" i="14" s="1"/>
  <c r="AG150" i="14"/>
  <c r="BA150" i="14" s="1"/>
  <c r="AF150" i="14"/>
  <c r="AZ150" i="14" s="1"/>
  <c r="AE150" i="14"/>
  <c r="AY150" i="14" s="1"/>
  <c r="AD150" i="14"/>
  <c r="AX150" i="14" s="1"/>
  <c r="AC150" i="14"/>
  <c r="AW150" i="14" s="1"/>
  <c r="AB150" i="14"/>
  <c r="AV150" i="14" s="1"/>
  <c r="AA150" i="14"/>
  <c r="AU150" i="14" s="1"/>
  <c r="Z150" i="14"/>
  <c r="AT150" i="14" s="1"/>
  <c r="AK149" i="14"/>
  <c r="AL149" i="14" s="1"/>
  <c r="AM149" i="14" s="1"/>
  <c r="AN149" i="14" s="1"/>
  <c r="AO149" i="14" s="1"/>
  <c r="AP149" i="14" s="1"/>
  <c r="AQ149" i="14" s="1"/>
  <c r="AR149" i="14" s="1"/>
  <c r="AS149" i="14" s="1"/>
  <c r="AJ149" i="14"/>
  <c r="AI149" i="14"/>
  <c r="BC149" i="14" s="1"/>
  <c r="AH149" i="14"/>
  <c r="BB149" i="14" s="1"/>
  <c r="AG149" i="14"/>
  <c r="BA149" i="14" s="1"/>
  <c r="AF149" i="14"/>
  <c r="AZ149" i="14" s="1"/>
  <c r="AE149" i="14"/>
  <c r="AY149" i="14" s="1"/>
  <c r="AD149" i="14"/>
  <c r="AX149" i="14" s="1"/>
  <c r="AC149" i="14"/>
  <c r="AW149" i="14" s="1"/>
  <c r="AB149" i="14"/>
  <c r="AV149" i="14" s="1"/>
  <c r="AA149" i="14"/>
  <c r="AU149" i="14" s="1"/>
  <c r="Z149" i="14"/>
  <c r="AT149" i="14" s="1"/>
  <c r="AK148" i="14"/>
  <c r="AL148" i="14" s="1"/>
  <c r="AM148" i="14" s="1"/>
  <c r="AN148" i="14" s="1"/>
  <c r="AO148" i="14" s="1"/>
  <c r="AP148" i="14" s="1"/>
  <c r="AQ148" i="14" s="1"/>
  <c r="AR148" i="14" s="1"/>
  <c r="AS148" i="14" s="1"/>
  <c r="AJ148" i="14"/>
  <c r="AI148" i="14"/>
  <c r="BC148" i="14" s="1"/>
  <c r="AH148" i="14"/>
  <c r="BB148" i="14" s="1"/>
  <c r="AG148" i="14"/>
  <c r="BA148" i="14" s="1"/>
  <c r="AF148" i="14"/>
  <c r="AZ148" i="14" s="1"/>
  <c r="AE148" i="14"/>
  <c r="AY148" i="14" s="1"/>
  <c r="AD148" i="14"/>
  <c r="AX148" i="14" s="1"/>
  <c r="AC148" i="14"/>
  <c r="AW148" i="14" s="1"/>
  <c r="AB148" i="14"/>
  <c r="AV148" i="14" s="1"/>
  <c r="AA148" i="14"/>
  <c r="AU148" i="14" s="1"/>
  <c r="Z148" i="14"/>
  <c r="AT148" i="14" s="1"/>
  <c r="AK147" i="14"/>
  <c r="AL147" i="14" s="1"/>
  <c r="AM147" i="14" s="1"/>
  <c r="AN147" i="14" s="1"/>
  <c r="AO147" i="14" s="1"/>
  <c r="AP147" i="14" s="1"/>
  <c r="AQ147" i="14" s="1"/>
  <c r="AR147" i="14" s="1"/>
  <c r="AS147" i="14" s="1"/>
  <c r="AJ147" i="14"/>
  <c r="AI147" i="14"/>
  <c r="BC147" i="14" s="1"/>
  <c r="AH147" i="14"/>
  <c r="BB147" i="14" s="1"/>
  <c r="AG147" i="14"/>
  <c r="BA147" i="14" s="1"/>
  <c r="AF147" i="14"/>
  <c r="AZ147" i="14" s="1"/>
  <c r="AE147" i="14"/>
  <c r="AY147" i="14" s="1"/>
  <c r="AD147" i="14"/>
  <c r="AX147" i="14" s="1"/>
  <c r="AC147" i="14"/>
  <c r="AW147" i="14" s="1"/>
  <c r="AB147" i="14"/>
  <c r="AV147" i="14" s="1"/>
  <c r="AA147" i="14"/>
  <c r="AU147" i="14" s="1"/>
  <c r="Z147" i="14"/>
  <c r="AT147" i="14" s="1"/>
  <c r="AK146" i="14"/>
  <c r="AL146" i="14" s="1"/>
  <c r="AM146" i="14" s="1"/>
  <c r="AN146" i="14" s="1"/>
  <c r="AO146" i="14" s="1"/>
  <c r="AP146" i="14" s="1"/>
  <c r="AQ146" i="14" s="1"/>
  <c r="AR146" i="14" s="1"/>
  <c r="AS146" i="14" s="1"/>
  <c r="AJ146" i="14"/>
  <c r="AI146" i="14"/>
  <c r="BC146" i="14" s="1"/>
  <c r="AH146" i="14"/>
  <c r="BB146" i="14" s="1"/>
  <c r="AG146" i="14"/>
  <c r="BA146" i="14" s="1"/>
  <c r="AF146" i="14"/>
  <c r="AZ146" i="14" s="1"/>
  <c r="AE146" i="14"/>
  <c r="AY146" i="14" s="1"/>
  <c r="AD146" i="14"/>
  <c r="AX146" i="14" s="1"/>
  <c r="AC146" i="14"/>
  <c r="AW146" i="14" s="1"/>
  <c r="AB146" i="14"/>
  <c r="AV146" i="14" s="1"/>
  <c r="AA146" i="14"/>
  <c r="AU146" i="14" s="1"/>
  <c r="Z146" i="14"/>
  <c r="AT146" i="14" s="1"/>
  <c r="AK145" i="14"/>
  <c r="AL145" i="14" s="1"/>
  <c r="AM145" i="14" s="1"/>
  <c r="AN145" i="14" s="1"/>
  <c r="AO145" i="14" s="1"/>
  <c r="AP145" i="14" s="1"/>
  <c r="AQ145" i="14" s="1"/>
  <c r="AR145" i="14" s="1"/>
  <c r="AS145" i="14" s="1"/>
  <c r="AJ145" i="14"/>
  <c r="AI145" i="14"/>
  <c r="BC145" i="14" s="1"/>
  <c r="AH145" i="14"/>
  <c r="BB145" i="14" s="1"/>
  <c r="AG145" i="14"/>
  <c r="BA145" i="14" s="1"/>
  <c r="AF145" i="14"/>
  <c r="AZ145" i="14" s="1"/>
  <c r="AE145" i="14"/>
  <c r="AY145" i="14" s="1"/>
  <c r="AD145" i="14"/>
  <c r="AX145" i="14" s="1"/>
  <c r="AC145" i="14"/>
  <c r="AW145" i="14" s="1"/>
  <c r="AB145" i="14"/>
  <c r="AV145" i="14" s="1"/>
  <c r="AA145" i="14"/>
  <c r="AU145" i="14" s="1"/>
  <c r="Z145" i="14"/>
  <c r="AT145" i="14" s="1"/>
  <c r="AK144" i="14"/>
  <c r="AL144" i="14" s="1"/>
  <c r="AM144" i="14" s="1"/>
  <c r="AN144" i="14" s="1"/>
  <c r="AO144" i="14" s="1"/>
  <c r="AP144" i="14" s="1"/>
  <c r="AQ144" i="14" s="1"/>
  <c r="AR144" i="14" s="1"/>
  <c r="AS144" i="14" s="1"/>
  <c r="AJ144" i="14"/>
  <c r="AI144" i="14"/>
  <c r="BC144" i="14" s="1"/>
  <c r="AH144" i="14"/>
  <c r="BB144" i="14" s="1"/>
  <c r="AG144" i="14"/>
  <c r="BA144" i="14" s="1"/>
  <c r="AF144" i="14"/>
  <c r="AZ144" i="14" s="1"/>
  <c r="AE144" i="14"/>
  <c r="AY144" i="14" s="1"/>
  <c r="AD144" i="14"/>
  <c r="AX144" i="14" s="1"/>
  <c r="AC144" i="14"/>
  <c r="AW144" i="14" s="1"/>
  <c r="AB144" i="14"/>
  <c r="AV144" i="14" s="1"/>
  <c r="AA144" i="14"/>
  <c r="AU144" i="14" s="1"/>
  <c r="Z144" i="14"/>
  <c r="AT144" i="14" s="1"/>
  <c r="AK143" i="14"/>
  <c r="AL143" i="14" s="1"/>
  <c r="AM143" i="14" s="1"/>
  <c r="AN143" i="14" s="1"/>
  <c r="AO143" i="14" s="1"/>
  <c r="AP143" i="14" s="1"/>
  <c r="AQ143" i="14" s="1"/>
  <c r="AR143" i="14" s="1"/>
  <c r="AS143" i="14" s="1"/>
  <c r="AJ143" i="14"/>
  <c r="AI143" i="14"/>
  <c r="BC143" i="14" s="1"/>
  <c r="AH143" i="14"/>
  <c r="BB143" i="14" s="1"/>
  <c r="AG143" i="14"/>
  <c r="BA143" i="14" s="1"/>
  <c r="AF143" i="14"/>
  <c r="AZ143" i="14" s="1"/>
  <c r="AE143" i="14"/>
  <c r="AY143" i="14" s="1"/>
  <c r="AD143" i="14"/>
  <c r="AX143" i="14" s="1"/>
  <c r="AC143" i="14"/>
  <c r="AW143" i="14" s="1"/>
  <c r="AB143" i="14"/>
  <c r="AV143" i="14" s="1"/>
  <c r="AA143" i="14"/>
  <c r="AU143" i="14" s="1"/>
  <c r="Z143" i="14"/>
  <c r="AT143" i="14" s="1"/>
  <c r="AK142" i="14"/>
  <c r="AL142" i="14" s="1"/>
  <c r="AM142" i="14" s="1"/>
  <c r="AN142" i="14" s="1"/>
  <c r="AO142" i="14" s="1"/>
  <c r="AP142" i="14" s="1"/>
  <c r="AQ142" i="14" s="1"/>
  <c r="AR142" i="14" s="1"/>
  <c r="AS142" i="14" s="1"/>
  <c r="AJ142" i="14"/>
  <c r="AI142" i="14"/>
  <c r="BC142" i="14" s="1"/>
  <c r="AH142" i="14"/>
  <c r="BB142" i="14" s="1"/>
  <c r="AG142" i="14"/>
  <c r="BA142" i="14" s="1"/>
  <c r="AF142" i="14"/>
  <c r="AZ142" i="14" s="1"/>
  <c r="AE142" i="14"/>
  <c r="AY142" i="14" s="1"/>
  <c r="AD142" i="14"/>
  <c r="AX142" i="14" s="1"/>
  <c r="AC142" i="14"/>
  <c r="AW142" i="14" s="1"/>
  <c r="AB142" i="14"/>
  <c r="AV142" i="14" s="1"/>
  <c r="AA142" i="14"/>
  <c r="AU142" i="14" s="1"/>
  <c r="Z142" i="14"/>
  <c r="AT142" i="14" s="1"/>
  <c r="AK141" i="14"/>
  <c r="AL141" i="14" s="1"/>
  <c r="AM141" i="14" s="1"/>
  <c r="AN141" i="14" s="1"/>
  <c r="AO141" i="14" s="1"/>
  <c r="AP141" i="14" s="1"/>
  <c r="AQ141" i="14" s="1"/>
  <c r="AR141" i="14" s="1"/>
  <c r="AS141" i="14" s="1"/>
  <c r="AJ141" i="14"/>
  <c r="AI141" i="14"/>
  <c r="BC141" i="14" s="1"/>
  <c r="AH141" i="14"/>
  <c r="BB141" i="14" s="1"/>
  <c r="AG141" i="14"/>
  <c r="BA141" i="14" s="1"/>
  <c r="AF141" i="14"/>
  <c r="AZ141" i="14" s="1"/>
  <c r="AE141" i="14"/>
  <c r="AY141" i="14" s="1"/>
  <c r="AD141" i="14"/>
  <c r="AX141" i="14" s="1"/>
  <c r="AC141" i="14"/>
  <c r="AW141" i="14" s="1"/>
  <c r="AB141" i="14"/>
  <c r="AV141" i="14" s="1"/>
  <c r="AA141" i="14"/>
  <c r="AU141" i="14" s="1"/>
  <c r="Z141" i="14"/>
  <c r="AT141" i="14" s="1"/>
  <c r="AK140" i="14"/>
  <c r="AL140" i="14" s="1"/>
  <c r="AM140" i="14" s="1"/>
  <c r="AN140" i="14" s="1"/>
  <c r="AO140" i="14" s="1"/>
  <c r="AP140" i="14" s="1"/>
  <c r="AQ140" i="14" s="1"/>
  <c r="AR140" i="14" s="1"/>
  <c r="AS140" i="14" s="1"/>
  <c r="AJ140" i="14"/>
  <c r="AI140" i="14"/>
  <c r="BC140" i="14" s="1"/>
  <c r="AH140" i="14"/>
  <c r="BB140" i="14" s="1"/>
  <c r="AG140" i="14"/>
  <c r="BA140" i="14" s="1"/>
  <c r="AF140" i="14"/>
  <c r="AZ140" i="14" s="1"/>
  <c r="AE140" i="14"/>
  <c r="AY140" i="14" s="1"/>
  <c r="AD140" i="14"/>
  <c r="AX140" i="14" s="1"/>
  <c r="AC140" i="14"/>
  <c r="AW140" i="14" s="1"/>
  <c r="AB140" i="14"/>
  <c r="AV140" i="14" s="1"/>
  <c r="AA140" i="14"/>
  <c r="AU140" i="14" s="1"/>
  <c r="Z140" i="14"/>
  <c r="AT140" i="14" s="1"/>
  <c r="AK139" i="14"/>
  <c r="AL139" i="14" s="1"/>
  <c r="AM139" i="14" s="1"/>
  <c r="AN139" i="14" s="1"/>
  <c r="AO139" i="14" s="1"/>
  <c r="AP139" i="14" s="1"/>
  <c r="AQ139" i="14" s="1"/>
  <c r="AR139" i="14" s="1"/>
  <c r="AS139" i="14" s="1"/>
  <c r="AJ139" i="14"/>
  <c r="AI139" i="14"/>
  <c r="BC139" i="14" s="1"/>
  <c r="AH139" i="14"/>
  <c r="BB139" i="14" s="1"/>
  <c r="AG139" i="14"/>
  <c r="BA139" i="14" s="1"/>
  <c r="AF139" i="14"/>
  <c r="AZ139" i="14" s="1"/>
  <c r="AE139" i="14"/>
  <c r="AY139" i="14" s="1"/>
  <c r="AD139" i="14"/>
  <c r="AX139" i="14" s="1"/>
  <c r="AC139" i="14"/>
  <c r="AW139" i="14" s="1"/>
  <c r="AB139" i="14"/>
  <c r="AV139" i="14" s="1"/>
  <c r="AA139" i="14"/>
  <c r="AU139" i="14" s="1"/>
  <c r="Z139" i="14"/>
  <c r="AT139" i="14" s="1"/>
  <c r="AK138" i="14"/>
  <c r="AL138" i="14" s="1"/>
  <c r="AM138" i="14" s="1"/>
  <c r="AN138" i="14" s="1"/>
  <c r="AO138" i="14" s="1"/>
  <c r="AP138" i="14" s="1"/>
  <c r="AQ138" i="14" s="1"/>
  <c r="AR138" i="14" s="1"/>
  <c r="AS138" i="14" s="1"/>
  <c r="AJ138" i="14"/>
  <c r="AI138" i="14"/>
  <c r="BC138" i="14" s="1"/>
  <c r="AH138" i="14"/>
  <c r="BB138" i="14" s="1"/>
  <c r="AG138" i="14"/>
  <c r="BA138" i="14" s="1"/>
  <c r="AF138" i="14"/>
  <c r="AZ138" i="14" s="1"/>
  <c r="AE138" i="14"/>
  <c r="AY138" i="14" s="1"/>
  <c r="AD138" i="14"/>
  <c r="AX138" i="14" s="1"/>
  <c r="AC138" i="14"/>
  <c r="AW138" i="14" s="1"/>
  <c r="AB138" i="14"/>
  <c r="AV138" i="14" s="1"/>
  <c r="AA138" i="14"/>
  <c r="AU138" i="14" s="1"/>
  <c r="Z138" i="14"/>
  <c r="AT138" i="14" s="1"/>
  <c r="AK137" i="14"/>
  <c r="AL137" i="14" s="1"/>
  <c r="AM137" i="14" s="1"/>
  <c r="AN137" i="14" s="1"/>
  <c r="AO137" i="14" s="1"/>
  <c r="AP137" i="14" s="1"/>
  <c r="AQ137" i="14" s="1"/>
  <c r="AR137" i="14" s="1"/>
  <c r="AS137" i="14" s="1"/>
  <c r="AJ137" i="14"/>
  <c r="AI137" i="14"/>
  <c r="BC137" i="14" s="1"/>
  <c r="AH137" i="14"/>
  <c r="BB137" i="14" s="1"/>
  <c r="AG137" i="14"/>
  <c r="BA137" i="14" s="1"/>
  <c r="AF137" i="14"/>
  <c r="AZ137" i="14" s="1"/>
  <c r="AE137" i="14"/>
  <c r="AY137" i="14" s="1"/>
  <c r="AD137" i="14"/>
  <c r="AX137" i="14" s="1"/>
  <c r="AC137" i="14"/>
  <c r="AW137" i="14" s="1"/>
  <c r="AB137" i="14"/>
  <c r="AV137" i="14" s="1"/>
  <c r="AA137" i="14"/>
  <c r="AU137" i="14" s="1"/>
  <c r="Z137" i="14"/>
  <c r="AT137" i="14" s="1"/>
  <c r="AK136" i="14"/>
  <c r="AL136" i="14" s="1"/>
  <c r="AM136" i="14" s="1"/>
  <c r="AN136" i="14" s="1"/>
  <c r="AO136" i="14" s="1"/>
  <c r="AP136" i="14" s="1"/>
  <c r="AQ136" i="14" s="1"/>
  <c r="AR136" i="14" s="1"/>
  <c r="AS136" i="14" s="1"/>
  <c r="AJ136" i="14"/>
  <c r="AI136" i="14"/>
  <c r="BC136" i="14" s="1"/>
  <c r="AH136" i="14"/>
  <c r="BB136" i="14" s="1"/>
  <c r="AG136" i="14"/>
  <c r="BA136" i="14" s="1"/>
  <c r="AF136" i="14"/>
  <c r="AZ136" i="14" s="1"/>
  <c r="AE136" i="14"/>
  <c r="AY136" i="14" s="1"/>
  <c r="AD136" i="14"/>
  <c r="AX136" i="14" s="1"/>
  <c r="AC136" i="14"/>
  <c r="AW136" i="14" s="1"/>
  <c r="AB136" i="14"/>
  <c r="AV136" i="14" s="1"/>
  <c r="AA136" i="14"/>
  <c r="AU136" i="14" s="1"/>
  <c r="Z136" i="14"/>
  <c r="AT136" i="14" s="1"/>
  <c r="AK135" i="14"/>
  <c r="AL135" i="14" s="1"/>
  <c r="AM135" i="14" s="1"/>
  <c r="AN135" i="14" s="1"/>
  <c r="AO135" i="14" s="1"/>
  <c r="AP135" i="14" s="1"/>
  <c r="AQ135" i="14" s="1"/>
  <c r="AR135" i="14" s="1"/>
  <c r="AS135" i="14" s="1"/>
  <c r="AJ135" i="14"/>
  <c r="AI135" i="14"/>
  <c r="BC135" i="14" s="1"/>
  <c r="AH135" i="14"/>
  <c r="BB135" i="14" s="1"/>
  <c r="AG135" i="14"/>
  <c r="BA135" i="14" s="1"/>
  <c r="AF135" i="14"/>
  <c r="AZ135" i="14" s="1"/>
  <c r="AE135" i="14"/>
  <c r="AY135" i="14" s="1"/>
  <c r="AD135" i="14"/>
  <c r="AX135" i="14" s="1"/>
  <c r="AC135" i="14"/>
  <c r="AW135" i="14" s="1"/>
  <c r="AB135" i="14"/>
  <c r="AV135" i="14" s="1"/>
  <c r="AA135" i="14"/>
  <c r="AU135" i="14" s="1"/>
  <c r="Z135" i="14"/>
  <c r="AT135" i="14" s="1"/>
  <c r="AK134" i="14"/>
  <c r="AL134" i="14" s="1"/>
  <c r="AM134" i="14" s="1"/>
  <c r="AN134" i="14" s="1"/>
  <c r="AO134" i="14" s="1"/>
  <c r="AP134" i="14" s="1"/>
  <c r="AQ134" i="14" s="1"/>
  <c r="AR134" i="14" s="1"/>
  <c r="AS134" i="14" s="1"/>
  <c r="AJ134" i="14"/>
  <c r="AI134" i="14"/>
  <c r="BC134" i="14" s="1"/>
  <c r="AH134" i="14"/>
  <c r="BB134" i="14" s="1"/>
  <c r="AG134" i="14"/>
  <c r="BA134" i="14" s="1"/>
  <c r="AF134" i="14"/>
  <c r="AZ134" i="14" s="1"/>
  <c r="AE134" i="14"/>
  <c r="AY134" i="14" s="1"/>
  <c r="AD134" i="14"/>
  <c r="AX134" i="14" s="1"/>
  <c r="AC134" i="14"/>
  <c r="AB134" i="14"/>
  <c r="AV134" i="14" s="1"/>
  <c r="AA134" i="14"/>
  <c r="AU134" i="14" s="1"/>
  <c r="Z134" i="14"/>
  <c r="AT134" i="14" s="1"/>
  <c r="AK133" i="14"/>
  <c r="AL133" i="14" s="1"/>
  <c r="AM133" i="14" s="1"/>
  <c r="AN133" i="14" s="1"/>
  <c r="AO133" i="14" s="1"/>
  <c r="AP133" i="14" s="1"/>
  <c r="AQ133" i="14" s="1"/>
  <c r="AR133" i="14" s="1"/>
  <c r="AS133" i="14" s="1"/>
  <c r="AJ133" i="14"/>
  <c r="AI133" i="14"/>
  <c r="BC133" i="14" s="1"/>
  <c r="AH133" i="14"/>
  <c r="BB133" i="14" s="1"/>
  <c r="AG133" i="14"/>
  <c r="BA133" i="14" s="1"/>
  <c r="AF133" i="14"/>
  <c r="AZ133" i="14" s="1"/>
  <c r="AE133" i="14"/>
  <c r="AY133" i="14" s="1"/>
  <c r="AD133" i="14"/>
  <c r="AX133" i="14" s="1"/>
  <c r="AC133" i="14"/>
  <c r="AW133" i="14" s="1"/>
  <c r="AB133" i="14"/>
  <c r="AV133" i="14" s="1"/>
  <c r="AA133" i="14"/>
  <c r="AU133" i="14" s="1"/>
  <c r="Z133" i="14"/>
  <c r="AT133" i="14" s="1"/>
  <c r="AK132" i="14"/>
  <c r="AL132" i="14" s="1"/>
  <c r="AM132" i="14" s="1"/>
  <c r="AN132" i="14" s="1"/>
  <c r="AO132" i="14" s="1"/>
  <c r="AP132" i="14" s="1"/>
  <c r="AQ132" i="14" s="1"/>
  <c r="AR132" i="14" s="1"/>
  <c r="AS132" i="14" s="1"/>
  <c r="AJ132" i="14"/>
  <c r="AI132" i="14"/>
  <c r="BC132" i="14" s="1"/>
  <c r="AH132" i="14"/>
  <c r="BB132" i="14" s="1"/>
  <c r="AG132" i="14"/>
  <c r="BA132" i="14" s="1"/>
  <c r="AF132" i="14"/>
  <c r="AZ132" i="14" s="1"/>
  <c r="AE132" i="14"/>
  <c r="AY132" i="14" s="1"/>
  <c r="AD132" i="14"/>
  <c r="AX132" i="14" s="1"/>
  <c r="AC132" i="14"/>
  <c r="AW132" i="14" s="1"/>
  <c r="AB132" i="14"/>
  <c r="AV132" i="14" s="1"/>
  <c r="AA132" i="14"/>
  <c r="AU132" i="14" s="1"/>
  <c r="Z132" i="14"/>
  <c r="AT132" i="14" s="1"/>
  <c r="AK131" i="14"/>
  <c r="AL131" i="14" s="1"/>
  <c r="AM131" i="14" s="1"/>
  <c r="AN131" i="14" s="1"/>
  <c r="AO131" i="14" s="1"/>
  <c r="AP131" i="14" s="1"/>
  <c r="AQ131" i="14" s="1"/>
  <c r="AR131" i="14" s="1"/>
  <c r="AS131" i="14" s="1"/>
  <c r="AJ131" i="14"/>
  <c r="AI131" i="14"/>
  <c r="BC131" i="14" s="1"/>
  <c r="AH131" i="14"/>
  <c r="BB131" i="14" s="1"/>
  <c r="AG131" i="14"/>
  <c r="BA131" i="14" s="1"/>
  <c r="AF131" i="14"/>
  <c r="AZ131" i="14" s="1"/>
  <c r="AE131" i="14"/>
  <c r="AY131" i="14" s="1"/>
  <c r="AD131" i="14"/>
  <c r="AX131" i="14" s="1"/>
  <c r="AC131" i="14"/>
  <c r="AW131" i="14" s="1"/>
  <c r="AB131" i="14"/>
  <c r="AV131" i="14" s="1"/>
  <c r="AA131" i="14"/>
  <c r="AU131" i="14" s="1"/>
  <c r="Z131" i="14"/>
  <c r="AT131" i="14" s="1"/>
  <c r="AK130" i="14"/>
  <c r="AL130" i="14" s="1"/>
  <c r="AM130" i="14" s="1"/>
  <c r="AN130" i="14" s="1"/>
  <c r="AO130" i="14" s="1"/>
  <c r="AP130" i="14" s="1"/>
  <c r="AQ130" i="14" s="1"/>
  <c r="AR130" i="14" s="1"/>
  <c r="AS130" i="14" s="1"/>
  <c r="AJ130" i="14"/>
  <c r="AI130" i="14"/>
  <c r="BC130" i="14" s="1"/>
  <c r="AH130" i="14"/>
  <c r="BB130" i="14" s="1"/>
  <c r="AG130" i="14"/>
  <c r="BA130" i="14" s="1"/>
  <c r="AF130" i="14"/>
  <c r="AZ130" i="14" s="1"/>
  <c r="AE130" i="14"/>
  <c r="AY130" i="14" s="1"/>
  <c r="AD130" i="14"/>
  <c r="AX130" i="14" s="1"/>
  <c r="AC130" i="14"/>
  <c r="AW130" i="14" s="1"/>
  <c r="AB130" i="14"/>
  <c r="AV130" i="14" s="1"/>
  <c r="AA130" i="14"/>
  <c r="AU130" i="14" s="1"/>
  <c r="Z130" i="14"/>
  <c r="AT130" i="14" s="1"/>
  <c r="AK129" i="14"/>
  <c r="AL129" i="14" s="1"/>
  <c r="AM129" i="14" s="1"/>
  <c r="AN129" i="14" s="1"/>
  <c r="AO129" i="14" s="1"/>
  <c r="AP129" i="14" s="1"/>
  <c r="AQ129" i="14" s="1"/>
  <c r="AR129" i="14" s="1"/>
  <c r="AS129" i="14" s="1"/>
  <c r="AJ129" i="14"/>
  <c r="AI129" i="14"/>
  <c r="BC129" i="14" s="1"/>
  <c r="AH129" i="14"/>
  <c r="BB129" i="14" s="1"/>
  <c r="AG129" i="14"/>
  <c r="BA129" i="14" s="1"/>
  <c r="AF129" i="14"/>
  <c r="AZ129" i="14" s="1"/>
  <c r="AE129" i="14"/>
  <c r="AY129" i="14" s="1"/>
  <c r="AD129" i="14"/>
  <c r="AX129" i="14" s="1"/>
  <c r="AC129" i="14"/>
  <c r="AW129" i="14" s="1"/>
  <c r="AB129" i="14"/>
  <c r="AV129" i="14" s="1"/>
  <c r="AA129" i="14"/>
  <c r="AU129" i="14" s="1"/>
  <c r="Z129" i="14"/>
  <c r="AT129" i="14" s="1"/>
  <c r="AK128" i="14"/>
  <c r="AL128" i="14" s="1"/>
  <c r="AM128" i="14" s="1"/>
  <c r="AN128" i="14" s="1"/>
  <c r="AO128" i="14" s="1"/>
  <c r="AP128" i="14" s="1"/>
  <c r="AQ128" i="14" s="1"/>
  <c r="AR128" i="14" s="1"/>
  <c r="AS128" i="14" s="1"/>
  <c r="AJ128" i="14"/>
  <c r="AI128" i="14"/>
  <c r="BC128" i="14" s="1"/>
  <c r="AH128" i="14"/>
  <c r="BB128" i="14" s="1"/>
  <c r="AG128" i="14"/>
  <c r="BA128" i="14" s="1"/>
  <c r="AF128" i="14"/>
  <c r="AZ128" i="14" s="1"/>
  <c r="AE128" i="14"/>
  <c r="AY128" i="14" s="1"/>
  <c r="AD128" i="14"/>
  <c r="AX128" i="14" s="1"/>
  <c r="AC128" i="14"/>
  <c r="AW128" i="14" s="1"/>
  <c r="AB128" i="14"/>
  <c r="AV128" i="14" s="1"/>
  <c r="AA128" i="14"/>
  <c r="AU128" i="14" s="1"/>
  <c r="Z128" i="14"/>
  <c r="AT128" i="14" s="1"/>
  <c r="AK127" i="14"/>
  <c r="AL127" i="14" s="1"/>
  <c r="AM127" i="14" s="1"/>
  <c r="AN127" i="14" s="1"/>
  <c r="AO127" i="14" s="1"/>
  <c r="AP127" i="14" s="1"/>
  <c r="AQ127" i="14" s="1"/>
  <c r="AR127" i="14" s="1"/>
  <c r="AS127" i="14" s="1"/>
  <c r="AJ127" i="14"/>
  <c r="AI127" i="14"/>
  <c r="BC127" i="14" s="1"/>
  <c r="AH127" i="14"/>
  <c r="BB127" i="14" s="1"/>
  <c r="AG127" i="14"/>
  <c r="BA127" i="14" s="1"/>
  <c r="AF127" i="14"/>
  <c r="AZ127" i="14" s="1"/>
  <c r="AE127" i="14"/>
  <c r="AY127" i="14" s="1"/>
  <c r="AD127" i="14"/>
  <c r="AX127" i="14" s="1"/>
  <c r="AC127" i="14"/>
  <c r="AW127" i="14" s="1"/>
  <c r="AB127" i="14"/>
  <c r="AV127" i="14" s="1"/>
  <c r="AA127" i="14"/>
  <c r="AU127" i="14" s="1"/>
  <c r="Z127" i="14"/>
  <c r="AT127" i="14" s="1"/>
  <c r="AK126" i="14"/>
  <c r="AL126" i="14" s="1"/>
  <c r="AM126" i="14" s="1"/>
  <c r="AN126" i="14" s="1"/>
  <c r="AO126" i="14" s="1"/>
  <c r="AP126" i="14" s="1"/>
  <c r="AQ126" i="14" s="1"/>
  <c r="AR126" i="14" s="1"/>
  <c r="AS126" i="14" s="1"/>
  <c r="AJ126" i="14"/>
  <c r="AI126" i="14"/>
  <c r="BC126" i="14" s="1"/>
  <c r="AH126" i="14"/>
  <c r="BB126" i="14" s="1"/>
  <c r="AG126" i="14"/>
  <c r="BA126" i="14" s="1"/>
  <c r="AF126" i="14"/>
  <c r="AZ126" i="14" s="1"/>
  <c r="AE126" i="14"/>
  <c r="AY126" i="14" s="1"/>
  <c r="AD126" i="14"/>
  <c r="AX126" i="14" s="1"/>
  <c r="AC126" i="14"/>
  <c r="AW126" i="14" s="1"/>
  <c r="AB126" i="14"/>
  <c r="AV126" i="14" s="1"/>
  <c r="AA126" i="14"/>
  <c r="AU126" i="14" s="1"/>
  <c r="Z126" i="14"/>
  <c r="AT126" i="14" s="1"/>
  <c r="AK125" i="14"/>
  <c r="AL125" i="14" s="1"/>
  <c r="AM125" i="14" s="1"/>
  <c r="AN125" i="14" s="1"/>
  <c r="AO125" i="14" s="1"/>
  <c r="AP125" i="14" s="1"/>
  <c r="AQ125" i="14" s="1"/>
  <c r="AR125" i="14" s="1"/>
  <c r="AS125" i="14" s="1"/>
  <c r="AJ125" i="14"/>
  <c r="AI125" i="14"/>
  <c r="BC125" i="14" s="1"/>
  <c r="AH125" i="14"/>
  <c r="BB125" i="14" s="1"/>
  <c r="AG125" i="14"/>
  <c r="BA125" i="14" s="1"/>
  <c r="AF125" i="14"/>
  <c r="AZ125" i="14" s="1"/>
  <c r="AE125" i="14"/>
  <c r="AY125" i="14" s="1"/>
  <c r="AD125" i="14"/>
  <c r="AX125" i="14" s="1"/>
  <c r="AC125" i="14"/>
  <c r="AW125" i="14" s="1"/>
  <c r="AB125" i="14"/>
  <c r="AV125" i="14" s="1"/>
  <c r="AA125" i="14"/>
  <c r="AU125" i="14" s="1"/>
  <c r="Z125" i="14"/>
  <c r="AT125" i="14" s="1"/>
  <c r="AK124" i="14"/>
  <c r="AL124" i="14" s="1"/>
  <c r="AM124" i="14" s="1"/>
  <c r="AN124" i="14" s="1"/>
  <c r="AO124" i="14" s="1"/>
  <c r="AP124" i="14" s="1"/>
  <c r="AQ124" i="14" s="1"/>
  <c r="AR124" i="14" s="1"/>
  <c r="AS124" i="14" s="1"/>
  <c r="AJ124" i="14"/>
  <c r="AI124" i="14"/>
  <c r="BC124" i="14" s="1"/>
  <c r="AH124" i="14"/>
  <c r="BB124" i="14" s="1"/>
  <c r="AG124" i="14"/>
  <c r="BA124" i="14" s="1"/>
  <c r="AF124" i="14"/>
  <c r="AZ124" i="14" s="1"/>
  <c r="AE124" i="14"/>
  <c r="AY124" i="14" s="1"/>
  <c r="AD124" i="14"/>
  <c r="AX124" i="14" s="1"/>
  <c r="AC124" i="14"/>
  <c r="AW124" i="14" s="1"/>
  <c r="AB124" i="14"/>
  <c r="AV124" i="14" s="1"/>
  <c r="AA124" i="14"/>
  <c r="AU124" i="14" s="1"/>
  <c r="Z124" i="14"/>
  <c r="AT124" i="14" s="1"/>
  <c r="AK123" i="14"/>
  <c r="AL123" i="14" s="1"/>
  <c r="AM123" i="14" s="1"/>
  <c r="AN123" i="14" s="1"/>
  <c r="AO123" i="14" s="1"/>
  <c r="AP123" i="14" s="1"/>
  <c r="AQ123" i="14" s="1"/>
  <c r="AR123" i="14" s="1"/>
  <c r="AS123" i="14" s="1"/>
  <c r="AJ123" i="14"/>
  <c r="AI123" i="14"/>
  <c r="BC123" i="14" s="1"/>
  <c r="AH123" i="14"/>
  <c r="BB123" i="14" s="1"/>
  <c r="AG123" i="14"/>
  <c r="BA123" i="14" s="1"/>
  <c r="AF123" i="14"/>
  <c r="AZ123" i="14" s="1"/>
  <c r="AE123" i="14"/>
  <c r="AY123" i="14" s="1"/>
  <c r="AD123" i="14"/>
  <c r="AX123" i="14" s="1"/>
  <c r="AC123" i="14"/>
  <c r="AW123" i="14" s="1"/>
  <c r="AB123" i="14"/>
  <c r="AV123" i="14" s="1"/>
  <c r="AA123" i="14"/>
  <c r="AU123" i="14" s="1"/>
  <c r="Z123" i="14"/>
  <c r="AT123" i="14" s="1"/>
  <c r="AK122" i="14"/>
  <c r="AL122" i="14" s="1"/>
  <c r="AM122" i="14" s="1"/>
  <c r="AN122" i="14" s="1"/>
  <c r="AO122" i="14" s="1"/>
  <c r="AP122" i="14" s="1"/>
  <c r="AQ122" i="14" s="1"/>
  <c r="AR122" i="14" s="1"/>
  <c r="AS122" i="14" s="1"/>
  <c r="AJ122" i="14"/>
  <c r="AI122" i="14"/>
  <c r="BC122" i="14" s="1"/>
  <c r="AH122" i="14"/>
  <c r="BB122" i="14" s="1"/>
  <c r="AG122" i="14"/>
  <c r="BA122" i="14" s="1"/>
  <c r="AF122" i="14"/>
  <c r="AZ122" i="14" s="1"/>
  <c r="AE122" i="14"/>
  <c r="AY122" i="14" s="1"/>
  <c r="AD122" i="14"/>
  <c r="AX122" i="14" s="1"/>
  <c r="AC122" i="14"/>
  <c r="AW122" i="14" s="1"/>
  <c r="AB122" i="14"/>
  <c r="AV122" i="14" s="1"/>
  <c r="AA122" i="14"/>
  <c r="AU122" i="14" s="1"/>
  <c r="Z122" i="14"/>
  <c r="AT122" i="14" s="1"/>
  <c r="AK121" i="14"/>
  <c r="AL121" i="14" s="1"/>
  <c r="AM121" i="14" s="1"/>
  <c r="AN121" i="14" s="1"/>
  <c r="AO121" i="14" s="1"/>
  <c r="AP121" i="14" s="1"/>
  <c r="AQ121" i="14" s="1"/>
  <c r="AR121" i="14" s="1"/>
  <c r="AS121" i="14" s="1"/>
  <c r="AJ121" i="14"/>
  <c r="AI121" i="14"/>
  <c r="BC121" i="14" s="1"/>
  <c r="AH121" i="14"/>
  <c r="BB121" i="14" s="1"/>
  <c r="AG121" i="14"/>
  <c r="BA121" i="14" s="1"/>
  <c r="AF121" i="14"/>
  <c r="AZ121" i="14" s="1"/>
  <c r="AE121" i="14"/>
  <c r="AY121" i="14" s="1"/>
  <c r="AD121" i="14"/>
  <c r="AX121" i="14" s="1"/>
  <c r="AC121" i="14"/>
  <c r="AW121" i="14" s="1"/>
  <c r="AB121" i="14"/>
  <c r="AV121" i="14" s="1"/>
  <c r="AA121" i="14"/>
  <c r="AU121" i="14" s="1"/>
  <c r="Z121" i="14"/>
  <c r="AT121" i="14" s="1"/>
  <c r="AK120" i="14"/>
  <c r="AL120" i="14" s="1"/>
  <c r="AM120" i="14" s="1"/>
  <c r="AN120" i="14" s="1"/>
  <c r="AO120" i="14" s="1"/>
  <c r="AP120" i="14" s="1"/>
  <c r="AQ120" i="14" s="1"/>
  <c r="AR120" i="14" s="1"/>
  <c r="AS120" i="14" s="1"/>
  <c r="AJ120" i="14"/>
  <c r="AI120" i="14"/>
  <c r="BC120" i="14" s="1"/>
  <c r="AH120" i="14"/>
  <c r="BB120" i="14" s="1"/>
  <c r="AG120" i="14"/>
  <c r="BA120" i="14" s="1"/>
  <c r="AF120" i="14"/>
  <c r="AZ120" i="14" s="1"/>
  <c r="AE120" i="14"/>
  <c r="AY120" i="14" s="1"/>
  <c r="AD120" i="14"/>
  <c r="AX120" i="14" s="1"/>
  <c r="AC120" i="14"/>
  <c r="AW120" i="14" s="1"/>
  <c r="AB120" i="14"/>
  <c r="AV120" i="14" s="1"/>
  <c r="AA120" i="14"/>
  <c r="AU120" i="14" s="1"/>
  <c r="Z120" i="14"/>
  <c r="AT120" i="14" s="1"/>
  <c r="AK119" i="14"/>
  <c r="AL119" i="14" s="1"/>
  <c r="AM119" i="14" s="1"/>
  <c r="AN119" i="14" s="1"/>
  <c r="AO119" i="14" s="1"/>
  <c r="AP119" i="14" s="1"/>
  <c r="AQ119" i="14" s="1"/>
  <c r="AR119" i="14" s="1"/>
  <c r="AS119" i="14" s="1"/>
  <c r="AJ119" i="14"/>
  <c r="AI119" i="14"/>
  <c r="BC119" i="14" s="1"/>
  <c r="AH119" i="14"/>
  <c r="BB119" i="14" s="1"/>
  <c r="AG119" i="14"/>
  <c r="BA119" i="14" s="1"/>
  <c r="AF119" i="14"/>
  <c r="AZ119" i="14" s="1"/>
  <c r="AE119" i="14"/>
  <c r="AY119" i="14" s="1"/>
  <c r="AD119" i="14"/>
  <c r="AX119" i="14" s="1"/>
  <c r="AC119" i="14"/>
  <c r="AW119" i="14" s="1"/>
  <c r="AB119" i="14"/>
  <c r="AV119" i="14" s="1"/>
  <c r="AA119" i="14"/>
  <c r="AU119" i="14" s="1"/>
  <c r="Z119" i="14"/>
  <c r="AT119" i="14" s="1"/>
  <c r="AK118" i="14"/>
  <c r="AL118" i="14" s="1"/>
  <c r="AM118" i="14" s="1"/>
  <c r="AN118" i="14" s="1"/>
  <c r="AO118" i="14" s="1"/>
  <c r="AP118" i="14" s="1"/>
  <c r="AQ118" i="14" s="1"/>
  <c r="AR118" i="14" s="1"/>
  <c r="AS118" i="14" s="1"/>
  <c r="AJ118" i="14"/>
  <c r="AI118" i="14"/>
  <c r="BC118" i="14" s="1"/>
  <c r="AH118" i="14"/>
  <c r="BB118" i="14" s="1"/>
  <c r="AG118" i="14"/>
  <c r="BA118" i="14" s="1"/>
  <c r="AF118" i="14"/>
  <c r="AZ118" i="14" s="1"/>
  <c r="AE118" i="14"/>
  <c r="AY118" i="14" s="1"/>
  <c r="AD118" i="14"/>
  <c r="AX118" i="14" s="1"/>
  <c r="AC118" i="14"/>
  <c r="AW118" i="14" s="1"/>
  <c r="AB118" i="14"/>
  <c r="AV118" i="14" s="1"/>
  <c r="AA118" i="14"/>
  <c r="AU118" i="14" s="1"/>
  <c r="Z118" i="14"/>
  <c r="AT118" i="14" s="1"/>
  <c r="AK117" i="14"/>
  <c r="AL117" i="14" s="1"/>
  <c r="AM117" i="14" s="1"/>
  <c r="AN117" i="14" s="1"/>
  <c r="AO117" i="14" s="1"/>
  <c r="AP117" i="14" s="1"/>
  <c r="AQ117" i="14" s="1"/>
  <c r="AR117" i="14" s="1"/>
  <c r="AS117" i="14" s="1"/>
  <c r="AJ117" i="14"/>
  <c r="AI117" i="14"/>
  <c r="BC117" i="14" s="1"/>
  <c r="AH117" i="14"/>
  <c r="BB117" i="14" s="1"/>
  <c r="AG117" i="14"/>
  <c r="BA117" i="14" s="1"/>
  <c r="AF117" i="14"/>
  <c r="AZ117" i="14" s="1"/>
  <c r="AE117" i="14"/>
  <c r="AY117" i="14" s="1"/>
  <c r="AD117" i="14"/>
  <c r="AC117" i="14"/>
  <c r="AB117" i="14"/>
  <c r="AV117" i="14" s="1"/>
  <c r="AA117" i="14"/>
  <c r="AU117" i="14" s="1"/>
  <c r="Z117" i="14"/>
  <c r="AT117" i="14" s="1"/>
  <c r="AK116" i="14"/>
  <c r="AL116" i="14" s="1"/>
  <c r="AM116" i="14" s="1"/>
  <c r="AN116" i="14" s="1"/>
  <c r="AO116" i="14" s="1"/>
  <c r="AP116" i="14" s="1"/>
  <c r="AQ116" i="14" s="1"/>
  <c r="AR116" i="14" s="1"/>
  <c r="AS116" i="14" s="1"/>
  <c r="AJ116" i="14"/>
  <c r="AI116" i="14"/>
  <c r="BC116" i="14" s="1"/>
  <c r="AH116" i="14"/>
  <c r="BB116" i="14" s="1"/>
  <c r="AG116" i="14"/>
  <c r="BA116" i="14" s="1"/>
  <c r="AF116" i="14"/>
  <c r="AZ116" i="14" s="1"/>
  <c r="AE116" i="14"/>
  <c r="AY116" i="14" s="1"/>
  <c r="AD116" i="14"/>
  <c r="AX116" i="14" s="1"/>
  <c r="AC116" i="14"/>
  <c r="AW116" i="14" s="1"/>
  <c r="AB116" i="14"/>
  <c r="AV116" i="14" s="1"/>
  <c r="AA116" i="14"/>
  <c r="AU116" i="14" s="1"/>
  <c r="Z116" i="14"/>
  <c r="AT116" i="14" s="1"/>
  <c r="AK115" i="14"/>
  <c r="AL115" i="14" s="1"/>
  <c r="AM115" i="14" s="1"/>
  <c r="AN115" i="14" s="1"/>
  <c r="AO115" i="14" s="1"/>
  <c r="AP115" i="14" s="1"/>
  <c r="AQ115" i="14" s="1"/>
  <c r="AR115" i="14" s="1"/>
  <c r="AS115" i="14" s="1"/>
  <c r="AJ115" i="14"/>
  <c r="AI115" i="14"/>
  <c r="BC115" i="14" s="1"/>
  <c r="AH115" i="14"/>
  <c r="BB115" i="14" s="1"/>
  <c r="AG115" i="14"/>
  <c r="BA115" i="14" s="1"/>
  <c r="AF115" i="14"/>
  <c r="AZ115" i="14" s="1"/>
  <c r="AE115" i="14"/>
  <c r="AY115" i="14" s="1"/>
  <c r="AD115" i="14"/>
  <c r="AX115" i="14" s="1"/>
  <c r="AC115" i="14"/>
  <c r="AW115" i="14" s="1"/>
  <c r="AB115" i="14"/>
  <c r="AV115" i="14" s="1"/>
  <c r="AA115" i="14"/>
  <c r="AU115" i="14" s="1"/>
  <c r="Z115" i="14"/>
  <c r="AT115" i="14" s="1"/>
  <c r="AK114" i="14"/>
  <c r="AL114" i="14" s="1"/>
  <c r="AM114" i="14" s="1"/>
  <c r="AN114" i="14" s="1"/>
  <c r="AO114" i="14" s="1"/>
  <c r="AP114" i="14" s="1"/>
  <c r="AQ114" i="14" s="1"/>
  <c r="AR114" i="14" s="1"/>
  <c r="AS114" i="14" s="1"/>
  <c r="AJ114" i="14"/>
  <c r="AI114" i="14"/>
  <c r="BC114" i="14" s="1"/>
  <c r="AH114" i="14"/>
  <c r="BB114" i="14" s="1"/>
  <c r="AG114" i="14"/>
  <c r="BA114" i="14" s="1"/>
  <c r="AF114" i="14"/>
  <c r="AZ114" i="14" s="1"/>
  <c r="AE114" i="14"/>
  <c r="AY114" i="14" s="1"/>
  <c r="AD114" i="14"/>
  <c r="AX114" i="14" s="1"/>
  <c r="AC114" i="14"/>
  <c r="AW114" i="14" s="1"/>
  <c r="AB114" i="14"/>
  <c r="AV114" i="14" s="1"/>
  <c r="AA114" i="14"/>
  <c r="AU114" i="14" s="1"/>
  <c r="Z114" i="14"/>
  <c r="AT114" i="14" s="1"/>
  <c r="AK113" i="14"/>
  <c r="AL113" i="14" s="1"/>
  <c r="AM113" i="14" s="1"/>
  <c r="AN113" i="14" s="1"/>
  <c r="AO113" i="14" s="1"/>
  <c r="AP113" i="14" s="1"/>
  <c r="AQ113" i="14" s="1"/>
  <c r="AR113" i="14" s="1"/>
  <c r="AS113" i="14" s="1"/>
  <c r="AJ113" i="14"/>
  <c r="AI113" i="14"/>
  <c r="BC113" i="14" s="1"/>
  <c r="AH113" i="14"/>
  <c r="BB113" i="14" s="1"/>
  <c r="AG113" i="14"/>
  <c r="BA113" i="14" s="1"/>
  <c r="AF113" i="14"/>
  <c r="AZ113" i="14" s="1"/>
  <c r="AE113" i="14"/>
  <c r="AY113" i="14" s="1"/>
  <c r="AD113" i="14"/>
  <c r="AX113" i="14" s="1"/>
  <c r="AC113" i="14"/>
  <c r="AW113" i="14" s="1"/>
  <c r="AB113" i="14"/>
  <c r="AV113" i="14" s="1"/>
  <c r="AA113" i="14"/>
  <c r="AU113" i="14" s="1"/>
  <c r="Z113" i="14"/>
  <c r="AT113" i="14" s="1"/>
  <c r="AK112" i="14"/>
  <c r="AL112" i="14" s="1"/>
  <c r="AM112" i="14" s="1"/>
  <c r="AN112" i="14" s="1"/>
  <c r="AO112" i="14" s="1"/>
  <c r="AP112" i="14" s="1"/>
  <c r="AQ112" i="14" s="1"/>
  <c r="AR112" i="14" s="1"/>
  <c r="AS112" i="14" s="1"/>
  <c r="AJ112" i="14"/>
  <c r="AI112" i="14"/>
  <c r="BC112" i="14" s="1"/>
  <c r="AH112" i="14"/>
  <c r="BB112" i="14" s="1"/>
  <c r="AG112" i="14"/>
  <c r="BA112" i="14" s="1"/>
  <c r="AF112" i="14"/>
  <c r="AZ112" i="14" s="1"/>
  <c r="AE112" i="14"/>
  <c r="AY112" i="14" s="1"/>
  <c r="AD112" i="14"/>
  <c r="AX112" i="14" s="1"/>
  <c r="AC112" i="14"/>
  <c r="AW112" i="14" s="1"/>
  <c r="AB112" i="14"/>
  <c r="AV112" i="14" s="1"/>
  <c r="AA112" i="14"/>
  <c r="AU112" i="14" s="1"/>
  <c r="Z112" i="14"/>
  <c r="AT112" i="14" s="1"/>
  <c r="AK111" i="14"/>
  <c r="AL111" i="14" s="1"/>
  <c r="AM111" i="14" s="1"/>
  <c r="AN111" i="14" s="1"/>
  <c r="AO111" i="14" s="1"/>
  <c r="AP111" i="14" s="1"/>
  <c r="AQ111" i="14" s="1"/>
  <c r="AR111" i="14" s="1"/>
  <c r="AS111" i="14" s="1"/>
  <c r="AJ111" i="14"/>
  <c r="AI111" i="14"/>
  <c r="BC111" i="14" s="1"/>
  <c r="AH111" i="14"/>
  <c r="BB111" i="14" s="1"/>
  <c r="AG111" i="14"/>
  <c r="BA111" i="14" s="1"/>
  <c r="AF111" i="14"/>
  <c r="AZ111" i="14" s="1"/>
  <c r="AE111" i="14"/>
  <c r="AY111" i="14" s="1"/>
  <c r="AD111" i="14"/>
  <c r="AX111" i="14" s="1"/>
  <c r="AC111" i="14"/>
  <c r="AW111" i="14" s="1"/>
  <c r="AB111" i="14"/>
  <c r="AV111" i="14" s="1"/>
  <c r="AA111" i="14"/>
  <c r="AU111" i="14" s="1"/>
  <c r="Z111" i="14"/>
  <c r="AT111" i="14" s="1"/>
  <c r="AK110" i="14"/>
  <c r="AL110" i="14" s="1"/>
  <c r="AM110" i="14" s="1"/>
  <c r="AN110" i="14" s="1"/>
  <c r="AO110" i="14" s="1"/>
  <c r="AP110" i="14" s="1"/>
  <c r="AQ110" i="14" s="1"/>
  <c r="AR110" i="14" s="1"/>
  <c r="AS110" i="14" s="1"/>
  <c r="AJ110" i="14"/>
  <c r="AI110" i="14"/>
  <c r="BC110" i="14" s="1"/>
  <c r="AH110" i="14"/>
  <c r="BB110" i="14" s="1"/>
  <c r="AG110" i="14"/>
  <c r="BA110" i="14" s="1"/>
  <c r="AF110" i="14"/>
  <c r="AZ110" i="14" s="1"/>
  <c r="AE110" i="14"/>
  <c r="AY110" i="14" s="1"/>
  <c r="AD110" i="14"/>
  <c r="AX110" i="14" s="1"/>
  <c r="AC110" i="14"/>
  <c r="AW110" i="14" s="1"/>
  <c r="AB110" i="14"/>
  <c r="AV110" i="14" s="1"/>
  <c r="AA110" i="14"/>
  <c r="AU110" i="14" s="1"/>
  <c r="Z110" i="14"/>
  <c r="AT110" i="14" s="1"/>
  <c r="AK109" i="14"/>
  <c r="AL109" i="14" s="1"/>
  <c r="AM109" i="14" s="1"/>
  <c r="AN109" i="14" s="1"/>
  <c r="AO109" i="14" s="1"/>
  <c r="AP109" i="14" s="1"/>
  <c r="AQ109" i="14" s="1"/>
  <c r="AR109" i="14" s="1"/>
  <c r="AS109" i="14" s="1"/>
  <c r="AJ109" i="14"/>
  <c r="AI109" i="14"/>
  <c r="BC109" i="14" s="1"/>
  <c r="AH109" i="14"/>
  <c r="BB109" i="14" s="1"/>
  <c r="AG109" i="14"/>
  <c r="BA109" i="14" s="1"/>
  <c r="AF109" i="14"/>
  <c r="AZ109" i="14" s="1"/>
  <c r="AE109" i="14"/>
  <c r="AY109" i="14" s="1"/>
  <c r="AD109" i="14"/>
  <c r="AX109" i="14" s="1"/>
  <c r="AC109" i="14"/>
  <c r="AW109" i="14" s="1"/>
  <c r="AB109" i="14"/>
  <c r="AV109" i="14" s="1"/>
  <c r="AA109" i="14"/>
  <c r="AU109" i="14" s="1"/>
  <c r="Z109" i="14"/>
  <c r="AT109" i="14" s="1"/>
  <c r="AK108" i="14"/>
  <c r="AL108" i="14" s="1"/>
  <c r="AM108" i="14" s="1"/>
  <c r="AN108" i="14" s="1"/>
  <c r="AO108" i="14" s="1"/>
  <c r="AP108" i="14" s="1"/>
  <c r="AQ108" i="14" s="1"/>
  <c r="AR108" i="14" s="1"/>
  <c r="AS108" i="14" s="1"/>
  <c r="AJ108" i="14"/>
  <c r="AI108" i="14"/>
  <c r="BC108" i="14" s="1"/>
  <c r="AH108" i="14"/>
  <c r="BB108" i="14" s="1"/>
  <c r="AG108" i="14"/>
  <c r="BA108" i="14" s="1"/>
  <c r="AF108" i="14"/>
  <c r="AZ108" i="14" s="1"/>
  <c r="AE108" i="14"/>
  <c r="AY108" i="14" s="1"/>
  <c r="AD108" i="14"/>
  <c r="AX108" i="14" s="1"/>
  <c r="AC108" i="14"/>
  <c r="AW108" i="14" s="1"/>
  <c r="AB108" i="14"/>
  <c r="AV108" i="14" s="1"/>
  <c r="AA108" i="14"/>
  <c r="AU108" i="14" s="1"/>
  <c r="Z108" i="14"/>
  <c r="AT108" i="14" s="1"/>
  <c r="AK107" i="14"/>
  <c r="AL107" i="14" s="1"/>
  <c r="AM107" i="14" s="1"/>
  <c r="AN107" i="14" s="1"/>
  <c r="AO107" i="14" s="1"/>
  <c r="AP107" i="14" s="1"/>
  <c r="AQ107" i="14" s="1"/>
  <c r="AR107" i="14" s="1"/>
  <c r="AS107" i="14" s="1"/>
  <c r="AJ107" i="14"/>
  <c r="AI107" i="14"/>
  <c r="BC107" i="14" s="1"/>
  <c r="AH107" i="14"/>
  <c r="BB107" i="14" s="1"/>
  <c r="AG107" i="14"/>
  <c r="BA107" i="14" s="1"/>
  <c r="AF107" i="14"/>
  <c r="AZ107" i="14" s="1"/>
  <c r="AE107" i="14"/>
  <c r="AY107" i="14" s="1"/>
  <c r="AD107" i="14"/>
  <c r="AX107" i="14" s="1"/>
  <c r="AC107" i="14"/>
  <c r="AW107" i="14" s="1"/>
  <c r="AB107" i="14"/>
  <c r="AV107" i="14" s="1"/>
  <c r="AA107" i="14"/>
  <c r="AU107" i="14" s="1"/>
  <c r="Z107" i="14"/>
  <c r="AT107" i="14" s="1"/>
  <c r="AK106" i="14"/>
  <c r="AL106" i="14" s="1"/>
  <c r="AM106" i="14" s="1"/>
  <c r="AN106" i="14" s="1"/>
  <c r="AO106" i="14" s="1"/>
  <c r="AP106" i="14" s="1"/>
  <c r="AQ106" i="14" s="1"/>
  <c r="AR106" i="14" s="1"/>
  <c r="AS106" i="14" s="1"/>
  <c r="AJ106" i="14"/>
  <c r="AI106" i="14"/>
  <c r="BC106" i="14" s="1"/>
  <c r="AH106" i="14"/>
  <c r="BB106" i="14" s="1"/>
  <c r="AG106" i="14"/>
  <c r="BA106" i="14" s="1"/>
  <c r="AF106" i="14"/>
  <c r="AZ106" i="14" s="1"/>
  <c r="AE106" i="14"/>
  <c r="AY106" i="14" s="1"/>
  <c r="AD106" i="14"/>
  <c r="AX106" i="14" s="1"/>
  <c r="AC106" i="14"/>
  <c r="AW106" i="14" s="1"/>
  <c r="AB106" i="14"/>
  <c r="AV106" i="14" s="1"/>
  <c r="AA106" i="14"/>
  <c r="AU106" i="14" s="1"/>
  <c r="Z106" i="14"/>
  <c r="AT106" i="14" s="1"/>
  <c r="AK105" i="14"/>
  <c r="AL105" i="14" s="1"/>
  <c r="AM105" i="14" s="1"/>
  <c r="AN105" i="14" s="1"/>
  <c r="AO105" i="14" s="1"/>
  <c r="AP105" i="14" s="1"/>
  <c r="AQ105" i="14" s="1"/>
  <c r="AR105" i="14" s="1"/>
  <c r="AS105" i="14" s="1"/>
  <c r="AJ105" i="14"/>
  <c r="AI105" i="14"/>
  <c r="BC105" i="14" s="1"/>
  <c r="AH105" i="14"/>
  <c r="BB105" i="14" s="1"/>
  <c r="AG105" i="14"/>
  <c r="BA105" i="14" s="1"/>
  <c r="AF105" i="14"/>
  <c r="AZ105" i="14" s="1"/>
  <c r="AE105" i="14"/>
  <c r="AY105" i="14" s="1"/>
  <c r="AD105" i="14"/>
  <c r="AX105" i="14" s="1"/>
  <c r="AC105" i="14"/>
  <c r="AW105" i="14" s="1"/>
  <c r="AB105" i="14"/>
  <c r="AV105" i="14" s="1"/>
  <c r="AA105" i="14"/>
  <c r="AU105" i="14" s="1"/>
  <c r="Z105" i="14"/>
  <c r="AT105" i="14" s="1"/>
  <c r="AK104" i="14"/>
  <c r="AL104" i="14" s="1"/>
  <c r="AM104" i="14" s="1"/>
  <c r="AN104" i="14" s="1"/>
  <c r="AO104" i="14" s="1"/>
  <c r="AP104" i="14" s="1"/>
  <c r="AQ104" i="14" s="1"/>
  <c r="AR104" i="14" s="1"/>
  <c r="AS104" i="14" s="1"/>
  <c r="AJ104" i="14"/>
  <c r="AI104" i="14"/>
  <c r="BC104" i="14" s="1"/>
  <c r="AH104" i="14"/>
  <c r="BB104" i="14" s="1"/>
  <c r="AG104" i="14"/>
  <c r="BA104" i="14" s="1"/>
  <c r="AF104" i="14"/>
  <c r="AZ104" i="14" s="1"/>
  <c r="AE104" i="14"/>
  <c r="AY104" i="14" s="1"/>
  <c r="AD104" i="14"/>
  <c r="AX104" i="14" s="1"/>
  <c r="AC104" i="14"/>
  <c r="AW104" i="14" s="1"/>
  <c r="AB104" i="14"/>
  <c r="AV104" i="14" s="1"/>
  <c r="AA104" i="14"/>
  <c r="AU104" i="14" s="1"/>
  <c r="Z104" i="14"/>
  <c r="AT104" i="14" s="1"/>
  <c r="AK103" i="14"/>
  <c r="AL103" i="14" s="1"/>
  <c r="AM103" i="14" s="1"/>
  <c r="AN103" i="14" s="1"/>
  <c r="AO103" i="14" s="1"/>
  <c r="AP103" i="14" s="1"/>
  <c r="AQ103" i="14" s="1"/>
  <c r="AR103" i="14" s="1"/>
  <c r="AS103" i="14" s="1"/>
  <c r="AJ103" i="14"/>
  <c r="AI103" i="14"/>
  <c r="BC103" i="14" s="1"/>
  <c r="AH103" i="14"/>
  <c r="BB103" i="14" s="1"/>
  <c r="AG103" i="14"/>
  <c r="BA103" i="14" s="1"/>
  <c r="AF103" i="14"/>
  <c r="AZ103" i="14" s="1"/>
  <c r="AE103" i="14"/>
  <c r="AY103" i="14" s="1"/>
  <c r="AD103" i="14"/>
  <c r="AX103" i="14" s="1"/>
  <c r="AC103" i="14"/>
  <c r="AW103" i="14" s="1"/>
  <c r="AB103" i="14"/>
  <c r="AV103" i="14" s="1"/>
  <c r="AA103" i="14"/>
  <c r="AU103" i="14" s="1"/>
  <c r="Z103" i="14"/>
  <c r="AT103" i="14" s="1"/>
  <c r="AK102" i="14"/>
  <c r="AL102" i="14" s="1"/>
  <c r="AM102" i="14" s="1"/>
  <c r="AN102" i="14" s="1"/>
  <c r="AO102" i="14" s="1"/>
  <c r="AP102" i="14" s="1"/>
  <c r="AQ102" i="14" s="1"/>
  <c r="AR102" i="14" s="1"/>
  <c r="AS102" i="14" s="1"/>
  <c r="AJ102" i="14"/>
  <c r="AI102" i="14"/>
  <c r="BC102" i="14" s="1"/>
  <c r="AH102" i="14"/>
  <c r="BB102" i="14" s="1"/>
  <c r="AG102" i="14"/>
  <c r="BA102" i="14" s="1"/>
  <c r="AF102" i="14"/>
  <c r="AZ102" i="14" s="1"/>
  <c r="AE102" i="14"/>
  <c r="AY102" i="14" s="1"/>
  <c r="AD102" i="14"/>
  <c r="AX102" i="14" s="1"/>
  <c r="AC102" i="14"/>
  <c r="AW102" i="14" s="1"/>
  <c r="AB102" i="14"/>
  <c r="AV102" i="14" s="1"/>
  <c r="AA102" i="14"/>
  <c r="AU102" i="14" s="1"/>
  <c r="Z102" i="14"/>
  <c r="AT102" i="14" s="1"/>
  <c r="AK101" i="14"/>
  <c r="AL101" i="14" s="1"/>
  <c r="AM101" i="14" s="1"/>
  <c r="AN101" i="14" s="1"/>
  <c r="AO101" i="14" s="1"/>
  <c r="AP101" i="14" s="1"/>
  <c r="AQ101" i="14" s="1"/>
  <c r="AR101" i="14" s="1"/>
  <c r="AS101" i="14" s="1"/>
  <c r="AJ101" i="14"/>
  <c r="AI101" i="14"/>
  <c r="BC101" i="14" s="1"/>
  <c r="AH101" i="14"/>
  <c r="BB101" i="14" s="1"/>
  <c r="AG101" i="14"/>
  <c r="BA101" i="14" s="1"/>
  <c r="AF101" i="14"/>
  <c r="AZ101" i="14" s="1"/>
  <c r="AE101" i="14"/>
  <c r="AY101" i="14" s="1"/>
  <c r="AD101" i="14"/>
  <c r="AX101" i="14" s="1"/>
  <c r="AC101" i="14"/>
  <c r="AW101" i="14" s="1"/>
  <c r="AB101" i="14"/>
  <c r="AV101" i="14" s="1"/>
  <c r="AA101" i="14"/>
  <c r="AU101" i="14" s="1"/>
  <c r="Z101" i="14"/>
  <c r="AT101" i="14" s="1"/>
  <c r="AK100" i="14"/>
  <c r="AL100" i="14" s="1"/>
  <c r="AM100" i="14" s="1"/>
  <c r="AN100" i="14" s="1"/>
  <c r="AO100" i="14" s="1"/>
  <c r="AP100" i="14" s="1"/>
  <c r="AQ100" i="14" s="1"/>
  <c r="AR100" i="14" s="1"/>
  <c r="AS100" i="14" s="1"/>
  <c r="AJ100" i="14"/>
  <c r="AI100" i="14"/>
  <c r="AH100" i="14"/>
  <c r="BB100" i="14" s="1"/>
  <c r="AG100" i="14"/>
  <c r="BA100" i="14" s="1"/>
  <c r="AF100" i="14"/>
  <c r="AZ100" i="14" s="1"/>
  <c r="AE100" i="14"/>
  <c r="AY100" i="14" s="1"/>
  <c r="AD100" i="14"/>
  <c r="AX100" i="14" s="1"/>
  <c r="AC100" i="14"/>
  <c r="AW100" i="14" s="1"/>
  <c r="AB100" i="14"/>
  <c r="AV100" i="14" s="1"/>
  <c r="AA100" i="14"/>
  <c r="AU100" i="14" s="1"/>
  <c r="Z100" i="14"/>
  <c r="AT100" i="14" s="1"/>
  <c r="AK99" i="14"/>
  <c r="AL99" i="14" s="1"/>
  <c r="AM99" i="14" s="1"/>
  <c r="AN99" i="14" s="1"/>
  <c r="AO99" i="14" s="1"/>
  <c r="AP99" i="14" s="1"/>
  <c r="AQ99" i="14" s="1"/>
  <c r="AR99" i="14" s="1"/>
  <c r="AS99" i="14" s="1"/>
  <c r="AJ99" i="14"/>
  <c r="AI99" i="14"/>
  <c r="BC99" i="14" s="1"/>
  <c r="AH99" i="14"/>
  <c r="BB99" i="14" s="1"/>
  <c r="AG99" i="14"/>
  <c r="BA99" i="14" s="1"/>
  <c r="AF99" i="14"/>
  <c r="AZ99" i="14" s="1"/>
  <c r="AE99" i="14"/>
  <c r="AY99" i="14" s="1"/>
  <c r="AD99" i="14"/>
  <c r="AX99" i="14" s="1"/>
  <c r="AC99" i="14"/>
  <c r="AW99" i="14" s="1"/>
  <c r="AB99" i="14"/>
  <c r="AV99" i="14" s="1"/>
  <c r="AA99" i="14"/>
  <c r="AU99" i="14" s="1"/>
  <c r="Z99" i="14"/>
  <c r="AT99" i="14" s="1"/>
  <c r="AK98" i="14"/>
  <c r="AL98" i="14" s="1"/>
  <c r="AM98" i="14" s="1"/>
  <c r="AN98" i="14" s="1"/>
  <c r="AO98" i="14" s="1"/>
  <c r="AP98" i="14" s="1"/>
  <c r="AQ98" i="14" s="1"/>
  <c r="AR98" i="14" s="1"/>
  <c r="AS98" i="14" s="1"/>
  <c r="AJ98" i="14"/>
  <c r="AI98" i="14"/>
  <c r="BC98" i="14" s="1"/>
  <c r="AH98" i="14"/>
  <c r="BB98" i="14" s="1"/>
  <c r="AG98" i="14"/>
  <c r="BA98" i="14" s="1"/>
  <c r="AF98" i="14"/>
  <c r="AZ98" i="14" s="1"/>
  <c r="AE98" i="14"/>
  <c r="AY98" i="14" s="1"/>
  <c r="AD98" i="14"/>
  <c r="AX98" i="14" s="1"/>
  <c r="AC98" i="14"/>
  <c r="AW98" i="14" s="1"/>
  <c r="AB98" i="14"/>
  <c r="AV98" i="14" s="1"/>
  <c r="AA98" i="14"/>
  <c r="AU98" i="14" s="1"/>
  <c r="Z98" i="14"/>
  <c r="AT98" i="14" s="1"/>
  <c r="AK97" i="14"/>
  <c r="AL97" i="14" s="1"/>
  <c r="AM97" i="14" s="1"/>
  <c r="AN97" i="14" s="1"/>
  <c r="AO97" i="14" s="1"/>
  <c r="AP97" i="14" s="1"/>
  <c r="AQ97" i="14" s="1"/>
  <c r="AR97" i="14" s="1"/>
  <c r="AS97" i="14" s="1"/>
  <c r="AJ97" i="14"/>
  <c r="AI97" i="14"/>
  <c r="BC97" i="14" s="1"/>
  <c r="AH97" i="14"/>
  <c r="BB97" i="14" s="1"/>
  <c r="AG97" i="14"/>
  <c r="BA97" i="14" s="1"/>
  <c r="AF97" i="14"/>
  <c r="AZ97" i="14" s="1"/>
  <c r="AE97" i="14"/>
  <c r="AY97" i="14" s="1"/>
  <c r="AD97" i="14"/>
  <c r="AX97" i="14" s="1"/>
  <c r="AC97" i="14"/>
  <c r="AW97" i="14" s="1"/>
  <c r="AB97" i="14"/>
  <c r="AV97" i="14" s="1"/>
  <c r="AA97" i="14"/>
  <c r="AU97" i="14" s="1"/>
  <c r="Z97" i="14"/>
  <c r="AT97" i="14" s="1"/>
  <c r="AK96" i="14"/>
  <c r="AL96" i="14" s="1"/>
  <c r="AM96" i="14" s="1"/>
  <c r="AN96" i="14" s="1"/>
  <c r="AO96" i="14" s="1"/>
  <c r="AP96" i="14" s="1"/>
  <c r="AQ96" i="14" s="1"/>
  <c r="AR96" i="14" s="1"/>
  <c r="AS96" i="14" s="1"/>
  <c r="AJ96" i="14"/>
  <c r="AI96" i="14"/>
  <c r="BC96" i="14" s="1"/>
  <c r="AH96" i="14"/>
  <c r="BB96" i="14" s="1"/>
  <c r="AG96" i="14"/>
  <c r="BA96" i="14" s="1"/>
  <c r="AF96" i="14"/>
  <c r="AZ96" i="14" s="1"/>
  <c r="AE96" i="14"/>
  <c r="AY96" i="14" s="1"/>
  <c r="AD96" i="14"/>
  <c r="AX96" i="14" s="1"/>
  <c r="AC96" i="14"/>
  <c r="AW96" i="14" s="1"/>
  <c r="AB96" i="14"/>
  <c r="AV96" i="14" s="1"/>
  <c r="AA96" i="14"/>
  <c r="AU96" i="14" s="1"/>
  <c r="Z96" i="14"/>
  <c r="AT96" i="14" s="1"/>
  <c r="AK95" i="14"/>
  <c r="AL95" i="14" s="1"/>
  <c r="AM95" i="14" s="1"/>
  <c r="AN95" i="14" s="1"/>
  <c r="AO95" i="14" s="1"/>
  <c r="AP95" i="14" s="1"/>
  <c r="AQ95" i="14" s="1"/>
  <c r="AR95" i="14" s="1"/>
  <c r="AS95" i="14" s="1"/>
  <c r="AJ95" i="14"/>
  <c r="AI95" i="14"/>
  <c r="BC95" i="14" s="1"/>
  <c r="AH95" i="14"/>
  <c r="BB95" i="14" s="1"/>
  <c r="AG95" i="14"/>
  <c r="BA95" i="14" s="1"/>
  <c r="AF95" i="14"/>
  <c r="AZ95" i="14" s="1"/>
  <c r="AE95" i="14"/>
  <c r="AY95" i="14" s="1"/>
  <c r="AD95" i="14"/>
  <c r="AX95" i="14" s="1"/>
  <c r="AC95" i="14"/>
  <c r="AW95" i="14" s="1"/>
  <c r="AB95" i="14"/>
  <c r="AV95" i="14" s="1"/>
  <c r="AA95" i="14"/>
  <c r="AU95" i="14" s="1"/>
  <c r="Z95" i="14"/>
  <c r="AT95" i="14" s="1"/>
  <c r="AK94" i="14"/>
  <c r="AL94" i="14" s="1"/>
  <c r="AM94" i="14" s="1"/>
  <c r="AN94" i="14" s="1"/>
  <c r="AO94" i="14" s="1"/>
  <c r="AP94" i="14" s="1"/>
  <c r="AQ94" i="14" s="1"/>
  <c r="AR94" i="14" s="1"/>
  <c r="AS94" i="14" s="1"/>
  <c r="AJ94" i="14"/>
  <c r="AI94" i="14"/>
  <c r="BC94" i="14" s="1"/>
  <c r="AH94" i="14"/>
  <c r="BB94" i="14" s="1"/>
  <c r="AG94" i="14"/>
  <c r="BA94" i="14" s="1"/>
  <c r="AF94" i="14"/>
  <c r="AZ94" i="14" s="1"/>
  <c r="AE94" i="14"/>
  <c r="AY94" i="14" s="1"/>
  <c r="AD94" i="14"/>
  <c r="AX94" i="14" s="1"/>
  <c r="AC94" i="14"/>
  <c r="AW94" i="14" s="1"/>
  <c r="AB94" i="14"/>
  <c r="AV94" i="14" s="1"/>
  <c r="AA94" i="14"/>
  <c r="AU94" i="14" s="1"/>
  <c r="Z94" i="14"/>
  <c r="AT94" i="14" s="1"/>
  <c r="AK93" i="14"/>
  <c r="AL93" i="14" s="1"/>
  <c r="AM93" i="14" s="1"/>
  <c r="AN93" i="14" s="1"/>
  <c r="AO93" i="14" s="1"/>
  <c r="AP93" i="14" s="1"/>
  <c r="AQ93" i="14" s="1"/>
  <c r="AR93" i="14" s="1"/>
  <c r="AS93" i="14" s="1"/>
  <c r="AJ93" i="14"/>
  <c r="AI93" i="14"/>
  <c r="BC93" i="14" s="1"/>
  <c r="AH93" i="14"/>
  <c r="BB93" i="14" s="1"/>
  <c r="AG93" i="14"/>
  <c r="BA93" i="14" s="1"/>
  <c r="AF93" i="14"/>
  <c r="AZ93" i="14" s="1"/>
  <c r="AE93" i="14"/>
  <c r="AY93" i="14" s="1"/>
  <c r="AD93" i="14"/>
  <c r="AX93" i="14" s="1"/>
  <c r="AC93" i="14"/>
  <c r="AW93" i="14" s="1"/>
  <c r="AB93" i="14"/>
  <c r="AV93" i="14" s="1"/>
  <c r="AA93" i="14"/>
  <c r="AU93" i="14" s="1"/>
  <c r="Z93" i="14"/>
  <c r="AT93" i="14" s="1"/>
  <c r="AK92" i="14"/>
  <c r="AL92" i="14" s="1"/>
  <c r="AM92" i="14" s="1"/>
  <c r="AN92" i="14" s="1"/>
  <c r="AO92" i="14" s="1"/>
  <c r="AP92" i="14" s="1"/>
  <c r="AQ92" i="14" s="1"/>
  <c r="AR92" i="14" s="1"/>
  <c r="AS92" i="14" s="1"/>
  <c r="AJ92" i="14"/>
  <c r="AI92" i="14"/>
  <c r="BC92" i="14" s="1"/>
  <c r="AH92" i="14"/>
  <c r="BB92" i="14" s="1"/>
  <c r="AG92" i="14"/>
  <c r="BA92" i="14" s="1"/>
  <c r="AF92" i="14"/>
  <c r="AZ92" i="14" s="1"/>
  <c r="AE92" i="14"/>
  <c r="AY92" i="14" s="1"/>
  <c r="AD92" i="14"/>
  <c r="AX92" i="14" s="1"/>
  <c r="AC92" i="14"/>
  <c r="AW92" i="14" s="1"/>
  <c r="AB92" i="14"/>
  <c r="AV92" i="14" s="1"/>
  <c r="AA92" i="14"/>
  <c r="AU92" i="14" s="1"/>
  <c r="Z92" i="14"/>
  <c r="AT92" i="14" s="1"/>
  <c r="AK91" i="14"/>
  <c r="AL91" i="14" s="1"/>
  <c r="AM91" i="14" s="1"/>
  <c r="AN91" i="14" s="1"/>
  <c r="AO91" i="14" s="1"/>
  <c r="AP91" i="14" s="1"/>
  <c r="AQ91" i="14" s="1"/>
  <c r="AR91" i="14" s="1"/>
  <c r="AS91" i="14" s="1"/>
  <c r="AJ91" i="14"/>
  <c r="AI91" i="14"/>
  <c r="BC91" i="14" s="1"/>
  <c r="AH91" i="14"/>
  <c r="BB91" i="14" s="1"/>
  <c r="AG91" i="14"/>
  <c r="BA91" i="14" s="1"/>
  <c r="AF91" i="14"/>
  <c r="AZ91" i="14" s="1"/>
  <c r="AE91" i="14"/>
  <c r="AY91" i="14" s="1"/>
  <c r="AD91" i="14"/>
  <c r="AX91" i="14" s="1"/>
  <c r="AC91" i="14"/>
  <c r="AW91" i="14" s="1"/>
  <c r="AB91" i="14"/>
  <c r="AV91" i="14" s="1"/>
  <c r="AA91" i="14"/>
  <c r="AU91" i="14" s="1"/>
  <c r="Z91" i="14"/>
  <c r="AT91" i="14" s="1"/>
  <c r="AK90" i="14"/>
  <c r="AL90" i="14" s="1"/>
  <c r="AM90" i="14" s="1"/>
  <c r="AN90" i="14" s="1"/>
  <c r="AO90" i="14" s="1"/>
  <c r="AP90" i="14" s="1"/>
  <c r="AQ90" i="14" s="1"/>
  <c r="AR90" i="14" s="1"/>
  <c r="AS90" i="14" s="1"/>
  <c r="AJ90" i="14"/>
  <c r="AI90" i="14"/>
  <c r="BC90" i="14" s="1"/>
  <c r="AH90" i="14"/>
  <c r="BB90" i="14" s="1"/>
  <c r="AG90" i="14"/>
  <c r="BA90" i="14" s="1"/>
  <c r="AF90" i="14"/>
  <c r="AZ90" i="14" s="1"/>
  <c r="AE90" i="14"/>
  <c r="AY90" i="14" s="1"/>
  <c r="AD90" i="14"/>
  <c r="AX90" i="14" s="1"/>
  <c r="AC90" i="14"/>
  <c r="AW90" i="14" s="1"/>
  <c r="AB90" i="14"/>
  <c r="AV90" i="14" s="1"/>
  <c r="AA90" i="14"/>
  <c r="AU90" i="14" s="1"/>
  <c r="Z90" i="14"/>
  <c r="AT90" i="14" s="1"/>
  <c r="AK89" i="14"/>
  <c r="AL89" i="14" s="1"/>
  <c r="AM89" i="14" s="1"/>
  <c r="AN89" i="14" s="1"/>
  <c r="AO89" i="14" s="1"/>
  <c r="AP89" i="14" s="1"/>
  <c r="AQ89" i="14" s="1"/>
  <c r="AR89" i="14" s="1"/>
  <c r="AS89" i="14" s="1"/>
  <c r="AJ89" i="14"/>
  <c r="AI89" i="14"/>
  <c r="BC89" i="14" s="1"/>
  <c r="AH89" i="14"/>
  <c r="BB89" i="14" s="1"/>
  <c r="AG89" i="14"/>
  <c r="BA89" i="14" s="1"/>
  <c r="AF89" i="14"/>
  <c r="AZ89" i="14" s="1"/>
  <c r="AE89" i="14"/>
  <c r="AY89" i="14" s="1"/>
  <c r="AD89" i="14"/>
  <c r="AX89" i="14" s="1"/>
  <c r="AC89" i="14"/>
  <c r="AW89" i="14" s="1"/>
  <c r="AB89" i="14"/>
  <c r="AV89" i="14" s="1"/>
  <c r="AA89" i="14"/>
  <c r="AU89" i="14" s="1"/>
  <c r="Z89" i="14"/>
  <c r="AT89" i="14" s="1"/>
  <c r="AK88" i="14"/>
  <c r="AL88" i="14" s="1"/>
  <c r="AM88" i="14" s="1"/>
  <c r="AN88" i="14" s="1"/>
  <c r="AO88" i="14" s="1"/>
  <c r="AP88" i="14" s="1"/>
  <c r="AQ88" i="14" s="1"/>
  <c r="AR88" i="14" s="1"/>
  <c r="AS88" i="14" s="1"/>
  <c r="AJ88" i="14"/>
  <c r="AI88" i="14"/>
  <c r="BC88" i="14" s="1"/>
  <c r="AH88" i="14"/>
  <c r="BB88" i="14" s="1"/>
  <c r="AG88" i="14"/>
  <c r="BA88" i="14" s="1"/>
  <c r="AF88" i="14"/>
  <c r="AZ88" i="14" s="1"/>
  <c r="AE88" i="14"/>
  <c r="AY88" i="14" s="1"/>
  <c r="AD88" i="14"/>
  <c r="AX88" i="14" s="1"/>
  <c r="AC88" i="14"/>
  <c r="AW88" i="14" s="1"/>
  <c r="AB88" i="14"/>
  <c r="AV88" i="14" s="1"/>
  <c r="AA88" i="14"/>
  <c r="AU88" i="14" s="1"/>
  <c r="Z88" i="14"/>
  <c r="AT88" i="14" s="1"/>
  <c r="AK87" i="14"/>
  <c r="AL87" i="14" s="1"/>
  <c r="AM87" i="14" s="1"/>
  <c r="AN87" i="14" s="1"/>
  <c r="AO87" i="14" s="1"/>
  <c r="AP87" i="14" s="1"/>
  <c r="AQ87" i="14" s="1"/>
  <c r="AR87" i="14" s="1"/>
  <c r="AS87" i="14" s="1"/>
  <c r="AJ87" i="14"/>
  <c r="AI87" i="14"/>
  <c r="BC87" i="14" s="1"/>
  <c r="AH87" i="14"/>
  <c r="BB87" i="14" s="1"/>
  <c r="AG87" i="14"/>
  <c r="BA87" i="14" s="1"/>
  <c r="AF87" i="14"/>
  <c r="AZ87" i="14" s="1"/>
  <c r="AE87" i="14"/>
  <c r="AY87" i="14" s="1"/>
  <c r="AD87" i="14"/>
  <c r="AX87" i="14" s="1"/>
  <c r="AC87" i="14"/>
  <c r="AW87" i="14" s="1"/>
  <c r="AB87" i="14"/>
  <c r="AV87" i="14" s="1"/>
  <c r="AA87" i="14"/>
  <c r="AU87" i="14" s="1"/>
  <c r="Z87" i="14"/>
  <c r="AT87" i="14" s="1"/>
  <c r="AK86" i="14"/>
  <c r="AL86" i="14" s="1"/>
  <c r="AM86" i="14" s="1"/>
  <c r="AN86" i="14" s="1"/>
  <c r="AO86" i="14" s="1"/>
  <c r="AP86" i="14" s="1"/>
  <c r="AQ86" i="14" s="1"/>
  <c r="AR86" i="14" s="1"/>
  <c r="AS86" i="14" s="1"/>
  <c r="AJ86" i="14"/>
  <c r="AI86" i="14"/>
  <c r="BC86" i="14" s="1"/>
  <c r="AH86" i="14"/>
  <c r="BB86" i="14" s="1"/>
  <c r="AG86" i="14"/>
  <c r="BA86" i="14" s="1"/>
  <c r="AF86" i="14"/>
  <c r="AZ86" i="14" s="1"/>
  <c r="AE86" i="14"/>
  <c r="AY86" i="14" s="1"/>
  <c r="AD86" i="14"/>
  <c r="AX86" i="14" s="1"/>
  <c r="AC86" i="14"/>
  <c r="AW86" i="14" s="1"/>
  <c r="AB86" i="14"/>
  <c r="AV86" i="14" s="1"/>
  <c r="AA86" i="14"/>
  <c r="AU86" i="14" s="1"/>
  <c r="Z86" i="14"/>
  <c r="AT86" i="14" s="1"/>
  <c r="AK85" i="14"/>
  <c r="AL85" i="14" s="1"/>
  <c r="AM85" i="14" s="1"/>
  <c r="AN85" i="14" s="1"/>
  <c r="AO85" i="14" s="1"/>
  <c r="AP85" i="14" s="1"/>
  <c r="AQ85" i="14" s="1"/>
  <c r="AR85" i="14" s="1"/>
  <c r="AS85" i="14" s="1"/>
  <c r="AJ85" i="14"/>
  <c r="AI85" i="14"/>
  <c r="BC85" i="14" s="1"/>
  <c r="AH85" i="14"/>
  <c r="BB85" i="14" s="1"/>
  <c r="AG85" i="14"/>
  <c r="BA85" i="14" s="1"/>
  <c r="AF85" i="14"/>
  <c r="AZ85" i="14" s="1"/>
  <c r="AE85" i="14"/>
  <c r="AY85" i="14" s="1"/>
  <c r="AD85" i="14"/>
  <c r="AX85" i="14" s="1"/>
  <c r="AC85" i="14"/>
  <c r="AW85" i="14" s="1"/>
  <c r="AB85" i="14"/>
  <c r="AV85" i="14" s="1"/>
  <c r="AA85" i="14"/>
  <c r="AU85" i="14" s="1"/>
  <c r="Z85" i="14"/>
  <c r="AT85" i="14" s="1"/>
  <c r="AK84" i="14"/>
  <c r="AL84" i="14" s="1"/>
  <c r="AM84" i="14" s="1"/>
  <c r="AN84" i="14" s="1"/>
  <c r="AO84" i="14" s="1"/>
  <c r="AP84" i="14" s="1"/>
  <c r="AQ84" i="14" s="1"/>
  <c r="AR84" i="14" s="1"/>
  <c r="AS84" i="14" s="1"/>
  <c r="AJ84" i="14"/>
  <c r="AI84" i="14"/>
  <c r="BC84" i="14" s="1"/>
  <c r="AH84" i="14"/>
  <c r="BB84" i="14" s="1"/>
  <c r="AG84" i="14"/>
  <c r="BA84" i="14" s="1"/>
  <c r="AF84" i="14"/>
  <c r="AZ84" i="14" s="1"/>
  <c r="AE84" i="14"/>
  <c r="AY84" i="14" s="1"/>
  <c r="AD84" i="14"/>
  <c r="AX84" i="14" s="1"/>
  <c r="AC84" i="14"/>
  <c r="AW84" i="14" s="1"/>
  <c r="AB84" i="14"/>
  <c r="AV84" i="14" s="1"/>
  <c r="AA84" i="14"/>
  <c r="AU84" i="14" s="1"/>
  <c r="Z84" i="14"/>
  <c r="AT84" i="14" s="1"/>
  <c r="AK83" i="14"/>
  <c r="AL83" i="14" s="1"/>
  <c r="AM83" i="14" s="1"/>
  <c r="AN83" i="14" s="1"/>
  <c r="AO83" i="14" s="1"/>
  <c r="AP83" i="14" s="1"/>
  <c r="AQ83" i="14" s="1"/>
  <c r="AR83" i="14" s="1"/>
  <c r="AS83" i="14" s="1"/>
  <c r="AJ83" i="14"/>
  <c r="AI83" i="14"/>
  <c r="BC83" i="14" s="1"/>
  <c r="AH83" i="14"/>
  <c r="BB83" i="14" s="1"/>
  <c r="AG83" i="14"/>
  <c r="BA83" i="14" s="1"/>
  <c r="AF83" i="14"/>
  <c r="AZ83" i="14" s="1"/>
  <c r="AE83" i="14"/>
  <c r="AY83" i="14" s="1"/>
  <c r="AD83" i="14"/>
  <c r="AX83" i="14" s="1"/>
  <c r="AC83" i="14"/>
  <c r="AW83" i="14" s="1"/>
  <c r="AB83" i="14"/>
  <c r="AV83" i="14" s="1"/>
  <c r="AA83" i="14"/>
  <c r="AU83" i="14" s="1"/>
  <c r="Z83" i="14"/>
  <c r="AT83" i="14" s="1"/>
  <c r="AK82" i="14"/>
  <c r="AL82" i="14" s="1"/>
  <c r="AM82" i="14" s="1"/>
  <c r="AN82" i="14" s="1"/>
  <c r="AO82" i="14" s="1"/>
  <c r="AP82" i="14" s="1"/>
  <c r="AQ82" i="14" s="1"/>
  <c r="AR82" i="14" s="1"/>
  <c r="AS82" i="14" s="1"/>
  <c r="AJ82" i="14"/>
  <c r="AI82" i="14"/>
  <c r="BC82" i="14" s="1"/>
  <c r="AH82" i="14"/>
  <c r="BB82" i="14" s="1"/>
  <c r="AG82" i="14"/>
  <c r="BA82" i="14" s="1"/>
  <c r="AF82" i="14"/>
  <c r="AZ82" i="14" s="1"/>
  <c r="AE82" i="14"/>
  <c r="AY82" i="14" s="1"/>
  <c r="AD82" i="14"/>
  <c r="AX82" i="14" s="1"/>
  <c r="AC82" i="14"/>
  <c r="AW82" i="14" s="1"/>
  <c r="AB82" i="14"/>
  <c r="AV82" i="14" s="1"/>
  <c r="AA82" i="14"/>
  <c r="AU82" i="14" s="1"/>
  <c r="Z82" i="14"/>
  <c r="AT82" i="14" s="1"/>
  <c r="AK81" i="14"/>
  <c r="AL81" i="14" s="1"/>
  <c r="AM81" i="14" s="1"/>
  <c r="AN81" i="14" s="1"/>
  <c r="AO81" i="14" s="1"/>
  <c r="AP81" i="14" s="1"/>
  <c r="AQ81" i="14" s="1"/>
  <c r="AR81" i="14" s="1"/>
  <c r="AS81" i="14" s="1"/>
  <c r="AJ81" i="14"/>
  <c r="AI81" i="14"/>
  <c r="BC81" i="14" s="1"/>
  <c r="AH81" i="14"/>
  <c r="BB81" i="14" s="1"/>
  <c r="AG81" i="14"/>
  <c r="BA81" i="14" s="1"/>
  <c r="AF81" i="14"/>
  <c r="AZ81" i="14" s="1"/>
  <c r="AE81" i="14"/>
  <c r="AY81" i="14" s="1"/>
  <c r="AD81" i="14"/>
  <c r="AX81" i="14" s="1"/>
  <c r="AC81" i="14"/>
  <c r="AW81" i="14" s="1"/>
  <c r="AB81" i="14"/>
  <c r="AV81" i="14" s="1"/>
  <c r="AA81" i="14"/>
  <c r="AU81" i="14" s="1"/>
  <c r="Z81" i="14"/>
  <c r="AT81" i="14" s="1"/>
  <c r="AK80" i="14"/>
  <c r="AL80" i="14" s="1"/>
  <c r="AM80" i="14" s="1"/>
  <c r="AN80" i="14" s="1"/>
  <c r="AO80" i="14" s="1"/>
  <c r="AP80" i="14" s="1"/>
  <c r="AQ80" i="14" s="1"/>
  <c r="AR80" i="14" s="1"/>
  <c r="AS80" i="14" s="1"/>
  <c r="AJ80" i="14"/>
  <c r="AI80" i="14"/>
  <c r="BC80" i="14" s="1"/>
  <c r="AH80" i="14"/>
  <c r="BB80" i="14" s="1"/>
  <c r="AG80" i="14"/>
  <c r="BA80" i="14" s="1"/>
  <c r="AF80" i="14"/>
  <c r="AZ80" i="14" s="1"/>
  <c r="AE80" i="14"/>
  <c r="AY80" i="14" s="1"/>
  <c r="AD80" i="14"/>
  <c r="AX80" i="14" s="1"/>
  <c r="AC80" i="14"/>
  <c r="AW80" i="14" s="1"/>
  <c r="AB80" i="14"/>
  <c r="AV80" i="14" s="1"/>
  <c r="AA80" i="14"/>
  <c r="AU80" i="14" s="1"/>
  <c r="Z80" i="14"/>
  <c r="AT80" i="14" s="1"/>
  <c r="AK79" i="14"/>
  <c r="AL79" i="14" s="1"/>
  <c r="AM79" i="14" s="1"/>
  <c r="AN79" i="14" s="1"/>
  <c r="AO79" i="14" s="1"/>
  <c r="AP79" i="14" s="1"/>
  <c r="AQ79" i="14" s="1"/>
  <c r="AR79" i="14" s="1"/>
  <c r="AS79" i="14" s="1"/>
  <c r="AJ79" i="14"/>
  <c r="AI79" i="14"/>
  <c r="BC79" i="14" s="1"/>
  <c r="AH79" i="14"/>
  <c r="BB79" i="14" s="1"/>
  <c r="AG79" i="14"/>
  <c r="BA79" i="14" s="1"/>
  <c r="AF79" i="14"/>
  <c r="AZ79" i="14" s="1"/>
  <c r="AE79" i="14"/>
  <c r="AY79" i="14" s="1"/>
  <c r="AD79" i="14"/>
  <c r="AX79" i="14" s="1"/>
  <c r="AC79" i="14"/>
  <c r="AW79" i="14" s="1"/>
  <c r="AB79" i="14"/>
  <c r="AV79" i="14" s="1"/>
  <c r="AA79" i="14"/>
  <c r="AU79" i="14" s="1"/>
  <c r="Z79" i="14"/>
  <c r="AT79" i="14" s="1"/>
  <c r="AK78" i="14"/>
  <c r="AL78" i="14" s="1"/>
  <c r="AM78" i="14" s="1"/>
  <c r="AN78" i="14" s="1"/>
  <c r="AO78" i="14" s="1"/>
  <c r="AP78" i="14" s="1"/>
  <c r="AQ78" i="14" s="1"/>
  <c r="AR78" i="14" s="1"/>
  <c r="AS78" i="14" s="1"/>
  <c r="AJ78" i="14"/>
  <c r="AI78" i="14"/>
  <c r="BC78" i="14" s="1"/>
  <c r="AH78" i="14"/>
  <c r="BB78" i="14" s="1"/>
  <c r="AG78" i="14"/>
  <c r="BA78" i="14" s="1"/>
  <c r="AF78" i="14"/>
  <c r="AZ78" i="14" s="1"/>
  <c r="AE78" i="14"/>
  <c r="AY78" i="14" s="1"/>
  <c r="AD78" i="14"/>
  <c r="AX78" i="14" s="1"/>
  <c r="AC78" i="14"/>
  <c r="AW78" i="14" s="1"/>
  <c r="AB78" i="14"/>
  <c r="AV78" i="14" s="1"/>
  <c r="AA78" i="14"/>
  <c r="AU78" i="14" s="1"/>
  <c r="Z78" i="14"/>
  <c r="AT78" i="14" s="1"/>
  <c r="AK77" i="14"/>
  <c r="AL77" i="14" s="1"/>
  <c r="AM77" i="14" s="1"/>
  <c r="AN77" i="14" s="1"/>
  <c r="AO77" i="14" s="1"/>
  <c r="AP77" i="14" s="1"/>
  <c r="AQ77" i="14" s="1"/>
  <c r="AR77" i="14" s="1"/>
  <c r="AS77" i="14" s="1"/>
  <c r="AJ77" i="14"/>
  <c r="AI77" i="14"/>
  <c r="BC77" i="14" s="1"/>
  <c r="AH77" i="14"/>
  <c r="BB77" i="14" s="1"/>
  <c r="AG77" i="14"/>
  <c r="BA77" i="14" s="1"/>
  <c r="AF77" i="14"/>
  <c r="AZ77" i="14" s="1"/>
  <c r="AE77" i="14"/>
  <c r="AY77" i="14" s="1"/>
  <c r="AD77" i="14"/>
  <c r="AX77" i="14" s="1"/>
  <c r="AC77" i="14"/>
  <c r="AW77" i="14" s="1"/>
  <c r="AB77" i="14"/>
  <c r="AV77" i="14" s="1"/>
  <c r="AA77" i="14"/>
  <c r="AU77" i="14" s="1"/>
  <c r="Z77" i="14"/>
  <c r="AT77" i="14" s="1"/>
  <c r="AK76" i="14"/>
  <c r="AL76" i="14" s="1"/>
  <c r="AM76" i="14" s="1"/>
  <c r="AN76" i="14" s="1"/>
  <c r="AO76" i="14" s="1"/>
  <c r="AP76" i="14" s="1"/>
  <c r="AQ76" i="14" s="1"/>
  <c r="AR76" i="14" s="1"/>
  <c r="AS76" i="14" s="1"/>
  <c r="AJ76" i="14"/>
  <c r="AI76" i="14"/>
  <c r="BC76" i="14" s="1"/>
  <c r="AH76" i="14"/>
  <c r="BB76" i="14" s="1"/>
  <c r="AG76" i="14"/>
  <c r="BA76" i="14" s="1"/>
  <c r="AF76" i="14"/>
  <c r="AZ76" i="14" s="1"/>
  <c r="AE76" i="14"/>
  <c r="AY76" i="14" s="1"/>
  <c r="AD76" i="14"/>
  <c r="AX76" i="14" s="1"/>
  <c r="AC76" i="14"/>
  <c r="AW76" i="14" s="1"/>
  <c r="AB76" i="14"/>
  <c r="AV76" i="14" s="1"/>
  <c r="AA76" i="14"/>
  <c r="AU76" i="14" s="1"/>
  <c r="Z76" i="14"/>
  <c r="AT76" i="14" s="1"/>
  <c r="AK75" i="14"/>
  <c r="AL75" i="14" s="1"/>
  <c r="AM75" i="14" s="1"/>
  <c r="AN75" i="14" s="1"/>
  <c r="AO75" i="14" s="1"/>
  <c r="AP75" i="14" s="1"/>
  <c r="AQ75" i="14" s="1"/>
  <c r="AR75" i="14" s="1"/>
  <c r="AS75" i="14" s="1"/>
  <c r="AJ75" i="14"/>
  <c r="AI75" i="14"/>
  <c r="BC75" i="14" s="1"/>
  <c r="AH75" i="14"/>
  <c r="BB75" i="14" s="1"/>
  <c r="AG75" i="14"/>
  <c r="BA75" i="14" s="1"/>
  <c r="AF75" i="14"/>
  <c r="AZ75" i="14" s="1"/>
  <c r="AE75" i="14"/>
  <c r="AY75" i="14" s="1"/>
  <c r="AD75" i="14"/>
  <c r="AX75" i="14" s="1"/>
  <c r="AC75" i="14"/>
  <c r="AW75" i="14" s="1"/>
  <c r="AB75" i="14"/>
  <c r="AV75" i="14" s="1"/>
  <c r="AA75" i="14"/>
  <c r="AU75" i="14" s="1"/>
  <c r="Z75" i="14"/>
  <c r="AT75" i="14" s="1"/>
  <c r="AK74" i="14"/>
  <c r="AL74" i="14" s="1"/>
  <c r="AM74" i="14" s="1"/>
  <c r="AN74" i="14" s="1"/>
  <c r="AO74" i="14" s="1"/>
  <c r="AP74" i="14" s="1"/>
  <c r="AQ74" i="14" s="1"/>
  <c r="AR74" i="14" s="1"/>
  <c r="AS74" i="14" s="1"/>
  <c r="AJ74" i="14"/>
  <c r="AI74" i="14"/>
  <c r="BC74" i="14" s="1"/>
  <c r="AH74" i="14"/>
  <c r="BB74" i="14" s="1"/>
  <c r="AG74" i="14"/>
  <c r="BA74" i="14" s="1"/>
  <c r="AF74" i="14"/>
  <c r="AZ74" i="14" s="1"/>
  <c r="AE74" i="14"/>
  <c r="AY74" i="14" s="1"/>
  <c r="AD74" i="14"/>
  <c r="AX74" i="14" s="1"/>
  <c r="AC74" i="14"/>
  <c r="AW74" i="14" s="1"/>
  <c r="AB74" i="14"/>
  <c r="AV74" i="14" s="1"/>
  <c r="AA74" i="14"/>
  <c r="AU74" i="14" s="1"/>
  <c r="Z74" i="14"/>
  <c r="AT74" i="14" s="1"/>
  <c r="AK73" i="14"/>
  <c r="AL73" i="14" s="1"/>
  <c r="AM73" i="14" s="1"/>
  <c r="AN73" i="14" s="1"/>
  <c r="AO73" i="14" s="1"/>
  <c r="AP73" i="14" s="1"/>
  <c r="AQ73" i="14" s="1"/>
  <c r="AR73" i="14" s="1"/>
  <c r="AS73" i="14" s="1"/>
  <c r="AJ73" i="14"/>
  <c r="AI73" i="14"/>
  <c r="BC73" i="14" s="1"/>
  <c r="AH73" i="14"/>
  <c r="BB73" i="14" s="1"/>
  <c r="AG73" i="14"/>
  <c r="BA73" i="14" s="1"/>
  <c r="AF73" i="14"/>
  <c r="AZ73" i="14" s="1"/>
  <c r="AE73" i="14"/>
  <c r="AY73" i="14" s="1"/>
  <c r="AD73" i="14"/>
  <c r="AX73" i="14" s="1"/>
  <c r="AC73" i="14"/>
  <c r="AW73" i="14" s="1"/>
  <c r="AB73" i="14"/>
  <c r="AV73" i="14" s="1"/>
  <c r="AA73" i="14"/>
  <c r="AU73" i="14" s="1"/>
  <c r="Z73" i="14"/>
  <c r="AT73" i="14" s="1"/>
  <c r="AK72" i="14"/>
  <c r="AL72" i="14" s="1"/>
  <c r="AM72" i="14" s="1"/>
  <c r="AN72" i="14" s="1"/>
  <c r="AO72" i="14" s="1"/>
  <c r="AP72" i="14" s="1"/>
  <c r="AQ72" i="14" s="1"/>
  <c r="AR72" i="14" s="1"/>
  <c r="AS72" i="14" s="1"/>
  <c r="AJ72" i="14"/>
  <c r="AI72" i="14"/>
  <c r="BC72" i="14" s="1"/>
  <c r="AH72" i="14"/>
  <c r="BB72" i="14" s="1"/>
  <c r="AG72" i="14"/>
  <c r="BA72" i="14" s="1"/>
  <c r="AF72" i="14"/>
  <c r="AZ72" i="14" s="1"/>
  <c r="AE72" i="14"/>
  <c r="AY72" i="14" s="1"/>
  <c r="AD72" i="14"/>
  <c r="AX72" i="14" s="1"/>
  <c r="AC72" i="14"/>
  <c r="AW72" i="14" s="1"/>
  <c r="AB72" i="14"/>
  <c r="AV72" i="14" s="1"/>
  <c r="AA72" i="14"/>
  <c r="AU72" i="14" s="1"/>
  <c r="Z72" i="14"/>
  <c r="AT72" i="14" s="1"/>
  <c r="AK71" i="14"/>
  <c r="AL71" i="14" s="1"/>
  <c r="AM71" i="14" s="1"/>
  <c r="AN71" i="14" s="1"/>
  <c r="AO71" i="14" s="1"/>
  <c r="AP71" i="14" s="1"/>
  <c r="AQ71" i="14" s="1"/>
  <c r="AR71" i="14" s="1"/>
  <c r="AS71" i="14" s="1"/>
  <c r="AJ71" i="14"/>
  <c r="AI71" i="14"/>
  <c r="BC71" i="14" s="1"/>
  <c r="AH71" i="14"/>
  <c r="BB71" i="14" s="1"/>
  <c r="AG71" i="14"/>
  <c r="BA71" i="14" s="1"/>
  <c r="AF71" i="14"/>
  <c r="AZ71" i="14" s="1"/>
  <c r="AE71" i="14"/>
  <c r="AY71" i="14" s="1"/>
  <c r="AD71" i="14"/>
  <c r="AX71" i="14" s="1"/>
  <c r="AC71" i="14"/>
  <c r="AW71" i="14" s="1"/>
  <c r="AB71" i="14"/>
  <c r="AV71" i="14" s="1"/>
  <c r="AA71" i="14"/>
  <c r="AU71" i="14" s="1"/>
  <c r="Z71" i="14"/>
  <c r="AT71" i="14" s="1"/>
  <c r="AK70" i="14"/>
  <c r="AL70" i="14" s="1"/>
  <c r="AM70" i="14" s="1"/>
  <c r="AN70" i="14" s="1"/>
  <c r="AO70" i="14" s="1"/>
  <c r="AP70" i="14" s="1"/>
  <c r="AQ70" i="14" s="1"/>
  <c r="AR70" i="14" s="1"/>
  <c r="AS70" i="14" s="1"/>
  <c r="AJ70" i="14"/>
  <c r="AI70" i="14"/>
  <c r="BC70" i="14" s="1"/>
  <c r="AH70" i="14"/>
  <c r="BB70" i="14" s="1"/>
  <c r="AG70" i="14"/>
  <c r="BA70" i="14" s="1"/>
  <c r="AF70" i="14"/>
  <c r="AZ70" i="14" s="1"/>
  <c r="AE70" i="14"/>
  <c r="AY70" i="14" s="1"/>
  <c r="AD70" i="14"/>
  <c r="AX70" i="14" s="1"/>
  <c r="AC70" i="14"/>
  <c r="AW70" i="14" s="1"/>
  <c r="AB70" i="14"/>
  <c r="AV70" i="14" s="1"/>
  <c r="AA70" i="14"/>
  <c r="AU70" i="14" s="1"/>
  <c r="Z70" i="14"/>
  <c r="AT70" i="14" s="1"/>
  <c r="AK69" i="14"/>
  <c r="AL69" i="14" s="1"/>
  <c r="AM69" i="14" s="1"/>
  <c r="AN69" i="14" s="1"/>
  <c r="AO69" i="14" s="1"/>
  <c r="AP69" i="14" s="1"/>
  <c r="AQ69" i="14" s="1"/>
  <c r="AR69" i="14" s="1"/>
  <c r="AS69" i="14" s="1"/>
  <c r="AJ69" i="14"/>
  <c r="AI69" i="14"/>
  <c r="BC69" i="14" s="1"/>
  <c r="AH69" i="14"/>
  <c r="BB69" i="14" s="1"/>
  <c r="AG69" i="14"/>
  <c r="BA69" i="14" s="1"/>
  <c r="AF69" i="14"/>
  <c r="AZ69" i="14" s="1"/>
  <c r="AE69" i="14"/>
  <c r="AY69" i="14" s="1"/>
  <c r="AD69" i="14"/>
  <c r="AX69" i="14" s="1"/>
  <c r="AC69" i="14"/>
  <c r="AW69" i="14" s="1"/>
  <c r="AB69" i="14"/>
  <c r="AV69" i="14" s="1"/>
  <c r="AA69" i="14"/>
  <c r="AU69" i="14" s="1"/>
  <c r="Z69" i="14"/>
  <c r="AT69" i="14" s="1"/>
  <c r="AK68" i="14"/>
  <c r="AL68" i="14" s="1"/>
  <c r="AM68" i="14" s="1"/>
  <c r="AN68" i="14" s="1"/>
  <c r="AO68" i="14" s="1"/>
  <c r="AP68" i="14" s="1"/>
  <c r="AQ68" i="14" s="1"/>
  <c r="AR68" i="14" s="1"/>
  <c r="AS68" i="14" s="1"/>
  <c r="AJ68" i="14"/>
  <c r="AI68" i="14"/>
  <c r="BC68" i="14" s="1"/>
  <c r="AH68" i="14"/>
  <c r="BB68" i="14" s="1"/>
  <c r="AG68" i="14"/>
  <c r="BA68" i="14" s="1"/>
  <c r="AF68" i="14"/>
  <c r="AZ68" i="14" s="1"/>
  <c r="AE68" i="14"/>
  <c r="AY68" i="14" s="1"/>
  <c r="AD68" i="14"/>
  <c r="AX68" i="14" s="1"/>
  <c r="AC68" i="14"/>
  <c r="AW68" i="14" s="1"/>
  <c r="AB68" i="14"/>
  <c r="AV68" i="14" s="1"/>
  <c r="AA68" i="14"/>
  <c r="AU68" i="14" s="1"/>
  <c r="Z68" i="14"/>
  <c r="AT68" i="14" s="1"/>
  <c r="AK67" i="14"/>
  <c r="AL67" i="14" s="1"/>
  <c r="AM67" i="14" s="1"/>
  <c r="AN67" i="14" s="1"/>
  <c r="AO67" i="14" s="1"/>
  <c r="AP67" i="14" s="1"/>
  <c r="AQ67" i="14" s="1"/>
  <c r="AR67" i="14" s="1"/>
  <c r="AS67" i="14" s="1"/>
  <c r="AJ67" i="14"/>
  <c r="AI67" i="14"/>
  <c r="BC67" i="14" s="1"/>
  <c r="AH67" i="14"/>
  <c r="BB67" i="14" s="1"/>
  <c r="AG67" i="14"/>
  <c r="BA67" i="14" s="1"/>
  <c r="AF67" i="14"/>
  <c r="AZ67" i="14" s="1"/>
  <c r="AE67" i="14"/>
  <c r="AY67" i="14" s="1"/>
  <c r="AD67" i="14"/>
  <c r="AX67" i="14" s="1"/>
  <c r="AC67" i="14"/>
  <c r="AW67" i="14" s="1"/>
  <c r="AB67" i="14"/>
  <c r="AV67" i="14" s="1"/>
  <c r="AA67" i="14"/>
  <c r="AU67" i="14" s="1"/>
  <c r="Z67" i="14"/>
  <c r="AT67" i="14" s="1"/>
  <c r="AK66" i="14"/>
  <c r="AL66" i="14" s="1"/>
  <c r="AM66" i="14" s="1"/>
  <c r="AN66" i="14" s="1"/>
  <c r="AO66" i="14" s="1"/>
  <c r="AP66" i="14" s="1"/>
  <c r="AQ66" i="14" s="1"/>
  <c r="AR66" i="14" s="1"/>
  <c r="AS66" i="14" s="1"/>
  <c r="AJ66" i="14"/>
  <c r="AI66" i="14"/>
  <c r="BC66" i="14" s="1"/>
  <c r="AH66" i="14"/>
  <c r="BB66" i="14" s="1"/>
  <c r="AG66" i="14"/>
  <c r="BA66" i="14" s="1"/>
  <c r="AF66" i="14"/>
  <c r="AZ66" i="14" s="1"/>
  <c r="AE66" i="14"/>
  <c r="AY66" i="14" s="1"/>
  <c r="AD66" i="14"/>
  <c r="AX66" i="14" s="1"/>
  <c r="AC66" i="14"/>
  <c r="AW66" i="14" s="1"/>
  <c r="AB66" i="14"/>
  <c r="AV66" i="14" s="1"/>
  <c r="AA66" i="14"/>
  <c r="AU66" i="14" s="1"/>
  <c r="Z66" i="14"/>
  <c r="AT66" i="14" s="1"/>
  <c r="AK65" i="14"/>
  <c r="AL65" i="14" s="1"/>
  <c r="AM65" i="14" s="1"/>
  <c r="AN65" i="14" s="1"/>
  <c r="AO65" i="14" s="1"/>
  <c r="AP65" i="14" s="1"/>
  <c r="AQ65" i="14" s="1"/>
  <c r="AR65" i="14" s="1"/>
  <c r="AS65" i="14" s="1"/>
  <c r="AJ65" i="14"/>
  <c r="AI65" i="14"/>
  <c r="BC65" i="14" s="1"/>
  <c r="AH65" i="14"/>
  <c r="BB65" i="14" s="1"/>
  <c r="AG65" i="14"/>
  <c r="BA65" i="14" s="1"/>
  <c r="AF65" i="14"/>
  <c r="AZ65" i="14" s="1"/>
  <c r="AE65" i="14"/>
  <c r="AY65" i="14" s="1"/>
  <c r="AD65" i="14"/>
  <c r="AX65" i="14" s="1"/>
  <c r="AC65" i="14"/>
  <c r="AW65" i="14" s="1"/>
  <c r="AB65" i="14"/>
  <c r="AV65" i="14" s="1"/>
  <c r="AA65" i="14"/>
  <c r="AU65" i="14" s="1"/>
  <c r="Z65" i="14"/>
  <c r="AT65" i="14" s="1"/>
  <c r="AK64" i="14"/>
  <c r="AL64" i="14" s="1"/>
  <c r="AM64" i="14" s="1"/>
  <c r="AN64" i="14" s="1"/>
  <c r="AO64" i="14" s="1"/>
  <c r="AP64" i="14" s="1"/>
  <c r="AQ64" i="14" s="1"/>
  <c r="AR64" i="14" s="1"/>
  <c r="AS64" i="14" s="1"/>
  <c r="AJ64" i="14"/>
  <c r="AI64" i="14"/>
  <c r="BC64" i="14" s="1"/>
  <c r="AH64" i="14"/>
  <c r="BB64" i="14" s="1"/>
  <c r="AG64" i="14"/>
  <c r="BA64" i="14" s="1"/>
  <c r="AF64" i="14"/>
  <c r="AZ64" i="14" s="1"/>
  <c r="AE64" i="14"/>
  <c r="AY64" i="14" s="1"/>
  <c r="AD64" i="14"/>
  <c r="AX64" i="14" s="1"/>
  <c r="AC64" i="14"/>
  <c r="AW64" i="14" s="1"/>
  <c r="AB64" i="14"/>
  <c r="AV64" i="14" s="1"/>
  <c r="AA64" i="14"/>
  <c r="AU64" i="14" s="1"/>
  <c r="Z64" i="14"/>
  <c r="AT64" i="14" s="1"/>
  <c r="AK63" i="14"/>
  <c r="AL63" i="14" s="1"/>
  <c r="AM63" i="14" s="1"/>
  <c r="AN63" i="14" s="1"/>
  <c r="AO63" i="14" s="1"/>
  <c r="AP63" i="14" s="1"/>
  <c r="AQ63" i="14" s="1"/>
  <c r="AR63" i="14" s="1"/>
  <c r="AS63" i="14" s="1"/>
  <c r="AJ63" i="14"/>
  <c r="AI63" i="14"/>
  <c r="BC63" i="14" s="1"/>
  <c r="AH63" i="14"/>
  <c r="BB63" i="14" s="1"/>
  <c r="AG63" i="14"/>
  <c r="BA63" i="14" s="1"/>
  <c r="AF63" i="14"/>
  <c r="AZ63" i="14" s="1"/>
  <c r="AE63" i="14"/>
  <c r="AY63" i="14" s="1"/>
  <c r="AD63" i="14"/>
  <c r="AX63" i="14" s="1"/>
  <c r="AC63" i="14"/>
  <c r="AW63" i="14" s="1"/>
  <c r="AB63" i="14"/>
  <c r="AV63" i="14" s="1"/>
  <c r="AA63" i="14"/>
  <c r="AU63" i="14" s="1"/>
  <c r="Z63" i="14"/>
  <c r="AT63" i="14" s="1"/>
  <c r="AK62" i="14"/>
  <c r="AL62" i="14" s="1"/>
  <c r="AM62" i="14" s="1"/>
  <c r="AN62" i="14" s="1"/>
  <c r="AO62" i="14" s="1"/>
  <c r="AP62" i="14" s="1"/>
  <c r="AQ62" i="14" s="1"/>
  <c r="AR62" i="14" s="1"/>
  <c r="AS62" i="14" s="1"/>
  <c r="AJ62" i="14"/>
  <c r="AI62" i="14"/>
  <c r="BC62" i="14" s="1"/>
  <c r="AH62" i="14"/>
  <c r="BB62" i="14" s="1"/>
  <c r="AG62" i="14"/>
  <c r="BA62" i="14" s="1"/>
  <c r="AF62" i="14"/>
  <c r="AZ62" i="14" s="1"/>
  <c r="AE62" i="14"/>
  <c r="AY62" i="14" s="1"/>
  <c r="AD62" i="14"/>
  <c r="AX62" i="14" s="1"/>
  <c r="AC62" i="14"/>
  <c r="AW62" i="14" s="1"/>
  <c r="AB62" i="14"/>
  <c r="AV62" i="14" s="1"/>
  <c r="AA62" i="14"/>
  <c r="AU62" i="14" s="1"/>
  <c r="Z62" i="14"/>
  <c r="AT62" i="14" s="1"/>
  <c r="AK61" i="14"/>
  <c r="AL61" i="14" s="1"/>
  <c r="AM61" i="14" s="1"/>
  <c r="AN61" i="14" s="1"/>
  <c r="AO61" i="14" s="1"/>
  <c r="AP61" i="14" s="1"/>
  <c r="AQ61" i="14" s="1"/>
  <c r="AR61" i="14" s="1"/>
  <c r="AS61" i="14" s="1"/>
  <c r="AJ61" i="14"/>
  <c r="AI61" i="14"/>
  <c r="BC61" i="14" s="1"/>
  <c r="AH61" i="14"/>
  <c r="BB61" i="14" s="1"/>
  <c r="AG61" i="14"/>
  <c r="BA61" i="14" s="1"/>
  <c r="AF61" i="14"/>
  <c r="AZ61" i="14" s="1"/>
  <c r="AE61" i="14"/>
  <c r="AY61" i="14" s="1"/>
  <c r="AD61" i="14"/>
  <c r="AX61" i="14" s="1"/>
  <c r="AC61" i="14"/>
  <c r="AW61" i="14" s="1"/>
  <c r="AB61" i="14"/>
  <c r="AV61" i="14" s="1"/>
  <c r="AA61" i="14"/>
  <c r="AU61" i="14" s="1"/>
  <c r="Z61" i="14"/>
  <c r="AT61" i="14" s="1"/>
  <c r="AK60" i="14"/>
  <c r="AL60" i="14" s="1"/>
  <c r="AM60" i="14" s="1"/>
  <c r="AN60" i="14" s="1"/>
  <c r="AO60" i="14" s="1"/>
  <c r="AP60" i="14" s="1"/>
  <c r="AQ60" i="14" s="1"/>
  <c r="AR60" i="14" s="1"/>
  <c r="AS60" i="14" s="1"/>
  <c r="AJ60" i="14"/>
  <c r="AI60" i="14"/>
  <c r="BC60" i="14" s="1"/>
  <c r="AH60" i="14"/>
  <c r="BB60" i="14" s="1"/>
  <c r="AG60" i="14"/>
  <c r="BA60" i="14" s="1"/>
  <c r="AF60" i="14"/>
  <c r="AZ60" i="14" s="1"/>
  <c r="AE60" i="14"/>
  <c r="AY60" i="14" s="1"/>
  <c r="AD60" i="14"/>
  <c r="AX60" i="14" s="1"/>
  <c r="AC60" i="14"/>
  <c r="AW60" i="14" s="1"/>
  <c r="AB60" i="14"/>
  <c r="AV60" i="14" s="1"/>
  <c r="AA60" i="14"/>
  <c r="AU60" i="14" s="1"/>
  <c r="Z60" i="14"/>
  <c r="AT60" i="14" s="1"/>
  <c r="AK59" i="14"/>
  <c r="AL59" i="14" s="1"/>
  <c r="AM59" i="14" s="1"/>
  <c r="AN59" i="14" s="1"/>
  <c r="AO59" i="14" s="1"/>
  <c r="AP59" i="14" s="1"/>
  <c r="AQ59" i="14" s="1"/>
  <c r="AR59" i="14" s="1"/>
  <c r="AS59" i="14" s="1"/>
  <c r="AJ59" i="14"/>
  <c r="AI59" i="14"/>
  <c r="BC59" i="14" s="1"/>
  <c r="AH59" i="14"/>
  <c r="BB59" i="14" s="1"/>
  <c r="AG59" i="14"/>
  <c r="BA59" i="14" s="1"/>
  <c r="AF59" i="14"/>
  <c r="AZ59" i="14" s="1"/>
  <c r="AE59" i="14"/>
  <c r="AY59" i="14" s="1"/>
  <c r="AD59" i="14"/>
  <c r="AX59" i="14" s="1"/>
  <c r="AC59" i="14"/>
  <c r="AW59" i="14" s="1"/>
  <c r="AB59" i="14"/>
  <c r="AV59" i="14" s="1"/>
  <c r="AA59" i="14"/>
  <c r="AU59" i="14" s="1"/>
  <c r="Z59" i="14"/>
  <c r="AT59" i="14" s="1"/>
  <c r="AK58" i="14"/>
  <c r="AL58" i="14" s="1"/>
  <c r="AM58" i="14" s="1"/>
  <c r="AN58" i="14" s="1"/>
  <c r="AO58" i="14" s="1"/>
  <c r="AP58" i="14" s="1"/>
  <c r="AQ58" i="14" s="1"/>
  <c r="AR58" i="14" s="1"/>
  <c r="AS58" i="14" s="1"/>
  <c r="AJ58" i="14"/>
  <c r="AI58" i="14"/>
  <c r="BC58" i="14" s="1"/>
  <c r="AH58" i="14"/>
  <c r="BB58" i="14" s="1"/>
  <c r="AG58" i="14"/>
  <c r="BA58" i="14" s="1"/>
  <c r="AF58" i="14"/>
  <c r="AZ58" i="14" s="1"/>
  <c r="AE58" i="14"/>
  <c r="AY58" i="14" s="1"/>
  <c r="AD58" i="14"/>
  <c r="AX58" i="14" s="1"/>
  <c r="AC58" i="14"/>
  <c r="AW58" i="14" s="1"/>
  <c r="AB58" i="14"/>
  <c r="AV58" i="14" s="1"/>
  <c r="AA58" i="14"/>
  <c r="AU58" i="14" s="1"/>
  <c r="Z58" i="14"/>
  <c r="AT58" i="14" s="1"/>
  <c r="AK57" i="14"/>
  <c r="AL57" i="14" s="1"/>
  <c r="AM57" i="14" s="1"/>
  <c r="AN57" i="14" s="1"/>
  <c r="AO57" i="14" s="1"/>
  <c r="AP57" i="14" s="1"/>
  <c r="AQ57" i="14" s="1"/>
  <c r="AR57" i="14" s="1"/>
  <c r="AS57" i="14" s="1"/>
  <c r="AJ57" i="14"/>
  <c r="AI57" i="14"/>
  <c r="AH57" i="14"/>
  <c r="BB57" i="14" s="1"/>
  <c r="AG57" i="14"/>
  <c r="BA57" i="14" s="1"/>
  <c r="AF57" i="14"/>
  <c r="AZ57" i="14" s="1"/>
  <c r="AE57" i="14"/>
  <c r="AY57" i="14" s="1"/>
  <c r="AD57" i="14"/>
  <c r="AX57" i="14" s="1"/>
  <c r="AC57" i="14"/>
  <c r="AW57" i="14" s="1"/>
  <c r="AB57" i="14"/>
  <c r="AV57" i="14" s="1"/>
  <c r="AA57" i="14"/>
  <c r="AU57" i="14" s="1"/>
  <c r="Z57" i="14"/>
  <c r="AT57" i="14" s="1"/>
  <c r="AK56" i="14"/>
  <c r="AL56" i="14" s="1"/>
  <c r="AM56" i="14" s="1"/>
  <c r="AN56" i="14" s="1"/>
  <c r="AO56" i="14" s="1"/>
  <c r="AP56" i="14" s="1"/>
  <c r="AQ56" i="14" s="1"/>
  <c r="AR56" i="14" s="1"/>
  <c r="AS56" i="14" s="1"/>
  <c r="AJ56" i="14"/>
  <c r="AI56" i="14"/>
  <c r="BC56" i="14" s="1"/>
  <c r="AH56" i="14"/>
  <c r="BB56" i="14" s="1"/>
  <c r="AG56" i="14"/>
  <c r="BA56" i="14" s="1"/>
  <c r="AF56" i="14"/>
  <c r="AZ56" i="14" s="1"/>
  <c r="AE56" i="14"/>
  <c r="AY56" i="14" s="1"/>
  <c r="AD56" i="14"/>
  <c r="AX56" i="14" s="1"/>
  <c r="AC56" i="14"/>
  <c r="AW56" i="14" s="1"/>
  <c r="AB56" i="14"/>
  <c r="AV56" i="14" s="1"/>
  <c r="AA56" i="14"/>
  <c r="AU56" i="14" s="1"/>
  <c r="Z56" i="14"/>
  <c r="AT56" i="14" s="1"/>
  <c r="AK55" i="14"/>
  <c r="AL55" i="14" s="1"/>
  <c r="AM55" i="14" s="1"/>
  <c r="AN55" i="14" s="1"/>
  <c r="AO55" i="14" s="1"/>
  <c r="AP55" i="14" s="1"/>
  <c r="AQ55" i="14" s="1"/>
  <c r="AR55" i="14" s="1"/>
  <c r="AS55" i="14" s="1"/>
  <c r="AJ55" i="14"/>
  <c r="AI55" i="14"/>
  <c r="BC55" i="14" s="1"/>
  <c r="AH55" i="14"/>
  <c r="BB55" i="14" s="1"/>
  <c r="AG55" i="14"/>
  <c r="BA55" i="14" s="1"/>
  <c r="AF55" i="14"/>
  <c r="AZ55" i="14" s="1"/>
  <c r="AE55" i="14"/>
  <c r="AY55" i="14" s="1"/>
  <c r="AD55" i="14"/>
  <c r="AX55" i="14" s="1"/>
  <c r="AC55" i="14"/>
  <c r="AW55" i="14" s="1"/>
  <c r="AB55" i="14"/>
  <c r="AV55" i="14" s="1"/>
  <c r="AA55" i="14"/>
  <c r="AU55" i="14" s="1"/>
  <c r="Z55" i="14"/>
  <c r="AT55" i="14" s="1"/>
  <c r="AK54" i="14"/>
  <c r="AL54" i="14" s="1"/>
  <c r="AM54" i="14" s="1"/>
  <c r="AN54" i="14" s="1"/>
  <c r="AO54" i="14" s="1"/>
  <c r="AP54" i="14" s="1"/>
  <c r="AQ54" i="14" s="1"/>
  <c r="AR54" i="14" s="1"/>
  <c r="AS54" i="14" s="1"/>
  <c r="AJ54" i="14"/>
  <c r="AI54" i="14"/>
  <c r="BC54" i="14" s="1"/>
  <c r="AH54" i="14"/>
  <c r="BB54" i="14" s="1"/>
  <c r="AG54" i="14"/>
  <c r="BA54" i="14" s="1"/>
  <c r="AF54" i="14"/>
  <c r="AZ54" i="14" s="1"/>
  <c r="AE54" i="14"/>
  <c r="AY54" i="14" s="1"/>
  <c r="AD54" i="14"/>
  <c r="AX54" i="14" s="1"/>
  <c r="AC54" i="14"/>
  <c r="AW54" i="14" s="1"/>
  <c r="AB54" i="14"/>
  <c r="AV54" i="14" s="1"/>
  <c r="AA54" i="14"/>
  <c r="AU54" i="14" s="1"/>
  <c r="Z54" i="14"/>
  <c r="AT54" i="14" s="1"/>
  <c r="AK53" i="14"/>
  <c r="AL53" i="14" s="1"/>
  <c r="AM53" i="14" s="1"/>
  <c r="AN53" i="14" s="1"/>
  <c r="AO53" i="14" s="1"/>
  <c r="AP53" i="14" s="1"/>
  <c r="AQ53" i="14" s="1"/>
  <c r="AR53" i="14" s="1"/>
  <c r="AS53" i="14" s="1"/>
  <c r="AJ53" i="14"/>
  <c r="AI53" i="14"/>
  <c r="BC53" i="14" s="1"/>
  <c r="AH53" i="14"/>
  <c r="BB53" i="14" s="1"/>
  <c r="AG53" i="14"/>
  <c r="BA53" i="14" s="1"/>
  <c r="AF53" i="14"/>
  <c r="AZ53" i="14" s="1"/>
  <c r="AE53" i="14"/>
  <c r="AY53" i="14" s="1"/>
  <c r="AD53" i="14"/>
  <c r="AX53" i="14" s="1"/>
  <c r="AC53" i="14"/>
  <c r="AW53" i="14" s="1"/>
  <c r="AB53" i="14"/>
  <c r="AV53" i="14" s="1"/>
  <c r="AA53" i="14"/>
  <c r="AU53" i="14" s="1"/>
  <c r="Z53" i="14"/>
  <c r="AT53" i="14" s="1"/>
  <c r="AK52" i="14"/>
  <c r="AL52" i="14" s="1"/>
  <c r="AM52" i="14" s="1"/>
  <c r="AN52" i="14" s="1"/>
  <c r="AO52" i="14" s="1"/>
  <c r="AP52" i="14" s="1"/>
  <c r="AQ52" i="14" s="1"/>
  <c r="AR52" i="14" s="1"/>
  <c r="AS52" i="14" s="1"/>
  <c r="AJ52" i="14"/>
  <c r="AI52" i="14"/>
  <c r="BC52" i="14" s="1"/>
  <c r="AH52" i="14"/>
  <c r="BB52" i="14" s="1"/>
  <c r="AG52" i="14"/>
  <c r="BA52" i="14" s="1"/>
  <c r="AF52" i="14"/>
  <c r="AZ52" i="14" s="1"/>
  <c r="AE52" i="14"/>
  <c r="AY52" i="14" s="1"/>
  <c r="AD52" i="14"/>
  <c r="AX52" i="14" s="1"/>
  <c r="AC52" i="14"/>
  <c r="AW52" i="14" s="1"/>
  <c r="AB52" i="14"/>
  <c r="AV52" i="14" s="1"/>
  <c r="AA52" i="14"/>
  <c r="AU52" i="14" s="1"/>
  <c r="Z52" i="14"/>
  <c r="AT52" i="14" s="1"/>
  <c r="AK51" i="14"/>
  <c r="AL51" i="14" s="1"/>
  <c r="AM51" i="14" s="1"/>
  <c r="AN51" i="14" s="1"/>
  <c r="AO51" i="14" s="1"/>
  <c r="AP51" i="14" s="1"/>
  <c r="AQ51" i="14" s="1"/>
  <c r="AR51" i="14" s="1"/>
  <c r="AS51" i="14" s="1"/>
  <c r="AJ51" i="14"/>
  <c r="AI51" i="14"/>
  <c r="BC51" i="14" s="1"/>
  <c r="AH51" i="14"/>
  <c r="BB51" i="14" s="1"/>
  <c r="AG51" i="14"/>
  <c r="BA51" i="14" s="1"/>
  <c r="AF51" i="14"/>
  <c r="AZ51" i="14" s="1"/>
  <c r="AE51" i="14"/>
  <c r="AY51" i="14" s="1"/>
  <c r="AD51" i="14"/>
  <c r="AX51" i="14" s="1"/>
  <c r="AC51" i="14"/>
  <c r="AW51" i="14" s="1"/>
  <c r="AB51" i="14"/>
  <c r="AV51" i="14" s="1"/>
  <c r="AA51" i="14"/>
  <c r="AU51" i="14" s="1"/>
  <c r="Z51" i="14"/>
  <c r="AT51" i="14" s="1"/>
  <c r="AK50" i="14"/>
  <c r="AL50" i="14" s="1"/>
  <c r="AM50" i="14" s="1"/>
  <c r="AN50" i="14" s="1"/>
  <c r="AO50" i="14" s="1"/>
  <c r="AP50" i="14" s="1"/>
  <c r="AQ50" i="14" s="1"/>
  <c r="AR50" i="14" s="1"/>
  <c r="AS50" i="14" s="1"/>
  <c r="AJ50" i="14"/>
  <c r="AI50" i="14"/>
  <c r="BC50" i="14" s="1"/>
  <c r="AH50" i="14"/>
  <c r="BB50" i="14" s="1"/>
  <c r="AG50" i="14"/>
  <c r="BA50" i="14" s="1"/>
  <c r="AF50" i="14"/>
  <c r="AZ50" i="14" s="1"/>
  <c r="AE50" i="14"/>
  <c r="AY50" i="14" s="1"/>
  <c r="AD50" i="14"/>
  <c r="AX50" i="14" s="1"/>
  <c r="AC50" i="14"/>
  <c r="AW50" i="14" s="1"/>
  <c r="AB50" i="14"/>
  <c r="AV50" i="14" s="1"/>
  <c r="AA50" i="14"/>
  <c r="AU50" i="14" s="1"/>
  <c r="Z50" i="14"/>
  <c r="AT50" i="14" s="1"/>
  <c r="AK49" i="14"/>
  <c r="AL49" i="14" s="1"/>
  <c r="AM49" i="14" s="1"/>
  <c r="AN49" i="14" s="1"/>
  <c r="AO49" i="14" s="1"/>
  <c r="AP49" i="14" s="1"/>
  <c r="AQ49" i="14" s="1"/>
  <c r="AR49" i="14" s="1"/>
  <c r="AS49" i="14" s="1"/>
  <c r="AJ49" i="14"/>
  <c r="AI49" i="14"/>
  <c r="BC49" i="14" s="1"/>
  <c r="AH49" i="14"/>
  <c r="BB49" i="14" s="1"/>
  <c r="AG49" i="14"/>
  <c r="BA49" i="14" s="1"/>
  <c r="AF49" i="14"/>
  <c r="AZ49" i="14" s="1"/>
  <c r="AE49" i="14"/>
  <c r="AY49" i="14" s="1"/>
  <c r="AD49" i="14"/>
  <c r="AX49" i="14" s="1"/>
  <c r="AC49" i="14"/>
  <c r="AW49" i="14" s="1"/>
  <c r="AB49" i="14"/>
  <c r="AV49" i="14" s="1"/>
  <c r="AA49" i="14"/>
  <c r="AU49" i="14" s="1"/>
  <c r="Z49" i="14"/>
  <c r="AT49" i="14" s="1"/>
  <c r="AK48" i="14"/>
  <c r="AL48" i="14" s="1"/>
  <c r="AM48" i="14" s="1"/>
  <c r="AN48" i="14" s="1"/>
  <c r="AO48" i="14" s="1"/>
  <c r="AP48" i="14" s="1"/>
  <c r="AQ48" i="14" s="1"/>
  <c r="AR48" i="14" s="1"/>
  <c r="AS48" i="14" s="1"/>
  <c r="AJ48" i="14"/>
  <c r="AI48" i="14"/>
  <c r="BC48" i="14" s="1"/>
  <c r="AH48" i="14"/>
  <c r="BB48" i="14" s="1"/>
  <c r="AG48" i="14"/>
  <c r="BA48" i="14" s="1"/>
  <c r="AF48" i="14"/>
  <c r="AZ48" i="14" s="1"/>
  <c r="AE48" i="14"/>
  <c r="AY48" i="14" s="1"/>
  <c r="AD48" i="14"/>
  <c r="AX48" i="14" s="1"/>
  <c r="AC48" i="14"/>
  <c r="AW48" i="14" s="1"/>
  <c r="AB48" i="14"/>
  <c r="AV48" i="14" s="1"/>
  <c r="AA48" i="14"/>
  <c r="AU48" i="14" s="1"/>
  <c r="Z48" i="14"/>
  <c r="AT48" i="14" s="1"/>
  <c r="AK47" i="14"/>
  <c r="AL47" i="14" s="1"/>
  <c r="AM47" i="14" s="1"/>
  <c r="AN47" i="14" s="1"/>
  <c r="AO47" i="14" s="1"/>
  <c r="AP47" i="14" s="1"/>
  <c r="AQ47" i="14" s="1"/>
  <c r="AR47" i="14" s="1"/>
  <c r="AS47" i="14" s="1"/>
  <c r="AJ47" i="14"/>
  <c r="AI47" i="14"/>
  <c r="BC47" i="14" s="1"/>
  <c r="AH47" i="14"/>
  <c r="BB47" i="14" s="1"/>
  <c r="AG47" i="14"/>
  <c r="BA47" i="14" s="1"/>
  <c r="AF47" i="14"/>
  <c r="AZ47" i="14" s="1"/>
  <c r="AE47" i="14"/>
  <c r="AY47" i="14" s="1"/>
  <c r="AD47" i="14"/>
  <c r="AX47" i="14" s="1"/>
  <c r="AC47" i="14"/>
  <c r="AW47" i="14" s="1"/>
  <c r="AB47" i="14"/>
  <c r="AV47" i="14" s="1"/>
  <c r="AA47" i="14"/>
  <c r="AU47" i="14" s="1"/>
  <c r="Z47" i="14"/>
  <c r="AT47" i="14" s="1"/>
  <c r="AK46" i="14"/>
  <c r="AL46" i="14" s="1"/>
  <c r="AM46" i="14" s="1"/>
  <c r="AN46" i="14" s="1"/>
  <c r="AO46" i="14" s="1"/>
  <c r="AP46" i="14" s="1"/>
  <c r="AQ46" i="14" s="1"/>
  <c r="AR46" i="14" s="1"/>
  <c r="AS46" i="14" s="1"/>
  <c r="AJ46" i="14"/>
  <c r="AI46" i="14"/>
  <c r="BC46" i="14" s="1"/>
  <c r="AH46" i="14"/>
  <c r="BB46" i="14" s="1"/>
  <c r="AG46" i="14"/>
  <c r="BA46" i="14" s="1"/>
  <c r="AF46" i="14"/>
  <c r="AZ46" i="14" s="1"/>
  <c r="AE46" i="14"/>
  <c r="AY46" i="14" s="1"/>
  <c r="AD46" i="14"/>
  <c r="AX46" i="14" s="1"/>
  <c r="AC46" i="14"/>
  <c r="AW46" i="14" s="1"/>
  <c r="AB46" i="14"/>
  <c r="AV46" i="14" s="1"/>
  <c r="AA46" i="14"/>
  <c r="AU46" i="14" s="1"/>
  <c r="Z46" i="14"/>
  <c r="AT46" i="14" s="1"/>
  <c r="AK45" i="14"/>
  <c r="AL45" i="14" s="1"/>
  <c r="AM45" i="14" s="1"/>
  <c r="AN45" i="14" s="1"/>
  <c r="AO45" i="14" s="1"/>
  <c r="AP45" i="14" s="1"/>
  <c r="AQ45" i="14" s="1"/>
  <c r="AR45" i="14" s="1"/>
  <c r="AS45" i="14" s="1"/>
  <c r="AJ45" i="14"/>
  <c r="AI45" i="14"/>
  <c r="BC45" i="14" s="1"/>
  <c r="AH45" i="14"/>
  <c r="BB45" i="14" s="1"/>
  <c r="AG45" i="14"/>
  <c r="BA45" i="14" s="1"/>
  <c r="AF45" i="14"/>
  <c r="AZ45" i="14" s="1"/>
  <c r="AE45" i="14"/>
  <c r="AY45" i="14" s="1"/>
  <c r="AD45" i="14"/>
  <c r="AX45" i="14" s="1"/>
  <c r="AC45" i="14"/>
  <c r="AW45" i="14" s="1"/>
  <c r="AB45" i="14"/>
  <c r="AV45" i="14" s="1"/>
  <c r="AA45" i="14"/>
  <c r="AU45" i="14" s="1"/>
  <c r="Z45" i="14"/>
  <c r="AT45" i="14" s="1"/>
  <c r="AK44" i="14"/>
  <c r="AL44" i="14" s="1"/>
  <c r="AM44" i="14" s="1"/>
  <c r="AN44" i="14" s="1"/>
  <c r="AO44" i="14" s="1"/>
  <c r="AP44" i="14" s="1"/>
  <c r="AQ44" i="14" s="1"/>
  <c r="AR44" i="14" s="1"/>
  <c r="AS44" i="14" s="1"/>
  <c r="AJ44" i="14"/>
  <c r="AI44" i="14"/>
  <c r="BC44" i="14" s="1"/>
  <c r="AH44" i="14"/>
  <c r="BB44" i="14" s="1"/>
  <c r="AG44" i="14"/>
  <c r="BA44" i="14" s="1"/>
  <c r="AF44" i="14"/>
  <c r="AZ44" i="14" s="1"/>
  <c r="AE44" i="14"/>
  <c r="AY44" i="14" s="1"/>
  <c r="AD44" i="14"/>
  <c r="AX44" i="14" s="1"/>
  <c r="AC44" i="14"/>
  <c r="AW44" i="14" s="1"/>
  <c r="AB44" i="14"/>
  <c r="AV44" i="14" s="1"/>
  <c r="AA44" i="14"/>
  <c r="AU44" i="14" s="1"/>
  <c r="Z44" i="14"/>
  <c r="AT44" i="14" s="1"/>
  <c r="AK43" i="14"/>
  <c r="AL43" i="14" s="1"/>
  <c r="AM43" i="14" s="1"/>
  <c r="AN43" i="14" s="1"/>
  <c r="AO43" i="14" s="1"/>
  <c r="AP43" i="14" s="1"/>
  <c r="AQ43" i="14" s="1"/>
  <c r="AR43" i="14" s="1"/>
  <c r="AS43" i="14" s="1"/>
  <c r="AJ43" i="14"/>
  <c r="AI43" i="14"/>
  <c r="BC43" i="14" s="1"/>
  <c r="AH43" i="14"/>
  <c r="BB43" i="14" s="1"/>
  <c r="AG43" i="14"/>
  <c r="BA43" i="14" s="1"/>
  <c r="AF43" i="14"/>
  <c r="AZ43" i="14" s="1"/>
  <c r="AE43" i="14"/>
  <c r="AY43" i="14" s="1"/>
  <c r="AD43" i="14"/>
  <c r="AX43" i="14" s="1"/>
  <c r="AC43" i="14"/>
  <c r="AW43" i="14" s="1"/>
  <c r="AB43" i="14"/>
  <c r="AV43" i="14" s="1"/>
  <c r="AA43" i="14"/>
  <c r="AU43" i="14" s="1"/>
  <c r="Z43" i="14"/>
  <c r="AT43" i="14" s="1"/>
  <c r="AK42" i="14"/>
  <c r="AL42" i="14" s="1"/>
  <c r="AM42" i="14" s="1"/>
  <c r="AN42" i="14" s="1"/>
  <c r="AO42" i="14" s="1"/>
  <c r="AP42" i="14" s="1"/>
  <c r="AQ42" i="14" s="1"/>
  <c r="AR42" i="14" s="1"/>
  <c r="AS42" i="14" s="1"/>
  <c r="AJ42" i="14"/>
  <c r="AI42" i="14"/>
  <c r="BC42" i="14" s="1"/>
  <c r="AH42" i="14"/>
  <c r="BB42" i="14" s="1"/>
  <c r="AG42" i="14"/>
  <c r="BA42" i="14" s="1"/>
  <c r="AF42" i="14"/>
  <c r="AZ42" i="14" s="1"/>
  <c r="AE42" i="14"/>
  <c r="AY42" i="14" s="1"/>
  <c r="AD42" i="14"/>
  <c r="AX42" i="14" s="1"/>
  <c r="AC42" i="14"/>
  <c r="AW42" i="14" s="1"/>
  <c r="AB42" i="14"/>
  <c r="AV42" i="14" s="1"/>
  <c r="AA42" i="14"/>
  <c r="AU42" i="14" s="1"/>
  <c r="Z42" i="14"/>
  <c r="AT42" i="14" s="1"/>
  <c r="AK41" i="14"/>
  <c r="AL41" i="14" s="1"/>
  <c r="AM41" i="14" s="1"/>
  <c r="AN41" i="14" s="1"/>
  <c r="AO41" i="14" s="1"/>
  <c r="AP41" i="14" s="1"/>
  <c r="AQ41" i="14" s="1"/>
  <c r="AR41" i="14" s="1"/>
  <c r="AS41" i="14" s="1"/>
  <c r="AJ41" i="14"/>
  <c r="AI41" i="14"/>
  <c r="BC41" i="14" s="1"/>
  <c r="AH41" i="14"/>
  <c r="BB41" i="14" s="1"/>
  <c r="AG41" i="14"/>
  <c r="BA41" i="14" s="1"/>
  <c r="AF41" i="14"/>
  <c r="AZ41" i="14" s="1"/>
  <c r="AE41" i="14"/>
  <c r="AY41" i="14" s="1"/>
  <c r="AD41" i="14"/>
  <c r="AX41" i="14" s="1"/>
  <c r="AC41" i="14"/>
  <c r="AW41" i="14" s="1"/>
  <c r="AB41" i="14"/>
  <c r="AV41" i="14" s="1"/>
  <c r="AA41" i="14"/>
  <c r="AU41" i="14" s="1"/>
  <c r="Z41" i="14"/>
  <c r="AT41" i="14" s="1"/>
  <c r="AK40" i="14"/>
  <c r="AL40" i="14" s="1"/>
  <c r="AM40" i="14" s="1"/>
  <c r="AN40" i="14" s="1"/>
  <c r="AO40" i="14" s="1"/>
  <c r="AP40" i="14" s="1"/>
  <c r="AQ40" i="14" s="1"/>
  <c r="AR40" i="14" s="1"/>
  <c r="AS40" i="14" s="1"/>
  <c r="AJ40" i="14"/>
  <c r="AI40" i="14"/>
  <c r="BC40" i="14" s="1"/>
  <c r="AH40" i="14"/>
  <c r="BB40" i="14" s="1"/>
  <c r="AG40" i="14"/>
  <c r="BA40" i="14" s="1"/>
  <c r="AF40" i="14"/>
  <c r="AZ40" i="14" s="1"/>
  <c r="AE40" i="14"/>
  <c r="AY40" i="14" s="1"/>
  <c r="AD40" i="14"/>
  <c r="AX40" i="14" s="1"/>
  <c r="AC40" i="14"/>
  <c r="AW40" i="14" s="1"/>
  <c r="AB40" i="14"/>
  <c r="AV40" i="14" s="1"/>
  <c r="AA40" i="14"/>
  <c r="AU40" i="14" s="1"/>
  <c r="Z40" i="14"/>
  <c r="AT40" i="14" s="1"/>
  <c r="AK39" i="14"/>
  <c r="AL39" i="14" s="1"/>
  <c r="AM39" i="14" s="1"/>
  <c r="AN39" i="14" s="1"/>
  <c r="AO39" i="14" s="1"/>
  <c r="AP39" i="14" s="1"/>
  <c r="AQ39" i="14" s="1"/>
  <c r="AR39" i="14" s="1"/>
  <c r="AS39" i="14" s="1"/>
  <c r="AJ39" i="14"/>
  <c r="AI39" i="14"/>
  <c r="BC39" i="14" s="1"/>
  <c r="AH39" i="14"/>
  <c r="BB39" i="14" s="1"/>
  <c r="AG39" i="14"/>
  <c r="BA39" i="14" s="1"/>
  <c r="AF39" i="14"/>
  <c r="AZ39" i="14" s="1"/>
  <c r="AE39" i="14"/>
  <c r="AY39" i="14" s="1"/>
  <c r="AD39" i="14"/>
  <c r="AX39" i="14" s="1"/>
  <c r="AC39" i="14"/>
  <c r="AW39" i="14" s="1"/>
  <c r="AB39" i="14"/>
  <c r="AV39" i="14" s="1"/>
  <c r="AA39" i="14"/>
  <c r="AU39" i="14" s="1"/>
  <c r="Z39" i="14"/>
  <c r="AT39" i="14" s="1"/>
  <c r="AK38" i="14"/>
  <c r="AL38" i="14" s="1"/>
  <c r="AM38" i="14" s="1"/>
  <c r="AN38" i="14" s="1"/>
  <c r="AO38" i="14" s="1"/>
  <c r="AP38" i="14" s="1"/>
  <c r="AQ38" i="14" s="1"/>
  <c r="AR38" i="14" s="1"/>
  <c r="AS38" i="14" s="1"/>
  <c r="AJ38" i="14"/>
  <c r="AI38" i="14"/>
  <c r="BC38" i="14" s="1"/>
  <c r="AH38" i="14"/>
  <c r="BB38" i="14" s="1"/>
  <c r="AG38" i="14"/>
  <c r="BA38" i="14" s="1"/>
  <c r="AF38" i="14"/>
  <c r="AZ38" i="14" s="1"/>
  <c r="AE38" i="14"/>
  <c r="AY38" i="14" s="1"/>
  <c r="AD38" i="14"/>
  <c r="AX38" i="14" s="1"/>
  <c r="AC38" i="14"/>
  <c r="AW38" i="14" s="1"/>
  <c r="AB38" i="14"/>
  <c r="AV38" i="14" s="1"/>
  <c r="AA38" i="14"/>
  <c r="AU38" i="14" s="1"/>
  <c r="Z38" i="14"/>
  <c r="AT38" i="14" s="1"/>
  <c r="AK37" i="14"/>
  <c r="AL37" i="14" s="1"/>
  <c r="AM37" i="14" s="1"/>
  <c r="AN37" i="14" s="1"/>
  <c r="AO37" i="14" s="1"/>
  <c r="AP37" i="14" s="1"/>
  <c r="AQ37" i="14" s="1"/>
  <c r="AR37" i="14" s="1"/>
  <c r="AS37" i="14" s="1"/>
  <c r="AJ37" i="14"/>
  <c r="AI37" i="14"/>
  <c r="BC37" i="14" s="1"/>
  <c r="AH37" i="14"/>
  <c r="BB37" i="14" s="1"/>
  <c r="AG37" i="14"/>
  <c r="BA37" i="14" s="1"/>
  <c r="AF37" i="14"/>
  <c r="AZ37" i="14" s="1"/>
  <c r="AE37" i="14"/>
  <c r="AY37" i="14" s="1"/>
  <c r="AD37" i="14"/>
  <c r="AX37" i="14" s="1"/>
  <c r="AC37" i="14"/>
  <c r="AW37" i="14" s="1"/>
  <c r="AB37" i="14"/>
  <c r="AV37" i="14" s="1"/>
  <c r="AA37" i="14"/>
  <c r="AU37" i="14" s="1"/>
  <c r="Z37" i="14"/>
  <c r="AT37" i="14" s="1"/>
  <c r="AK36" i="14"/>
  <c r="AL36" i="14" s="1"/>
  <c r="AM36" i="14" s="1"/>
  <c r="AN36" i="14" s="1"/>
  <c r="AO36" i="14" s="1"/>
  <c r="AP36" i="14" s="1"/>
  <c r="AQ36" i="14" s="1"/>
  <c r="AR36" i="14" s="1"/>
  <c r="AS36" i="14" s="1"/>
  <c r="AJ36" i="14"/>
  <c r="AI36" i="14"/>
  <c r="BC36" i="14" s="1"/>
  <c r="AH36" i="14"/>
  <c r="BB36" i="14" s="1"/>
  <c r="AG36" i="14"/>
  <c r="BA36" i="14" s="1"/>
  <c r="AF36" i="14"/>
  <c r="AZ36" i="14" s="1"/>
  <c r="AE36" i="14"/>
  <c r="AY36" i="14" s="1"/>
  <c r="AD36" i="14"/>
  <c r="AX36" i="14" s="1"/>
  <c r="AC36" i="14"/>
  <c r="AW36" i="14" s="1"/>
  <c r="AB36" i="14"/>
  <c r="AV36" i="14" s="1"/>
  <c r="AA36" i="14"/>
  <c r="AU36" i="14" s="1"/>
  <c r="Z36" i="14"/>
  <c r="AT36" i="14" s="1"/>
  <c r="AK35" i="14"/>
  <c r="AL35" i="14" s="1"/>
  <c r="AM35" i="14" s="1"/>
  <c r="AN35" i="14" s="1"/>
  <c r="AO35" i="14" s="1"/>
  <c r="AP35" i="14" s="1"/>
  <c r="AQ35" i="14" s="1"/>
  <c r="AR35" i="14" s="1"/>
  <c r="AS35" i="14" s="1"/>
  <c r="AJ35" i="14"/>
  <c r="AI35" i="14"/>
  <c r="BC35" i="14" s="1"/>
  <c r="AH35" i="14"/>
  <c r="BB35" i="14" s="1"/>
  <c r="AG35" i="14"/>
  <c r="BA35" i="14" s="1"/>
  <c r="AF35" i="14"/>
  <c r="AZ35" i="14" s="1"/>
  <c r="AE35" i="14"/>
  <c r="AY35" i="14" s="1"/>
  <c r="AD35" i="14"/>
  <c r="AX35" i="14" s="1"/>
  <c r="AC35" i="14"/>
  <c r="AW35" i="14" s="1"/>
  <c r="AB35" i="14"/>
  <c r="AV35" i="14" s="1"/>
  <c r="AA35" i="14"/>
  <c r="AU35" i="14" s="1"/>
  <c r="Z35" i="14"/>
  <c r="AT35" i="14" s="1"/>
  <c r="AK34" i="14"/>
  <c r="AL34" i="14" s="1"/>
  <c r="AM34" i="14" s="1"/>
  <c r="AN34" i="14" s="1"/>
  <c r="AO34" i="14" s="1"/>
  <c r="AP34" i="14" s="1"/>
  <c r="AQ34" i="14" s="1"/>
  <c r="AR34" i="14" s="1"/>
  <c r="AS34" i="14" s="1"/>
  <c r="AJ34" i="14"/>
  <c r="AI34" i="14"/>
  <c r="BC34" i="14" s="1"/>
  <c r="AH34" i="14"/>
  <c r="BB34" i="14" s="1"/>
  <c r="AG34" i="14"/>
  <c r="BA34" i="14" s="1"/>
  <c r="AF34" i="14"/>
  <c r="AZ34" i="14" s="1"/>
  <c r="AE34" i="14"/>
  <c r="AY34" i="14" s="1"/>
  <c r="AD34" i="14"/>
  <c r="AX34" i="14" s="1"/>
  <c r="AC34" i="14"/>
  <c r="AW34" i="14" s="1"/>
  <c r="AB34" i="14"/>
  <c r="AV34" i="14" s="1"/>
  <c r="AA34" i="14"/>
  <c r="AU34" i="14" s="1"/>
  <c r="Z34" i="14"/>
  <c r="AT34" i="14" s="1"/>
  <c r="AK33" i="14"/>
  <c r="AL33" i="14" s="1"/>
  <c r="AM33" i="14" s="1"/>
  <c r="AN33" i="14" s="1"/>
  <c r="AO33" i="14" s="1"/>
  <c r="AP33" i="14" s="1"/>
  <c r="AQ33" i="14" s="1"/>
  <c r="AR33" i="14" s="1"/>
  <c r="AS33" i="14" s="1"/>
  <c r="AJ33" i="14"/>
  <c r="AI33" i="14"/>
  <c r="BC33" i="14" s="1"/>
  <c r="AH33" i="14"/>
  <c r="BB33" i="14" s="1"/>
  <c r="AG33" i="14"/>
  <c r="BA33" i="14" s="1"/>
  <c r="AF33" i="14"/>
  <c r="AZ33" i="14" s="1"/>
  <c r="AE33" i="14"/>
  <c r="AY33" i="14" s="1"/>
  <c r="AD33" i="14"/>
  <c r="AX33" i="14" s="1"/>
  <c r="AC33" i="14"/>
  <c r="AW33" i="14" s="1"/>
  <c r="AB33" i="14"/>
  <c r="AV33" i="14" s="1"/>
  <c r="AA33" i="14"/>
  <c r="AU33" i="14" s="1"/>
  <c r="Z33" i="14"/>
  <c r="AT33" i="14" s="1"/>
  <c r="AK32" i="14"/>
  <c r="AL32" i="14" s="1"/>
  <c r="AM32" i="14" s="1"/>
  <c r="AN32" i="14" s="1"/>
  <c r="AO32" i="14" s="1"/>
  <c r="AP32" i="14" s="1"/>
  <c r="AQ32" i="14" s="1"/>
  <c r="AR32" i="14" s="1"/>
  <c r="AS32" i="14" s="1"/>
  <c r="AJ32" i="14"/>
  <c r="AI32" i="14"/>
  <c r="BC32" i="14" s="1"/>
  <c r="AH32" i="14"/>
  <c r="BB32" i="14" s="1"/>
  <c r="AG32" i="14"/>
  <c r="BA32" i="14" s="1"/>
  <c r="AF32" i="14"/>
  <c r="AZ32" i="14" s="1"/>
  <c r="AE32" i="14"/>
  <c r="AY32" i="14" s="1"/>
  <c r="AD32" i="14"/>
  <c r="AX32" i="14" s="1"/>
  <c r="AC32" i="14"/>
  <c r="AW32" i="14" s="1"/>
  <c r="AB32" i="14"/>
  <c r="AV32" i="14" s="1"/>
  <c r="AA32" i="14"/>
  <c r="AU32" i="14" s="1"/>
  <c r="Z32" i="14"/>
  <c r="AT32" i="14" s="1"/>
  <c r="AK31" i="14"/>
  <c r="AL31" i="14" s="1"/>
  <c r="AM31" i="14" s="1"/>
  <c r="AN31" i="14" s="1"/>
  <c r="AO31" i="14" s="1"/>
  <c r="AP31" i="14" s="1"/>
  <c r="AQ31" i="14" s="1"/>
  <c r="AR31" i="14" s="1"/>
  <c r="AS31" i="14" s="1"/>
  <c r="AJ31" i="14"/>
  <c r="AI31" i="14"/>
  <c r="BC31" i="14" s="1"/>
  <c r="AH31" i="14"/>
  <c r="BB31" i="14" s="1"/>
  <c r="AG31" i="14"/>
  <c r="BA31" i="14" s="1"/>
  <c r="AF31" i="14"/>
  <c r="AZ31" i="14" s="1"/>
  <c r="AE31" i="14"/>
  <c r="AY31" i="14" s="1"/>
  <c r="AD31" i="14"/>
  <c r="AX31" i="14" s="1"/>
  <c r="AC31" i="14"/>
  <c r="AW31" i="14" s="1"/>
  <c r="AB31" i="14"/>
  <c r="AV31" i="14" s="1"/>
  <c r="AA31" i="14"/>
  <c r="AU31" i="14" s="1"/>
  <c r="Z31" i="14"/>
  <c r="AT31" i="14" s="1"/>
  <c r="AK30" i="14"/>
  <c r="AL30" i="14" s="1"/>
  <c r="AM30" i="14" s="1"/>
  <c r="AN30" i="14" s="1"/>
  <c r="AO30" i="14" s="1"/>
  <c r="AP30" i="14" s="1"/>
  <c r="AQ30" i="14" s="1"/>
  <c r="AR30" i="14" s="1"/>
  <c r="AS30" i="14" s="1"/>
  <c r="AJ30" i="14"/>
  <c r="AI30" i="14"/>
  <c r="BC30" i="14" s="1"/>
  <c r="AH30" i="14"/>
  <c r="BB30" i="14" s="1"/>
  <c r="AG30" i="14"/>
  <c r="BA30" i="14" s="1"/>
  <c r="AF30" i="14"/>
  <c r="AZ30" i="14" s="1"/>
  <c r="AE30" i="14"/>
  <c r="AY30" i="14" s="1"/>
  <c r="AD30" i="14"/>
  <c r="AX30" i="14" s="1"/>
  <c r="AC30" i="14"/>
  <c r="AW30" i="14" s="1"/>
  <c r="AB30" i="14"/>
  <c r="AV30" i="14" s="1"/>
  <c r="AA30" i="14"/>
  <c r="AU30" i="14" s="1"/>
  <c r="Z30" i="14"/>
  <c r="AT30" i="14" s="1"/>
  <c r="AK29" i="14"/>
  <c r="AL29" i="14" s="1"/>
  <c r="AM29" i="14" s="1"/>
  <c r="AN29" i="14" s="1"/>
  <c r="AO29" i="14" s="1"/>
  <c r="AP29" i="14" s="1"/>
  <c r="AQ29" i="14" s="1"/>
  <c r="AR29" i="14" s="1"/>
  <c r="AS29" i="14" s="1"/>
  <c r="AJ29" i="14"/>
  <c r="AI29" i="14"/>
  <c r="BC29" i="14" s="1"/>
  <c r="AH29" i="14"/>
  <c r="BB29" i="14" s="1"/>
  <c r="AG29" i="14"/>
  <c r="BA29" i="14" s="1"/>
  <c r="AF29" i="14"/>
  <c r="AZ29" i="14" s="1"/>
  <c r="AE29" i="14"/>
  <c r="AY29" i="14" s="1"/>
  <c r="AD29" i="14"/>
  <c r="AX29" i="14" s="1"/>
  <c r="AC29" i="14"/>
  <c r="AW29" i="14" s="1"/>
  <c r="AB29" i="14"/>
  <c r="AV29" i="14" s="1"/>
  <c r="AA29" i="14"/>
  <c r="AU29" i="14" s="1"/>
  <c r="Z29" i="14"/>
  <c r="AT29" i="14" s="1"/>
  <c r="AK28" i="14"/>
  <c r="AL28" i="14" s="1"/>
  <c r="AM28" i="14" s="1"/>
  <c r="AN28" i="14" s="1"/>
  <c r="AO28" i="14" s="1"/>
  <c r="AP28" i="14" s="1"/>
  <c r="AQ28" i="14" s="1"/>
  <c r="AR28" i="14" s="1"/>
  <c r="AS28" i="14" s="1"/>
  <c r="AJ28" i="14"/>
  <c r="AI28" i="14"/>
  <c r="BC28" i="14" s="1"/>
  <c r="AH28" i="14"/>
  <c r="BB28" i="14" s="1"/>
  <c r="AG28" i="14"/>
  <c r="BA28" i="14" s="1"/>
  <c r="AF28" i="14"/>
  <c r="AZ28" i="14" s="1"/>
  <c r="AE28" i="14"/>
  <c r="AY28" i="14" s="1"/>
  <c r="AD28" i="14"/>
  <c r="AX28" i="14" s="1"/>
  <c r="AC28" i="14"/>
  <c r="AW28" i="14" s="1"/>
  <c r="AB28" i="14"/>
  <c r="AV28" i="14" s="1"/>
  <c r="AA28" i="14"/>
  <c r="AU28" i="14" s="1"/>
  <c r="Z28" i="14"/>
  <c r="AT28" i="14" s="1"/>
  <c r="AK27" i="14"/>
  <c r="AL27" i="14" s="1"/>
  <c r="AM27" i="14" s="1"/>
  <c r="AN27" i="14" s="1"/>
  <c r="AO27" i="14" s="1"/>
  <c r="AP27" i="14" s="1"/>
  <c r="AQ27" i="14" s="1"/>
  <c r="AR27" i="14" s="1"/>
  <c r="AS27" i="14" s="1"/>
  <c r="AJ27" i="14"/>
  <c r="AI27" i="14"/>
  <c r="BC27" i="14" s="1"/>
  <c r="AH27" i="14"/>
  <c r="BB27" i="14" s="1"/>
  <c r="AG27" i="14"/>
  <c r="BA27" i="14" s="1"/>
  <c r="AF27" i="14"/>
  <c r="AZ27" i="14" s="1"/>
  <c r="AE27" i="14"/>
  <c r="AY27" i="14" s="1"/>
  <c r="AD27" i="14"/>
  <c r="AX27" i="14" s="1"/>
  <c r="AC27" i="14"/>
  <c r="AW27" i="14" s="1"/>
  <c r="AB27" i="14"/>
  <c r="AV27" i="14" s="1"/>
  <c r="AA27" i="14"/>
  <c r="AU27" i="14" s="1"/>
  <c r="Z27" i="14"/>
  <c r="AT27" i="14" s="1"/>
  <c r="AK26" i="14"/>
  <c r="AL26" i="14" s="1"/>
  <c r="AM26" i="14" s="1"/>
  <c r="AN26" i="14" s="1"/>
  <c r="AO26" i="14" s="1"/>
  <c r="AP26" i="14" s="1"/>
  <c r="AQ26" i="14" s="1"/>
  <c r="AR26" i="14" s="1"/>
  <c r="AS26" i="14" s="1"/>
  <c r="AJ26" i="14"/>
  <c r="AI26" i="14"/>
  <c r="BC26" i="14" s="1"/>
  <c r="AH26" i="14"/>
  <c r="BB26" i="14" s="1"/>
  <c r="AG26" i="14"/>
  <c r="BA26" i="14" s="1"/>
  <c r="AF26" i="14"/>
  <c r="AZ26" i="14" s="1"/>
  <c r="AE26" i="14"/>
  <c r="AY26" i="14" s="1"/>
  <c r="AD26" i="14"/>
  <c r="AX26" i="14" s="1"/>
  <c r="AC26" i="14"/>
  <c r="AW26" i="14" s="1"/>
  <c r="AB26" i="14"/>
  <c r="AV26" i="14" s="1"/>
  <c r="AA26" i="14"/>
  <c r="AU26" i="14" s="1"/>
  <c r="Z26" i="14"/>
  <c r="AT26" i="14" s="1"/>
  <c r="AK25" i="14"/>
  <c r="AL25" i="14" s="1"/>
  <c r="AM25" i="14" s="1"/>
  <c r="AN25" i="14" s="1"/>
  <c r="AO25" i="14" s="1"/>
  <c r="AP25" i="14" s="1"/>
  <c r="AQ25" i="14" s="1"/>
  <c r="AR25" i="14" s="1"/>
  <c r="AS25" i="14" s="1"/>
  <c r="AJ25" i="14"/>
  <c r="AI25" i="14"/>
  <c r="BC25" i="14" s="1"/>
  <c r="AH25" i="14"/>
  <c r="BB25" i="14" s="1"/>
  <c r="AG25" i="14"/>
  <c r="BA25" i="14" s="1"/>
  <c r="AF25" i="14"/>
  <c r="AZ25" i="14" s="1"/>
  <c r="AE25" i="14"/>
  <c r="AY25" i="14" s="1"/>
  <c r="AD25" i="14"/>
  <c r="AX25" i="14" s="1"/>
  <c r="AC25" i="14"/>
  <c r="AW25" i="14" s="1"/>
  <c r="AB25" i="14"/>
  <c r="AV25" i="14" s="1"/>
  <c r="AA25" i="14"/>
  <c r="AU25" i="14" s="1"/>
  <c r="Z25" i="14"/>
  <c r="AT25" i="14" s="1"/>
  <c r="AK24" i="14"/>
  <c r="AL24" i="14" s="1"/>
  <c r="AM24" i="14" s="1"/>
  <c r="AN24" i="14" s="1"/>
  <c r="AO24" i="14" s="1"/>
  <c r="AP24" i="14" s="1"/>
  <c r="AQ24" i="14" s="1"/>
  <c r="AR24" i="14" s="1"/>
  <c r="AS24" i="14" s="1"/>
  <c r="AJ24" i="14"/>
  <c r="AI24" i="14"/>
  <c r="BC24" i="14" s="1"/>
  <c r="AH24" i="14"/>
  <c r="BB24" i="14" s="1"/>
  <c r="AG24" i="14"/>
  <c r="BA24" i="14" s="1"/>
  <c r="AF24" i="14"/>
  <c r="AZ24" i="14" s="1"/>
  <c r="AE24" i="14"/>
  <c r="AY24" i="14" s="1"/>
  <c r="AD24" i="14"/>
  <c r="AX24" i="14" s="1"/>
  <c r="AC24" i="14"/>
  <c r="AW24" i="14" s="1"/>
  <c r="AB24" i="14"/>
  <c r="AV24" i="14" s="1"/>
  <c r="AA24" i="14"/>
  <c r="AU24" i="14" s="1"/>
  <c r="Z24" i="14"/>
  <c r="AT24" i="14" s="1"/>
  <c r="AK23" i="14"/>
  <c r="AL23" i="14" s="1"/>
  <c r="AM23" i="14" s="1"/>
  <c r="AN23" i="14" s="1"/>
  <c r="AO23" i="14" s="1"/>
  <c r="AP23" i="14" s="1"/>
  <c r="AQ23" i="14" s="1"/>
  <c r="AR23" i="14" s="1"/>
  <c r="AS23" i="14" s="1"/>
  <c r="AJ23" i="14"/>
  <c r="AI23" i="14"/>
  <c r="BC23" i="14" s="1"/>
  <c r="AH23" i="14"/>
  <c r="BB23" i="14" s="1"/>
  <c r="AG23" i="14"/>
  <c r="BA23" i="14" s="1"/>
  <c r="AF23" i="14"/>
  <c r="AZ23" i="14" s="1"/>
  <c r="AE23" i="14"/>
  <c r="AY23" i="14" s="1"/>
  <c r="AD23" i="14"/>
  <c r="AX23" i="14" s="1"/>
  <c r="AC23" i="14"/>
  <c r="AW23" i="14" s="1"/>
  <c r="AB23" i="14"/>
  <c r="AV23" i="14" s="1"/>
  <c r="AA23" i="14"/>
  <c r="AU23" i="14" s="1"/>
  <c r="Z23" i="14"/>
  <c r="AT23" i="14" s="1"/>
  <c r="AK22" i="14"/>
  <c r="AL22" i="14" s="1"/>
  <c r="AM22" i="14" s="1"/>
  <c r="AN22" i="14" s="1"/>
  <c r="AO22" i="14" s="1"/>
  <c r="AP22" i="14" s="1"/>
  <c r="AQ22" i="14" s="1"/>
  <c r="AR22" i="14" s="1"/>
  <c r="AS22" i="14" s="1"/>
  <c r="AJ22" i="14"/>
  <c r="AI22" i="14"/>
  <c r="BC22" i="14" s="1"/>
  <c r="AH22" i="14"/>
  <c r="BB22" i="14" s="1"/>
  <c r="AG22" i="14"/>
  <c r="BA22" i="14" s="1"/>
  <c r="AF22" i="14"/>
  <c r="AZ22" i="14" s="1"/>
  <c r="AE22" i="14"/>
  <c r="AY22" i="14" s="1"/>
  <c r="AD22" i="14"/>
  <c r="AX22" i="14" s="1"/>
  <c r="AC22" i="14"/>
  <c r="AW22" i="14" s="1"/>
  <c r="AB22" i="14"/>
  <c r="AV22" i="14" s="1"/>
  <c r="AA22" i="14"/>
  <c r="AU22" i="14" s="1"/>
  <c r="Z22" i="14"/>
  <c r="AT22" i="14" s="1"/>
  <c r="AK21" i="14"/>
  <c r="AL21" i="14" s="1"/>
  <c r="AM21" i="14" s="1"/>
  <c r="AN21" i="14" s="1"/>
  <c r="AO21" i="14" s="1"/>
  <c r="AP21" i="14" s="1"/>
  <c r="AQ21" i="14" s="1"/>
  <c r="AR21" i="14" s="1"/>
  <c r="AS21" i="14" s="1"/>
  <c r="AJ21" i="14"/>
  <c r="AI21" i="14"/>
  <c r="BC21" i="14" s="1"/>
  <c r="AH21" i="14"/>
  <c r="BB21" i="14" s="1"/>
  <c r="AG21" i="14"/>
  <c r="BA21" i="14" s="1"/>
  <c r="AF21" i="14"/>
  <c r="AZ21" i="14" s="1"/>
  <c r="AE21" i="14"/>
  <c r="AY21" i="14" s="1"/>
  <c r="AD21" i="14"/>
  <c r="AX21" i="14" s="1"/>
  <c r="AC21" i="14"/>
  <c r="AW21" i="14" s="1"/>
  <c r="AB21" i="14"/>
  <c r="AV21" i="14" s="1"/>
  <c r="AA21" i="14"/>
  <c r="AU21" i="14" s="1"/>
  <c r="Z21" i="14"/>
  <c r="AT21" i="14" s="1"/>
  <c r="AK20" i="14"/>
  <c r="AL20" i="14" s="1"/>
  <c r="AM20" i="14" s="1"/>
  <c r="AN20" i="14" s="1"/>
  <c r="AO20" i="14" s="1"/>
  <c r="AP20" i="14" s="1"/>
  <c r="AQ20" i="14" s="1"/>
  <c r="AR20" i="14" s="1"/>
  <c r="AS20" i="14" s="1"/>
  <c r="AJ20" i="14"/>
  <c r="AI20" i="14"/>
  <c r="AH20" i="14"/>
  <c r="BB20" i="14" s="1"/>
  <c r="AG20" i="14"/>
  <c r="BA20" i="14" s="1"/>
  <c r="AF20" i="14"/>
  <c r="AZ20" i="14" s="1"/>
  <c r="AE20" i="14"/>
  <c r="AY20" i="14" s="1"/>
  <c r="AD20" i="14"/>
  <c r="AX20" i="14" s="1"/>
  <c r="AC20" i="14"/>
  <c r="AW20" i="14" s="1"/>
  <c r="AB20" i="14"/>
  <c r="AV20" i="14" s="1"/>
  <c r="AA20" i="14"/>
  <c r="AU20" i="14" s="1"/>
  <c r="Z20" i="14"/>
  <c r="AT20" i="14" s="1"/>
  <c r="AK19" i="14"/>
  <c r="AL19" i="14" s="1"/>
  <c r="AM19" i="14" s="1"/>
  <c r="AN19" i="14" s="1"/>
  <c r="AO19" i="14" s="1"/>
  <c r="AP19" i="14" s="1"/>
  <c r="AQ19" i="14" s="1"/>
  <c r="AR19" i="14" s="1"/>
  <c r="AS19" i="14" s="1"/>
  <c r="AJ19" i="14"/>
  <c r="AI19" i="14"/>
  <c r="BC19" i="14" s="1"/>
  <c r="AH19" i="14"/>
  <c r="BB19" i="14" s="1"/>
  <c r="AG19" i="14"/>
  <c r="BA19" i="14" s="1"/>
  <c r="AF19" i="14"/>
  <c r="AZ19" i="14" s="1"/>
  <c r="AE19" i="14"/>
  <c r="AY19" i="14" s="1"/>
  <c r="AD19" i="14"/>
  <c r="AX19" i="14" s="1"/>
  <c r="AC19" i="14"/>
  <c r="AW19" i="14" s="1"/>
  <c r="AB19" i="14"/>
  <c r="AV19" i="14" s="1"/>
  <c r="AA19" i="14"/>
  <c r="AU19" i="14" s="1"/>
  <c r="Z19" i="14"/>
  <c r="AT19" i="14" s="1"/>
  <c r="AK18" i="14"/>
  <c r="AL18" i="14" s="1"/>
  <c r="AM18" i="14" s="1"/>
  <c r="AN18" i="14" s="1"/>
  <c r="AO18" i="14" s="1"/>
  <c r="AP18" i="14" s="1"/>
  <c r="AQ18" i="14" s="1"/>
  <c r="AR18" i="14" s="1"/>
  <c r="AS18" i="14" s="1"/>
  <c r="AJ18" i="14"/>
  <c r="AI18" i="14"/>
  <c r="BC18" i="14" s="1"/>
  <c r="AH18" i="14"/>
  <c r="BB18" i="14" s="1"/>
  <c r="AG18" i="14"/>
  <c r="BA18" i="14" s="1"/>
  <c r="AF18" i="14"/>
  <c r="AZ18" i="14" s="1"/>
  <c r="AE18" i="14"/>
  <c r="AY18" i="14" s="1"/>
  <c r="AD18" i="14"/>
  <c r="AX18" i="14" s="1"/>
  <c r="AC18" i="14"/>
  <c r="AW18" i="14" s="1"/>
  <c r="AB18" i="14"/>
  <c r="AV18" i="14" s="1"/>
  <c r="AA18" i="14"/>
  <c r="AU18" i="14" s="1"/>
  <c r="Z18" i="14"/>
  <c r="AT18" i="14" s="1"/>
  <c r="AK17" i="14"/>
  <c r="AL17" i="14" s="1"/>
  <c r="AM17" i="14" s="1"/>
  <c r="AN17" i="14" s="1"/>
  <c r="AO17" i="14" s="1"/>
  <c r="AP17" i="14" s="1"/>
  <c r="AQ17" i="14" s="1"/>
  <c r="AR17" i="14" s="1"/>
  <c r="AS17" i="14" s="1"/>
  <c r="AJ17" i="14"/>
  <c r="AI17" i="14"/>
  <c r="BC17" i="14" s="1"/>
  <c r="AH17" i="14"/>
  <c r="BB17" i="14" s="1"/>
  <c r="AG17" i="14"/>
  <c r="BA17" i="14" s="1"/>
  <c r="AF17" i="14"/>
  <c r="AZ17" i="14" s="1"/>
  <c r="AE17" i="14"/>
  <c r="AY17" i="14" s="1"/>
  <c r="AD17" i="14"/>
  <c r="AX17" i="14" s="1"/>
  <c r="AC17" i="14"/>
  <c r="AW17" i="14" s="1"/>
  <c r="AB17" i="14"/>
  <c r="AV17" i="14" s="1"/>
  <c r="AA17" i="14"/>
  <c r="AU17" i="14" s="1"/>
  <c r="Z17" i="14"/>
  <c r="AT17" i="14" s="1"/>
  <c r="AK16" i="14"/>
  <c r="AL16" i="14" s="1"/>
  <c r="AM16" i="14" s="1"/>
  <c r="AN16" i="14" s="1"/>
  <c r="AO16" i="14" s="1"/>
  <c r="AP16" i="14" s="1"/>
  <c r="AQ16" i="14" s="1"/>
  <c r="AR16" i="14" s="1"/>
  <c r="AS16" i="14" s="1"/>
  <c r="AJ16" i="14"/>
  <c r="AI16" i="14"/>
  <c r="BC16" i="14" s="1"/>
  <c r="AH16" i="14"/>
  <c r="BB16" i="14" s="1"/>
  <c r="AG16" i="14"/>
  <c r="BA16" i="14" s="1"/>
  <c r="AF16" i="14"/>
  <c r="AZ16" i="14" s="1"/>
  <c r="AE16" i="14"/>
  <c r="AY16" i="14" s="1"/>
  <c r="AD16" i="14"/>
  <c r="AX16" i="14" s="1"/>
  <c r="AC16" i="14"/>
  <c r="AW16" i="14" s="1"/>
  <c r="AB16" i="14"/>
  <c r="AV16" i="14" s="1"/>
  <c r="AA16" i="14"/>
  <c r="AU16" i="14" s="1"/>
  <c r="Z16" i="14"/>
  <c r="AT16" i="14" s="1"/>
  <c r="AK15" i="14"/>
  <c r="AL15" i="14" s="1"/>
  <c r="AM15" i="14" s="1"/>
  <c r="AN15" i="14" s="1"/>
  <c r="AO15" i="14" s="1"/>
  <c r="AP15" i="14" s="1"/>
  <c r="AQ15" i="14" s="1"/>
  <c r="AR15" i="14" s="1"/>
  <c r="AS15" i="14" s="1"/>
  <c r="AJ15" i="14"/>
  <c r="AI15" i="14"/>
  <c r="BC15" i="14" s="1"/>
  <c r="AH15" i="14"/>
  <c r="BB15" i="14" s="1"/>
  <c r="AG15" i="14"/>
  <c r="BA15" i="14" s="1"/>
  <c r="AF15" i="14"/>
  <c r="AZ15" i="14" s="1"/>
  <c r="AE15" i="14"/>
  <c r="AY15" i="14" s="1"/>
  <c r="AD15" i="14"/>
  <c r="AX15" i="14" s="1"/>
  <c r="AC15" i="14"/>
  <c r="AW15" i="14" s="1"/>
  <c r="AB15" i="14"/>
  <c r="AV15" i="14" s="1"/>
  <c r="AA15" i="14"/>
  <c r="AU15" i="14" s="1"/>
  <c r="Z15" i="14"/>
  <c r="AT15" i="14" s="1"/>
  <c r="AK14" i="14"/>
  <c r="AL14" i="14" s="1"/>
  <c r="AM14" i="14" s="1"/>
  <c r="AN14" i="14" s="1"/>
  <c r="AO14" i="14" s="1"/>
  <c r="AP14" i="14" s="1"/>
  <c r="AQ14" i="14" s="1"/>
  <c r="AR14" i="14" s="1"/>
  <c r="AS14" i="14" s="1"/>
  <c r="AJ14" i="14"/>
  <c r="AI14" i="14"/>
  <c r="BC14" i="14" s="1"/>
  <c r="AH14" i="14"/>
  <c r="BB14" i="14" s="1"/>
  <c r="AG14" i="14"/>
  <c r="BA14" i="14" s="1"/>
  <c r="AF14" i="14"/>
  <c r="AZ14" i="14" s="1"/>
  <c r="AE14" i="14"/>
  <c r="AY14" i="14" s="1"/>
  <c r="AD14" i="14"/>
  <c r="AX14" i="14" s="1"/>
  <c r="AC14" i="14"/>
  <c r="AW14" i="14" s="1"/>
  <c r="AB14" i="14"/>
  <c r="AV14" i="14" s="1"/>
  <c r="AA14" i="14"/>
  <c r="AU14" i="14" s="1"/>
  <c r="Z14" i="14"/>
  <c r="AT14" i="14" s="1"/>
  <c r="AK13" i="14"/>
  <c r="AL13" i="14" s="1"/>
  <c r="AM13" i="14" s="1"/>
  <c r="AN13" i="14" s="1"/>
  <c r="AO13" i="14" s="1"/>
  <c r="AP13" i="14" s="1"/>
  <c r="AQ13" i="14" s="1"/>
  <c r="AR13" i="14" s="1"/>
  <c r="AS13" i="14" s="1"/>
  <c r="AJ13" i="14"/>
  <c r="AI13" i="14"/>
  <c r="BC13" i="14" s="1"/>
  <c r="AH13" i="14"/>
  <c r="BB13" i="14" s="1"/>
  <c r="AG13" i="14"/>
  <c r="BA13" i="14" s="1"/>
  <c r="AF13" i="14"/>
  <c r="AZ13" i="14" s="1"/>
  <c r="AE13" i="14"/>
  <c r="AY13" i="14" s="1"/>
  <c r="AD13" i="14"/>
  <c r="AX13" i="14" s="1"/>
  <c r="AC13" i="14"/>
  <c r="AW13" i="14" s="1"/>
  <c r="AB13" i="14"/>
  <c r="AV13" i="14" s="1"/>
  <c r="AA13" i="14"/>
  <c r="AU13" i="14" s="1"/>
  <c r="Z13" i="14"/>
  <c r="AT13" i="14" s="1"/>
  <c r="AK12" i="14"/>
  <c r="AL12" i="14" s="1"/>
  <c r="AM12" i="14" s="1"/>
  <c r="AN12" i="14" s="1"/>
  <c r="AO12" i="14" s="1"/>
  <c r="AP12" i="14" s="1"/>
  <c r="AQ12" i="14" s="1"/>
  <c r="AR12" i="14" s="1"/>
  <c r="AS12" i="14" s="1"/>
  <c r="AJ12" i="14"/>
  <c r="AI12" i="14"/>
  <c r="BC12" i="14" s="1"/>
  <c r="AH12" i="14"/>
  <c r="BB12" i="14" s="1"/>
  <c r="AG12" i="14"/>
  <c r="BA12" i="14" s="1"/>
  <c r="AF12" i="14"/>
  <c r="AZ12" i="14" s="1"/>
  <c r="AE12" i="14"/>
  <c r="AY12" i="14" s="1"/>
  <c r="AD12" i="14"/>
  <c r="AX12" i="14" s="1"/>
  <c r="AC12" i="14"/>
  <c r="AW12" i="14" s="1"/>
  <c r="AB12" i="14"/>
  <c r="AV12" i="14" s="1"/>
  <c r="AA12" i="14"/>
  <c r="AU12" i="14" s="1"/>
  <c r="Z12" i="14"/>
  <c r="AT12" i="14" s="1"/>
  <c r="AK11" i="14"/>
  <c r="AL11" i="14" s="1"/>
  <c r="AM11" i="14" s="1"/>
  <c r="AN11" i="14" s="1"/>
  <c r="AO11" i="14" s="1"/>
  <c r="AP11" i="14" s="1"/>
  <c r="AQ11" i="14" s="1"/>
  <c r="AR11" i="14" s="1"/>
  <c r="AS11" i="14" s="1"/>
  <c r="AJ11" i="14"/>
  <c r="AI11" i="14"/>
  <c r="BC11" i="14" s="1"/>
  <c r="AH11" i="14"/>
  <c r="BB11" i="14" s="1"/>
  <c r="AG11" i="14"/>
  <c r="BA11" i="14" s="1"/>
  <c r="AF11" i="14"/>
  <c r="AZ11" i="14" s="1"/>
  <c r="AE11" i="14"/>
  <c r="AY11" i="14" s="1"/>
  <c r="AD11" i="14"/>
  <c r="AX11" i="14" s="1"/>
  <c r="AC11" i="14"/>
  <c r="AW11" i="14" s="1"/>
  <c r="AB11" i="14"/>
  <c r="AV11" i="14" s="1"/>
  <c r="AA11" i="14"/>
  <c r="AU11" i="14" s="1"/>
  <c r="Z11" i="14"/>
  <c r="AT11" i="14" s="1"/>
  <c r="AK10" i="14"/>
  <c r="AL10" i="14" s="1"/>
  <c r="AM10" i="14" s="1"/>
  <c r="AN10" i="14" s="1"/>
  <c r="AO10" i="14" s="1"/>
  <c r="AP10" i="14" s="1"/>
  <c r="AQ10" i="14" s="1"/>
  <c r="AR10" i="14" s="1"/>
  <c r="AS10" i="14" s="1"/>
  <c r="AJ10" i="14"/>
  <c r="AI10" i="14"/>
  <c r="BC10" i="14" s="1"/>
  <c r="AH10" i="14"/>
  <c r="BB10" i="14" s="1"/>
  <c r="AG10" i="14"/>
  <c r="BA10" i="14" s="1"/>
  <c r="AF10" i="14"/>
  <c r="AZ10" i="14" s="1"/>
  <c r="AE10" i="14"/>
  <c r="AY10" i="14" s="1"/>
  <c r="AD10" i="14"/>
  <c r="AX10" i="14" s="1"/>
  <c r="AC10" i="14"/>
  <c r="AW10" i="14" s="1"/>
  <c r="AB10" i="14"/>
  <c r="AV10" i="14" s="1"/>
  <c r="AA10" i="14"/>
  <c r="AU10" i="14" s="1"/>
  <c r="Z10" i="14"/>
  <c r="AT10" i="14" s="1"/>
  <c r="AK9" i="14"/>
  <c r="AL9" i="14" s="1"/>
  <c r="AM9" i="14" s="1"/>
  <c r="AN9" i="14" s="1"/>
  <c r="AO9" i="14" s="1"/>
  <c r="AP9" i="14" s="1"/>
  <c r="AQ9" i="14" s="1"/>
  <c r="AR9" i="14" s="1"/>
  <c r="AS9" i="14" s="1"/>
  <c r="AJ9" i="14"/>
  <c r="AI9" i="14"/>
  <c r="BC9" i="14" s="1"/>
  <c r="AH9" i="14"/>
  <c r="BB9" i="14" s="1"/>
  <c r="AG9" i="14"/>
  <c r="BA9" i="14" s="1"/>
  <c r="AF9" i="14"/>
  <c r="AZ9" i="14" s="1"/>
  <c r="AE9" i="14"/>
  <c r="AY9" i="14" s="1"/>
  <c r="AD9" i="14"/>
  <c r="AX9" i="14" s="1"/>
  <c r="AC9" i="14"/>
  <c r="AW9" i="14" s="1"/>
  <c r="AB9" i="14"/>
  <c r="AV9" i="14" s="1"/>
  <c r="AA9" i="14"/>
  <c r="AU9" i="14" s="1"/>
  <c r="Z9" i="14"/>
  <c r="AT9" i="14" s="1"/>
  <c r="AK8" i="14"/>
  <c r="AL8" i="14" s="1"/>
  <c r="AM8" i="14" s="1"/>
  <c r="AN8" i="14" s="1"/>
  <c r="AO8" i="14" s="1"/>
  <c r="AP8" i="14" s="1"/>
  <c r="AQ8" i="14" s="1"/>
  <c r="AR8" i="14" s="1"/>
  <c r="AS8" i="14" s="1"/>
  <c r="AJ8" i="14"/>
  <c r="AI8" i="14"/>
  <c r="BC8" i="14" s="1"/>
  <c r="AH8" i="14"/>
  <c r="BB8" i="14" s="1"/>
  <c r="AG8" i="14"/>
  <c r="BA8" i="14" s="1"/>
  <c r="AF8" i="14"/>
  <c r="AZ8" i="14" s="1"/>
  <c r="AE8" i="14"/>
  <c r="AY8" i="14" s="1"/>
  <c r="AD8" i="14"/>
  <c r="AX8" i="14" s="1"/>
  <c r="AC8" i="14"/>
  <c r="AW8" i="14" s="1"/>
  <c r="AB8" i="14"/>
  <c r="AV8" i="14" s="1"/>
  <c r="AA8" i="14"/>
  <c r="AU8" i="14" s="1"/>
  <c r="Z8" i="14"/>
  <c r="AT8" i="14" s="1"/>
  <c r="AK7" i="14"/>
  <c r="AL7" i="14" s="1"/>
  <c r="AM7" i="14" s="1"/>
  <c r="AN7" i="14" s="1"/>
  <c r="AO7" i="14" s="1"/>
  <c r="AP7" i="14" s="1"/>
  <c r="AQ7" i="14" s="1"/>
  <c r="AR7" i="14" s="1"/>
  <c r="AS7" i="14" s="1"/>
  <c r="AJ7" i="14"/>
  <c r="AI7" i="14"/>
  <c r="BC7" i="14" s="1"/>
  <c r="AH7" i="14"/>
  <c r="BB7" i="14" s="1"/>
  <c r="AG7" i="14"/>
  <c r="BA7" i="14" s="1"/>
  <c r="AF7" i="14"/>
  <c r="AZ7" i="14" s="1"/>
  <c r="AE7" i="14"/>
  <c r="AY7" i="14" s="1"/>
  <c r="AD7" i="14"/>
  <c r="AX7" i="14" s="1"/>
  <c r="AC7" i="14"/>
  <c r="AW7" i="14" s="1"/>
  <c r="AB7" i="14"/>
  <c r="AV7" i="14" s="1"/>
  <c r="AA7" i="14"/>
  <c r="AU7" i="14" s="1"/>
  <c r="Z7" i="14"/>
  <c r="AT7" i="14" s="1"/>
  <c r="AK6" i="14"/>
  <c r="AL6" i="14" s="1"/>
  <c r="AM6" i="14" s="1"/>
  <c r="AN6" i="14" s="1"/>
  <c r="AO6" i="14" s="1"/>
  <c r="AP6" i="14" s="1"/>
  <c r="AQ6" i="14" s="1"/>
  <c r="AR6" i="14" s="1"/>
  <c r="AS6" i="14" s="1"/>
  <c r="AJ6" i="14"/>
  <c r="AI6" i="14"/>
  <c r="BC6" i="14" s="1"/>
  <c r="AH6" i="14"/>
  <c r="BB6" i="14" s="1"/>
  <c r="AG6" i="14"/>
  <c r="BA6" i="14" s="1"/>
  <c r="AF6" i="14"/>
  <c r="AZ6" i="14" s="1"/>
  <c r="AE6" i="14"/>
  <c r="AY6" i="14" s="1"/>
  <c r="AD6" i="14"/>
  <c r="AX6" i="14" s="1"/>
  <c r="AC6" i="14"/>
  <c r="AW6" i="14" s="1"/>
  <c r="AB6" i="14"/>
  <c r="AV6" i="14" s="1"/>
  <c r="AA6" i="14"/>
  <c r="AU6" i="14" s="1"/>
  <c r="Z6" i="14"/>
  <c r="AT6" i="14" s="1"/>
  <c r="AK5" i="14"/>
  <c r="AL5" i="14" s="1"/>
  <c r="AM5" i="14" s="1"/>
  <c r="AN5" i="14" s="1"/>
  <c r="AO5" i="14" s="1"/>
  <c r="AP5" i="14" s="1"/>
  <c r="AQ5" i="14" s="1"/>
  <c r="AR5" i="14" s="1"/>
  <c r="AS5" i="14" s="1"/>
  <c r="AJ5" i="14"/>
  <c r="AI5" i="14"/>
  <c r="BC5" i="14" s="1"/>
  <c r="AH5" i="14"/>
  <c r="BB5" i="14" s="1"/>
  <c r="AG5" i="14"/>
  <c r="BA5" i="14" s="1"/>
  <c r="AF5" i="14"/>
  <c r="AZ5" i="14" s="1"/>
  <c r="AE5" i="14"/>
  <c r="AY5" i="14" s="1"/>
  <c r="AD5" i="14"/>
  <c r="AX5" i="14" s="1"/>
  <c r="AC5" i="14"/>
  <c r="AW5" i="14" s="1"/>
  <c r="AB5" i="14"/>
  <c r="AV5" i="14" s="1"/>
  <c r="AA5" i="14"/>
  <c r="AU5" i="14" s="1"/>
  <c r="Z5" i="14"/>
  <c r="AT5" i="14" s="1"/>
  <c r="AK4" i="14"/>
  <c r="AL4" i="14" s="1"/>
  <c r="AM4" i="14" s="1"/>
  <c r="AN4" i="14" s="1"/>
  <c r="AO4" i="14" s="1"/>
  <c r="AP4" i="14" s="1"/>
  <c r="AQ4" i="14" s="1"/>
  <c r="AR4" i="14" s="1"/>
  <c r="AS4" i="14" s="1"/>
  <c r="AJ4" i="14"/>
  <c r="AI4" i="14"/>
  <c r="BC4" i="14" s="1"/>
  <c r="AH4" i="14"/>
  <c r="BB4" i="14" s="1"/>
  <c r="AG4" i="14"/>
  <c r="BA4" i="14" s="1"/>
  <c r="AF4" i="14"/>
  <c r="AZ4" i="14" s="1"/>
  <c r="AE4" i="14"/>
  <c r="AY4" i="14" s="1"/>
  <c r="AD4" i="14"/>
  <c r="AX4" i="14" s="1"/>
  <c r="AC4" i="14"/>
  <c r="AW4" i="14" s="1"/>
  <c r="AB4" i="14"/>
  <c r="AV4" i="14" s="1"/>
  <c r="AA4" i="14"/>
  <c r="AU4" i="14" s="1"/>
  <c r="Z4" i="14"/>
  <c r="AT4" i="14" s="1"/>
  <c r="AK3" i="14"/>
  <c r="AL3" i="14" s="1"/>
  <c r="AM3" i="14" s="1"/>
  <c r="AN3" i="14" s="1"/>
  <c r="AO3" i="14" s="1"/>
  <c r="AP3" i="14" s="1"/>
  <c r="AQ3" i="14" s="1"/>
  <c r="AR3" i="14" s="1"/>
  <c r="AS3" i="14" s="1"/>
  <c r="AJ3" i="14"/>
  <c r="AI3" i="14"/>
  <c r="BC3" i="14" s="1"/>
  <c r="AH3" i="14"/>
  <c r="BB3" i="14" s="1"/>
  <c r="AG3" i="14"/>
  <c r="BA3" i="14" s="1"/>
  <c r="AF3" i="14"/>
  <c r="AZ3" i="14" s="1"/>
  <c r="AE3" i="14"/>
  <c r="AY3" i="14" s="1"/>
  <c r="AD3" i="14"/>
  <c r="AX3" i="14" s="1"/>
  <c r="AC3" i="14"/>
  <c r="AW3" i="14" s="1"/>
  <c r="AB3" i="14"/>
  <c r="AV3" i="14" s="1"/>
  <c r="AA3" i="14"/>
  <c r="AU3" i="14" s="1"/>
  <c r="Z3" i="14"/>
  <c r="AT3" i="14" s="1"/>
  <c r="AK2" i="14"/>
  <c r="AJ2" i="14"/>
  <c r="AI2" i="14"/>
  <c r="AH2" i="14"/>
  <c r="AG2" i="14"/>
  <c r="AF2" i="14"/>
  <c r="AE2" i="14"/>
  <c r="AD2" i="14"/>
  <c r="AC2" i="14"/>
  <c r="AB2" i="14"/>
  <c r="AA2" i="14"/>
  <c r="Z2" i="14"/>
  <c r="AV289" i="15" l="1"/>
  <c r="AZ289" i="15"/>
  <c r="AJ289" i="15"/>
  <c r="AW289" i="15"/>
  <c r="BA289" i="15"/>
  <c r="AL89" i="15"/>
  <c r="AK289" i="15"/>
  <c r="AU289" i="15"/>
  <c r="AY289" i="15"/>
  <c r="BC289" i="15"/>
  <c r="AP134" i="17"/>
  <c r="AY134" i="17"/>
  <c r="AQ26" i="17"/>
  <c r="AZ26" i="17"/>
  <c r="AP131" i="17"/>
  <c r="AY131" i="17"/>
  <c r="AP156" i="17"/>
  <c r="AY156" i="17"/>
  <c r="AR110" i="17"/>
  <c r="BA110" i="17"/>
  <c r="AQ151" i="17"/>
  <c r="AZ151" i="17"/>
  <c r="AP33" i="17"/>
  <c r="AY33" i="17"/>
  <c r="AP64" i="17"/>
  <c r="AY64" i="17"/>
  <c r="AP116" i="17"/>
  <c r="AY116" i="17"/>
  <c r="AQ34" i="17"/>
  <c r="AZ34" i="17"/>
  <c r="AP55" i="17"/>
  <c r="AY55" i="17"/>
  <c r="AP109" i="17"/>
  <c r="AY109" i="17"/>
  <c r="AQ147" i="17"/>
  <c r="AZ147" i="17"/>
  <c r="AP165" i="17"/>
  <c r="AY165" i="17"/>
  <c r="AQ119" i="17"/>
  <c r="AZ119" i="17"/>
  <c r="AP8" i="17"/>
  <c r="AY8" i="17"/>
  <c r="AP197" i="17"/>
  <c r="AY197" i="17"/>
  <c r="AP121" i="17"/>
  <c r="AY121" i="17"/>
  <c r="AP124" i="17"/>
  <c r="AY124" i="17"/>
  <c r="AP160" i="17"/>
  <c r="AY160" i="17"/>
  <c r="AP90" i="17"/>
  <c r="AY90" i="17"/>
  <c r="AP169" i="17"/>
  <c r="AY169" i="17"/>
  <c r="AP101" i="17"/>
  <c r="AY101" i="17"/>
  <c r="AP82" i="17"/>
  <c r="AY82" i="17"/>
  <c r="AP41" i="17"/>
  <c r="AY41" i="17"/>
  <c r="AP150" i="17"/>
  <c r="AY150" i="17"/>
  <c r="AP120" i="17"/>
  <c r="AY120" i="17"/>
  <c r="AP63" i="17"/>
  <c r="AY63" i="17"/>
  <c r="AQ186" i="17"/>
  <c r="AZ186" i="17"/>
  <c r="AP96" i="17"/>
  <c r="AY96" i="17"/>
  <c r="AP89" i="17"/>
  <c r="AY89" i="17"/>
  <c r="AP15" i="17"/>
  <c r="AY15" i="17"/>
  <c r="AR190" i="17"/>
  <c r="BA190" i="17"/>
  <c r="AP19" i="17"/>
  <c r="AY19" i="17"/>
  <c r="AP154" i="17"/>
  <c r="AY154" i="17"/>
  <c r="AP92" i="17"/>
  <c r="AY92" i="17"/>
  <c r="AP107" i="17"/>
  <c r="AY107" i="17"/>
  <c r="AP27" i="17"/>
  <c r="AY27" i="17"/>
  <c r="AP3" i="17"/>
  <c r="AY3" i="17"/>
  <c r="AQ87" i="17"/>
  <c r="AZ87" i="17"/>
  <c r="AP146" i="17"/>
  <c r="AY146" i="17"/>
  <c r="AP47" i="17"/>
  <c r="AY47" i="17"/>
  <c r="AQ130" i="17"/>
  <c r="AZ130" i="17"/>
  <c r="AY2" i="17"/>
  <c r="AP2" i="17"/>
  <c r="AP103" i="17"/>
  <c r="AY103" i="17"/>
  <c r="AQ108" i="17"/>
  <c r="AZ108" i="17"/>
  <c r="AP114" i="17"/>
  <c r="AY114" i="17"/>
  <c r="AQ141" i="17"/>
  <c r="AZ141" i="17"/>
  <c r="AP86" i="17"/>
  <c r="AY86" i="17"/>
  <c r="AQ76" i="17"/>
  <c r="AZ76" i="17"/>
  <c r="AQ183" i="17"/>
  <c r="AZ183" i="17"/>
  <c r="AP10" i="17"/>
  <c r="AY10" i="17"/>
  <c r="AP74" i="17"/>
  <c r="AY74" i="17"/>
  <c r="AQ133" i="17"/>
  <c r="AZ133" i="17"/>
  <c r="AP43" i="17"/>
  <c r="AY43" i="17"/>
  <c r="AP36" i="17"/>
  <c r="AY36" i="17"/>
  <c r="AP95" i="17"/>
  <c r="AY95" i="17"/>
  <c r="AP93" i="17"/>
  <c r="AY93" i="17"/>
  <c r="AR61" i="17"/>
  <c r="BA61" i="17"/>
  <c r="AR102" i="17"/>
  <c r="BA102" i="17"/>
  <c r="AR191" i="17"/>
  <c r="BA191" i="17"/>
  <c r="AP66" i="17"/>
  <c r="AY66" i="17"/>
  <c r="AP143" i="17"/>
  <c r="AY143" i="17"/>
  <c r="AR69" i="17"/>
  <c r="BA69" i="17"/>
  <c r="AP175" i="17"/>
  <c r="AY175" i="17"/>
  <c r="AP187" i="17"/>
  <c r="AY187" i="17"/>
  <c r="AQ20" i="17"/>
  <c r="AZ20" i="17"/>
  <c r="AP181" i="17"/>
  <c r="AY181" i="17"/>
  <c r="AP137" i="17"/>
  <c r="AY137" i="17"/>
  <c r="AP132" i="17"/>
  <c r="AY132" i="17"/>
  <c r="AQ97" i="17"/>
  <c r="AZ97" i="17"/>
  <c r="AP49" i="17"/>
  <c r="AY49" i="17"/>
  <c r="AP185" i="17"/>
  <c r="AY185" i="17"/>
  <c r="AP104" i="17"/>
  <c r="AY104" i="17"/>
  <c r="AQ81" i="17"/>
  <c r="AZ81" i="17"/>
  <c r="AP71" i="17"/>
  <c r="AY71" i="17"/>
  <c r="AQ4" i="17"/>
  <c r="AZ4" i="17"/>
  <c r="AP30" i="17"/>
  <c r="AY30" i="17"/>
  <c r="AP70" i="17"/>
  <c r="AY70" i="17"/>
  <c r="AY127" i="17"/>
  <c r="AP127" i="17"/>
  <c r="AP13" i="17"/>
  <c r="AY13" i="17"/>
  <c r="AP106" i="17"/>
  <c r="AY106" i="17"/>
  <c r="AP50" i="17"/>
  <c r="AY50" i="17"/>
  <c r="AP22" i="17"/>
  <c r="AY22" i="17"/>
  <c r="AQ198" i="17"/>
  <c r="AZ198" i="17"/>
  <c r="AQ159" i="17"/>
  <c r="AZ159" i="17"/>
  <c r="AR144" i="17"/>
  <c r="BA144" i="17"/>
  <c r="AP158" i="17"/>
  <c r="AY158" i="17"/>
  <c r="AY98" i="17"/>
  <c r="AP98" i="17"/>
  <c r="AP162" i="17"/>
  <c r="AY162" i="17"/>
  <c r="AP100" i="17"/>
  <c r="AY100" i="17"/>
  <c r="AR105" i="17"/>
  <c r="BA105" i="17"/>
  <c r="AP62" i="17"/>
  <c r="AY62" i="17"/>
  <c r="AQ166" i="17"/>
  <c r="AZ166" i="17"/>
  <c r="AP84" i="17"/>
  <c r="AY84" i="17"/>
  <c r="AP77" i="17"/>
  <c r="AY77" i="17"/>
  <c r="AQ83" i="17"/>
  <c r="AZ83" i="17"/>
  <c r="AP60" i="17"/>
  <c r="AY60" i="17"/>
  <c r="AP37" i="17"/>
  <c r="AY37" i="17"/>
  <c r="AP199" i="17"/>
  <c r="AY199" i="17"/>
  <c r="AQ46" i="17"/>
  <c r="AZ46" i="17"/>
  <c r="AP58" i="17"/>
  <c r="AY58" i="17"/>
  <c r="AP193" i="17"/>
  <c r="AY193" i="17"/>
  <c r="AQ91" i="17"/>
  <c r="AZ91" i="17"/>
  <c r="AQ123" i="17"/>
  <c r="AZ123" i="17"/>
  <c r="AP85" i="17"/>
  <c r="AY85" i="17"/>
  <c r="AP51" i="17"/>
  <c r="AY51" i="17"/>
  <c r="AP171" i="17"/>
  <c r="AY171" i="17"/>
  <c r="AP152" i="17"/>
  <c r="AY152" i="17"/>
  <c r="AQ182" i="17"/>
  <c r="AZ182" i="17"/>
  <c r="AP44" i="17"/>
  <c r="AY44" i="17"/>
  <c r="AP25" i="17"/>
  <c r="AY25" i="17"/>
  <c r="AP196" i="17"/>
  <c r="AY196" i="17"/>
  <c r="AQ39" i="17"/>
  <c r="AZ39" i="17"/>
  <c r="AR23" i="17"/>
  <c r="BA23" i="17"/>
  <c r="AP178" i="17"/>
  <c r="AY178" i="17"/>
  <c r="AQ155" i="17"/>
  <c r="AZ155" i="17"/>
  <c r="AP53" i="17"/>
  <c r="AY53" i="17"/>
  <c r="AP195" i="17"/>
  <c r="AY195" i="17"/>
  <c r="AP180" i="17"/>
  <c r="AY180" i="17"/>
  <c r="AP24" i="17"/>
  <c r="AY24" i="17"/>
  <c r="AP135" i="17"/>
  <c r="AY135" i="17"/>
  <c r="AP88" i="17"/>
  <c r="AY88" i="17"/>
  <c r="AQ14" i="17"/>
  <c r="AZ14" i="17"/>
  <c r="AQ170" i="17"/>
  <c r="AZ170" i="17"/>
  <c r="AP56" i="17"/>
  <c r="AY56" i="17"/>
  <c r="AP126" i="17"/>
  <c r="AY126" i="17"/>
  <c r="AQ115" i="17"/>
  <c r="AZ115" i="17"/>
  <c r="AP189" i="17"/>
  <c r="AY189" i="17"/>
  <c r="AQ117" i="17"/>
  <c r="AZ117" i="17"/>
  <c r="AP138" i="17"/>
  <c r="AY138" i="17"/>
  <c r="AP5" i="17"/>
  <c r="AY5" i="17"/>
  <c r="AQ140" i="17"/>
  <c r="AZ140" i="17"/>
  <c r="AP9" i="17"/>
  <c r="AY9" i="17"/>
  <c r="AR65" i="17"/>
  <c r="BA65" i="17"/>
  <c r="AP18" i="17"/>
  <c r="AY18" i="17"/>
  <c r="AP122" i="17"/>
  <c r="AY122" i="17"/>
  <c r="AR94" i="17"/>
  <c r="BA94" i="17"/>
  <c r="AQ16" i="17"/>
  <c r="AZ16" i="17"/>
  <c r="AP161" i="17"/>
  <c r="AY161" i="17"/>
  <c r="AP42" i="17"/>
  <c r="AY42" i="17"/>
  <c r="AQ31" i="17"/>
  <c r="AZ31" i="17"/>
  <c r="AP21" i="17"/>
  <c r="AY21" i="17"/>
  <c r="AP201" i="17"/>
  <c r="AY201" i="17"/>
  <c r="AP40" i="17"/>
  <c r="AY40" i="17"/>
  <c r="AY12" i="17"/>
  <c r="AP12" i="17"/>
  <c r="AP200" i="17"/>
  <c r="AY200" i="17"/>
  <c r="AQ179" i="17"/>
  <c r="AZ179" i="17"/>
  <c r="AQ7" i="17"/>
  <c r="AZ7" i="17"/>
  <c r="AP168" i="17"/>
  <c r="AY168" i="17"/>
  <c r="AQ48" i="17"/>
  <c r="AZ48" i="17"/>
  <c r="AP28" i="17"/>
  <c r="AY28" i="17"/>
  <c r="AP145" i="17"/>
  <c r="AY145" i="17"/>
  <c r="AP139" i="17"/>
  <c r="AY139" i="17"/>
  <c r="AP45" i="17"/>
  <c r="AY45" i="17"/>
  <c r="AQ176" i="17"/>
  <c r="AZ176" i="17"/>
  <c r="AP157" i="17"/>
  <c r="AY157" i="17"/>
  <c r="AP174" i="17"/>
  <c r="AY174" i="17"/>
  <c r="AP177" i="17"/>
  <c r="AY177" i="17"/>
  <c r="AP38" i="17"/>
  <c r="AY38" i="17"/>
  <c r="AQ163" i="17"/>
  <c r="AZ163" i="17"/>
  <c r="AP172" i="17"/>
  <c r="AY172" i="17"/>
  <c r="AQ149" i="17"/>
  <c r="AZ149" i="17"/>
  <c r="AP75" i="17"/>
  <c r="AY75" i="17"/>
  <c r="AP99" i="17"/>
  <c r="AY99" i="17"/>
  <c r="AP32" i="17"/>
  <c r="AY32" i="17"/>
  <c r="AP125" i="17"/>
  <c r="AY125" i="17"/>
  <c r="AP118" i="17"/>
  <c r="AY118" i="17"/>
  <c r="AP67" i="17"/>
  <c r="AY67" i="17"/>
  <c r="AP52" i="17"/>
  <c r="AY52" i="17"/>
  <c r="AQ54" i="17"/>
  <c r="AZ54" i="17"/>
  <c r="AQ113" i="17"/>
  <c r="AZ113" i="17"/>
  <c r="AP129" i="17"/>
  <c r="AY129" i="17"/>
  <c r="AP59" i="17"/>
  <c r="AY59" i="17"/>
  <c r="AQ6" i="17"/>
  <c r="AZ6" i="17"/>
  <c r="AQ173" i="17"/>
  <c r="AZ173" i="17"/>
  <c r="AY35" i="17"/>
  <c r="AP35" i="17"/>
  <c r="AQ194" i="17"/>
  <c r="AZ194" i="17"/>
  <c r="AP153" i="17"/>
  <c r="AY153" i="17"/>
  <c r="AQ79" i="17"/>
  <c r="AZ79" i="17"/>
  <c r="AP164" i="17"/>
  <c r="AY164" i="17"/>
  <c r="AP73" i="17"/>
  <c r="AY73" i="17"/>
  <c r="AP57" i="17"/>
  <c r="AY57" i="17"/>
  <c r="AP128" i="17"/>
  <c r="AY128" i="17"/>
  <c r="AP111" i="17"/>
  <c r="AY111" i="17"/>
  <c r="AQ78" i="17"/>
  <c r="AZ78" i="17"/>
  <c r="AP136" i="17"/>
  <c r="AY136" i="17"/>
  <c r="AQ11" i="17"/>
  <c r="AZ11" i="17"/>
  <c r="AP80" i="17"/>
  <c r="AY80" i="17"/>
  <c r="AP68" i="17"/>
  <c r="AY68" i="17"/>
  <c r="AP188" i="17"/>
  <c r="AY188" i="17"/>
  <c r="AP142" i="17"/>
  <c r="AY142" i="17"/>
  <c r="AP184" i="17"/>
  <c r="AY184" i="17"/>
  <c r="AP192" i="17"/>
  <c r="AY192" i="17"/>
  <c r="AP29" i="17"/>
  <c r="AY29" i="17"/>
  <c r="AP17" i="17"/>
  <c r="AY17" i="17"/>
  <c r="AP112" i="17"/>
  <c r="AY112" i="17"/>
  <c r="AP148" i="17"/>
  <c r="AY148" i="17"/>
  <c r="AP72" i="17"/>
  <c r="AY72" i="17"/>
  <c r="AP167" i="17"/>
  <c r="AY167" i="17"/>
  <c r="BX197" i="16"/>
  <c r="CA197" i="16" s="1"/>
  <c r="BY189" i="16"/>
  <c r="BZ229" i="16"/>
  <c r="BZ189" i="16"/>
  <c r="BY270" i="16"/>
  <c r="BY197" i="16"/>
  <c r="BX181" i="16"/>
  <c r="CA181" i="16" s="1"/>
  <c r="BZ181" i="16"/>
  <c r="BZ270" i="16"/>
  <c r="BX189" i="16"/>
  <c r="CA189" i="16" s="1"/>
  <c r="BZ197" i="16"/>
  <c r="BY181" i="16"/>
  <c r="BX229" i="16"/>
  <c r="CA229" i="16" s="1"/>
  <c r="BY229" i="16"/>
  <c r="BA285" i="16"/>
  <c r="BU285" i="16" s="1"/>
  <c r="AR285" i="16"/>
  <c r="AQ275" i="16"/>
  <c r="AZ275" i="16"/>
  <c r="BT275" i="16" s="1"/>
  <c r="AY216" i="16"/>
  <c r="BS216" i="16" s="1"/>
  <c r="AP216" i="16"/>
  <c r="AQ207" i="16"/>
  <c r="AZ207" i="16"/>
  <c r="BT207" i="16" s="1"/>
  <c r="AR136" i="16"/>
  <c r="BA136" i="16"/>
  <c r="BU136" i="16" s="1"/>
  <c r="BA194" i="16"/>
  <c r="BU194" i="16" s="1"/>
  <c r="AR194" i="16"/>
  <c r="AZ105" i="16"/>
  <c r="BT105" i="16" s="1"/>
  <c r="AQ105" i="16"/>
  <c r="AS256" i="16"/>
  <c r="BC256" i="16" s="1"/>
  <c r="BW256" i="16" s="1"/>
  <c r="BB256" i="16"/>
  <c r="BV256" i="16" s="1"/>
  <c r="BR289" i="16"/>
  <c r="AZ21" i="16"/>
  <c r="BT21" i="16" s="1"/>
  <c r="AQ21" i="16"/>
  <c r="AQ199" i="16"/>
  <c r="AZ199" i="16"/>
  <c r="BT199" i="16" s="1"/>
  <c r="AS187" i="16"/>
  <c r="BC187" i="16" s="1"/>
  <c r="BW187" i="16" s="1"/>
  <c r="BB187" i="16"/>
  <c r="BV187" i="16" s="1"/>
  <c r="AR124" i="16"/>
  <c r="BA124" i="16"/>
  <c r="BU124" i="16" s="1"/>
  <c r="AZ10" i="16"/>
  <c r="BT10" i="16" s="1"/>
  <c r="AQ10" i="16"/>
  <c r="BA155" i="16"/>
  <c r="BU155" i="16" s="1"/>
  <c r="AR155" i="16"/>
  <c r="AZ61" i="16"/>
  <c r="BT61" i="16" s="1"/>
  <c r="AQ61" i="16"/>
  <c r="BA33" i="16"/>
  <c r="BU33" i="16" s="1"/>
  <c r="AR33" i="16"/>
  <c r="BA188" i="16"/>
  <c r="BU188" i="16" s="1"/>
  <c r="AR188" i="16"/>
  <c r="BA43" i="16"/>
  <c r="BU43" i="16" s="1"/>
  <c r="AR43" i="16"/>
  <c r="BA221" i="16"/>
  <c r="BU221" i="16" s="1"/>
  <c r="AR221" i="16"/>
  <c r="AY56" i="16"/>
  <c r="BS56" i="16" s="1"/>
  <c r="AP56" i="16"/>
  <c r="AQ246" i="16"/>
  <c r="AZ246" i="16"/>
  <c r="BT246" i="16" s="1"/>
  <c r="BA151" i="16"/>
  <c r="BU151" i="16" s="1"/>
  <c r="AR151" i="16"/>
  <c r="AZ178" i="16"/>
  <c r="BT178" i="16" s="1"/>
  <c r="AQ178" i="16"/>
  <c r="AZ101" i="16"/>
  <c r="BT101" i="16" s="1"/>
  <c r="AQ101" i="16"/>
  <c r="AZ235" i="16"/>
  <c r="BT235" i="16" s="1"/>
  <c r="AQ235" i="16"/>
  <c r="AQ192" i="16"/>
  <c r="AZ192" i="16"/>
  <c r="BT192" i="16" s="1"/>
  <c r="AZ99" i="16"/>
  <c r="BT99" i="16" s="1"/>
  <c r="AQ99" i="16"/>
  <c r="AZ17" i="16"/>
  <c r="BT17" i="16" s="1"/>
  <c r="AQ17" i="16"/>
  <c r="AZ53" i="16"/>
  <c r="BT53" i="16" s="1"/>
  <c r="AQ53" i="16"/>
  <c r="AZ144" i="16"/>
  <c r="BT144" i="16" s="1"/>
  <c r="AQ144" i="16"/>
  <c r="AZ80" i="16"/>
  <c r="BT80" i="16" s="1"/>
  <c r="AQ80" i="16"/>
  <c r="AY52" i="16"/>
  <c r="BS52" i="16" s="1"/>
  <c r="AP52" i="16"/>
  <c r="AZ119" i="16"/>
  <c r="BT119" i="16" s="1"/>
  <c r="AQ119" i="16"/>
  <c r="AY118" i="16"/>
  <c r="BS118" i="16" s="1"/>
  <c r="AP118" i="16"/>
  <c r="BA277" i="16"/>
  <c r="BU277" i="16" s="1"/>
  <c r="AR277" i="16"/>
  <c r="AY64" i="16"/>
  <c r="BS64" i="16" s="1"/>
  <c r="AP64" i="16"/>
  <c r="BA171" i="16"/>
  <c r="BU171" i="16" s="1"/>
  <c r="AR171" i="16"/>
  <c r="AY114" i="16"/>
  <c r="BS114" i="16" s="1"/>
  <c r="AP114" i="16"/>
  <c r="AZ283" i="16"/>
  <c r="BT283" i="16" s="1"/>
  <c r="AQ283" i="16"/>
  <c r="AZ76" i="16"/>
  <c r="BT76" i="16" s="1"/>
  <c r="AQ76" i="16"/>
  <c r="BB175" i="16"/>
  <c r="BV175" i="16" s="1"/>
  <c r="AS175" i="16"/>
  <c r="BC175" i="16" s="1"/>
  <c r="BW175" i="16" s="1"/>
  <c r="AY222" i="16"/>
  <c r="BS222" i="16" s="1"/>
  <c r="AP222" i="16"/>
  <c r="AY22" i="16"/>
  <c r="BS22" i="16" s="1"/>
  <c r="AP22" i="16"/>
  <c r="AY148" i="16"/>
  <c r="BS148" i="16" s="1"/>
  <c r="AP148" i="16"/>
  <c r="AQ183" i="16"/>
  <c r="AZ183" i="16"/>
  <c r="BT183" i="16" s="1"/>
  <c r="BX270" i="16"/>
  <c r="CA270" i="16" s="1"/>
  <c r="AY58" i="16"/>
  <c r="BS58" i="16" s="1"/>
  <c r="AP58" i="16"/>
  <c r="BA163" i="16"/>
  <c r="BU163" i="16" s="1"/>
  <c r="AR163" i="16"/>
  <c r="AY36" i="16"/>
  <c r="BS36" i="16" s="1"/>
  <c r="AP36" i="16"/>
  <c r="BA240" i="16"/>
  <c r="BU240" i="16" s="1"/>
  <c r="AR240" i="16"/>
  <c r="AY82" i="16"/>
  <c r="BS82" i="16" s="1"/>
  <c r="AP82" i="16"/>
  <c r="BA167" i="16"/>
  <c r="BU167" i="16" s="1"/>
  <c r="AR167" i="16"/>
  <c r="AP203" i="16"/>
  <c r="AY203" i="16"/>
  <c r="BS203" i="16" s="1"/>
  <c r="AZ70" i="16"/>
  <c r="BT70" i="16" s="1"/>
  <c r="AQ70" i="16"/>
  <c r="AQ168" i="16"/>
  <c r="AZ168" i="16"/>
  <c r="BT168" i="16" s="1"/>
  <c r="AP284" i="16"/>
  <c r="AY284" i="16"/>
  <c r="BS284" i="16" s="1"/>
  <c r="AQ128" i="16"/>
  <c r="AZ128" i="16"/>
  <c r="BT128" i="16" s="1"/>
  <c r="AR154" i="16"/>
  <c r="BA154" i="16"/>
  <c r="BU154" i="16" s="1"/>
  <c r="BB209" i="16"/>
  <c r="BV209" i="16" s="1"/>
  <c r="AS209" i="16"/>
  <c r="BC209" i="16" s="1"/>
  <c r="BW209" i="16" s="1"/>
  <c r="BA49" i="16"/>
  <c r="BU49" i="16" s="1"/>
  <c r="AR49" i="16"/>
  <c r="AP176" i="16"/>
  <c r="AY176" i="16"/>
  <c r="BS176" i="16" s="1"/>
  <c r="AZ79" i="16"/>
  <c r="BT79" i="16" s="1"/>
  <c r="AQ79" i="16"/>
  <c r="AZ123" i="16"/>
  <c r="BT123" i="16" s="1"/>
  <c r="AQ123" i="16"/>
  <c r="AR145" i="16"/>
  <c r="BA145" i="16"/>
  <c r="BU145" i="16" s="1"/>
  <c r="AZ212" i="16"/>
  <c r="BT212" i="16" s="1"/>
  <c r="AQ212" i="16"/>
  <c r="AY46" i="16"/>
  <c r="BS46" i="16" s="1"/>
  <c r="AP46" i="16"/>
  <c r="BB262" i="16"/>
  <c r="BV262" i="16" s="1"/>
  <c r="AS262" i="16"/>
  <c r="BC262" i="16" s="1"/>
  <c r="BW262" i="16" s="1"/>
  <c r="AZ225" i="16"/>
  <c r="BT225" i="16" s="1"/>
  <c r="AQ225" i="16"/>
  <c r="AQ200" i="16"/>
  <c r="AZ200" i="16"/>
  <c r="BT200" i="16" s="1"/>
  <c r="AY7" i="16"/>
  <c r="BS7" i="16" s="1"/>
  <c r="AP7" i="16"/>
  <c r="AQ264" i="16"/>
  <c r="AZ264" i="16"/>
  <c r="BT264" i="16" s="1"/>
  <c r="AY116" i="16"/>
  <c r="BS116" i="16" s="1"/>
  <c r="AP116" i="16"/>
  <c r="AZ265" i="16"/>
  <c r="BT265" i="16" s="1"/>
  <c r="AQ265" i="16"/>
  <c r="AP228" i="16"/>
  <c r="AY228" i="16"/>
  <c r="BS228" i="16" s="1"/>
  <c r="AZ73" i="16"/>
  <c r="BT73" i="16" s="1"/>
  <c r="AQ73" i="16"/>
  <c r="BA35" i="16"/>
  <c r="BU35" i="16" s="1"/>
  <c r="AR35" i="16"/>
  <c r="AQ211" i="16"/>
  <c r="AZ211" i="16"/>
  <c r="BT211" i="16" s="1"/>
  <c r="AY281" i="16"/>
  <c r="BS281" i="16" s="1"/>
  <c r="AP281" i="16"/>
  <c r="AZ142" i="16"/>
  <c r="BT142" i="16" s="1"/>
  <c r="AQ142" i="16"/>
  <c r="BA133" i="16"/>
  <c r="BU133" i="16" s="1"/>
  <c r="AR133" i="16"/>
  <c r="BA272" i="16"/>
  <c r="BU272" i="16" s="1"/>
  <c r="AR272" i="16"/>
  <c r="AZ4" i="16"/>
  <c r="BT4" i="16" s="1"/>
  <c r="AQ4" i="16"/>
  <c r="AQ164" i="16"/>
  <c r="AZ164" i="16"/>
  <c r="BT164" i="16" s="1"/>
  <c r="BA109" i="16"/>
  <c r="BU109" i="16" s="1"/>
  <c r="AR109" i="16"/>
  <c r="AR204" i="16"/>
  <c r="BA204" i="16"/>
  <c r="BU204" i="16" s="1"/>
  <c r="BA242" i="16"/>
  <c r="BU242" i="16" s="1"/>
  <c r="AR242" i="16"/>
  <c r="AZ8" i="16"/>
  <c r="BT8" i="16" s="1"/>
  <c r="AQ8" i="16"/>
  <c r="AY193" i="16"/>
  <c r="BS193" i="16" s="1"/>
  <c r="AP193" i="16"/>
  <c r="BA139" i="16"/>
  <c r="BU139" i="16" s="1"/>
  <c r="AR139" i="16"/>
  <c r="AQ153" i="16"/>
  <c r="AZ153" i="16"/>
  <c r="BT153" i="16" s="1"/>
  <c r="AZ129" i="16"/>
  <c r="BT129" i="16" s="1"/>
  <c r="AQ129" i="16"/>
  <c r="AZ24" i="16"/>
  <c r="BT24" i="16" s="1"/>
  <c r="AQ24" i="16"/>
  <c r="AY245" i="16"/>
  <c r="BS245" i="16" s="1"/>
  <c r="AP245" i="16"/>
  <c r="BA39" i="16"/>
  <c r="BU39" i="16" s="1"/>
  <c r="AR39" i="16"/>
  <c r="AZ121" i="16"/>
  <c r="BT121" i="16" s="1"/>
  <c r="AQ121" i="16"/>
  <c r="BA41" i="16"/>
  <c r="BU41" i="16" s="1"/>
  <c r="AR41" i="16"/>
  <c r="BA85" i="16"/>
  <c r="BU85" i="16" s="1"/>
  <c r="AR85" i="16"/>
  <c r="AZ125" i="16"/>
  <c r="BT125" i="16" s="1"/>
  <c r="AQ125" i="16"/>
  <c r="BB230" i="16"/>
  <c r="BV230" i="16" s="1"/>
  <c r="AS230" i="16"/>
  <c r="BC230" i="16" s="1"/>
  <c r="BW230" i="16" s="1"/>
  <c r="BB71" i="16"/>
  <c r="BV71" i="16" s="1"/>
  <c r="AS71" i="16"/>
  <c r="BC71" i="16" s="1"/>
  <c r="BW71" i="16" s="1"/>
  <c r="AQ162" i="16"/>
  <c r="AZ162" i="16"/>
  <c r="BT162" i="16" s="1"/>
  <c r="AQ177" i="16"/>
  <c r="AZ177" i="16"/>
  <c r="BT177" i="16" s="1"/>
  <c r="BA260" i="16"/>
  <c r="BU260" i="16" s="1"/>
  <c r="AR260" i="16"/>
  <c r="BA104" i="16"/>
  <c r="BU104" i="16" s="1"/>
  <c r="AR104" i="16"/>
  <c r="AZ220" i="16"/>
  <c r="BT220" i="16" s="1"/>
  <c r="AQ220" i="16"/>
  <c r="AZ77" i="16"/>
  <c r="BT77" i="16" s="1"/>
  <c r="AQ77" i="16"/>
  <c r="AZ78" i="16"/>
  <c r="BT78" i="16" s="1"/>
  <c r="AQ78" i="16"/>
  <c r="BA55" i="16"/>
  <c r="BU55" i="16" s="1"/>
  <c r="AR55" i="16"/>
  <c r="BB215" i="16"/>
  <c r="BV215" i="16" s="1"/>
  <c r="AS215" i="16"/>
  <c r="BC215" i="16" s="1"/>
  <c r="BW215" i="16" s="1"/>
  <c r="AZ165" i="16"/>
  <c r="BT165" i="16" s="1"/>
  <c r="AQ165" i="16"/>
  <c r="AY42" i="16"/>
  <c r="BS42" i="16" s="1"/>
  <c r="AP42" i="16"/>
  <c r="AZ214" i="16"/>
  <c r="BT214" i="16" s="1"/>
  <c r="AQ214" i="16"/>
  <c r="AZ276" i="16"/>
  <c r="BT276" i="16" s="1"/>
  <c r="AQ276" i="16"/>
  <c r="AY62" i="16"/>
  <c r="BS62" i="16" s="1"/>
  <c r="AP62" i="16"/>
  <c r="AP263" i="16"/>
  <c r="AY263" i="16"/>
  <c r="BS263" i="16" s="1"/>
  <c r="AZ65" i="16"/>
  <c r="BT65" i="16" s="1"/>
  <c r="AQ65" i="16"/>
  <c r="AP210" i="16"/>
  <c r="AY210" i="16"/>
  <c r="BS210" i="16" s="1"/>
  <c r="AZ273" i="16"/>
  <c r="BT273" i="16" s="1"/>
  <c r="AQ273" i="16"/>
  <c r="AY60" i="16"/>
  <c r="BS60" i="16" s="1"/>
  <c r="AP60" i="16"/>
  <c r="AQ149" i="16"/>
  <c r="AZ149" i="16"/>
  <c r="BT149" i="16" s="1"/>
  <c r="AQ238" i="16"/>
  <c r="AZ238" i="16"/>
  <c r="BT238" i="16" s="1"/>
  <c r="BA45" i="16"/>
  <c r="BU45" i="16" s="1"/>
  <c r="AR45" i="16"/>
  <c r="AY201" i="16"/>
  <c r="BS201" i="16" s="1"/>
  <c r="AP201" i="16"/>
  <c r="AQ81" i="16"/>
  <c r="AZ81" i="16"/>
  <c r="BT81" i="16" s="1"/>
  <c r="BB236" i="16"/>
  <c r="BV236" i="16" s="1"/>
  <c r="AS236" i="16"/>
  <c r="BC236" i="16" s="1"/>
  <c r="BW236" i="16" s="1"/>
  <c r="BA186" i="16"/>
  <c r="BU186" i="16" s="1"/>
  <c r="AR186" i="16"/>
  <c r="BA63" i="16"/>
  <c r="BU63" i="16" s="1"/>
  <c r="AR63" i="16"/>
  <c r="BB67" i="16"/>
  <c r="BV67" i="16" s="1"/>
  <c r="AS67" i="16"/>
  <c r="BC67" i="16" s="1"/>
  <c r="BW67" i="16" s="1"/>
  <c r="AZ30" i="16"/>
  <c r="BT30" i="16" s="1"/>
  <c r="AQ30" i="16"/>
  <c r="AZ174" i="16"/>
  <c r="BT174" i="16" s="1"/>
  <c r="AQ174" i="16"/>
  <c r="AY44" i="16"/>
  <c r="BS44" i="16" s="1"/>
  <c r="AP44" i="16"/>
  <c r="AZ25" i="16"/>
  <c r="BT25" i="16" s="1"/>
  <c r="AQ25" i="16"/>
  <c r="AZ202" i="16"/>
  <c r="BT202" i="16" s="1"/>
  <c r="AQ202" i="16"/>
  <c r="AP94" i="16"/>
  <c r="AY94" i="16"/>
  <c r="BS94" i="16" s="1"/>
  <c r="BA87" i="16"/>
  <c r="BU87" i="16" s="1"/>
  <c r="AR87" i="16"/>
  <c r="AY156" i="16"/>
  <c r="BS156" i="16" s="1"/>
  <c r="AP156" i="16"/>
  <c r="AQ170" i="16"/>
  <c r="AZ170" i="16"/>
  <c r="BT170" i="16" s="1"/>
  <c r="AZ20" i="16"/>
  <c r="BT20" i="16" s="1"/>
  <c r="AQ20" i="16"/>
  <c r="BA282" i="16"/>
  <c r="BU282" i="16" s="1"/>
  <c r="AR282" i="16"/>
  <c r="AZ12" i="16"/>
  <c r="BT12" i="16" s="1"/>
  <c r="AQ12" i="16"/>
  <c r="BA131" i="16"/>
  <c r="BU131" i="16" s="1"/>
  <c r="AR131" i="16"/>
  <c r="AZ97" i="16"/>
  <c r="BT97" i="16" s="1"/>
  <c r="AQ97" i="16"/>
  <c r="AR213" i="16"/>
  <c r="BA213" i="16"/>
  <c r="BU213" i="16" s="1"/>
  <c r="AY34" i="16"/>
  <c r="BS34" i="16" s="1"/>
  <c r="AP34" i="16"/>
  <c r="BB147" i="16"/>
  <c r="BV147" i="16" s="1"/>
  <c r="AS147" i="16"/>
  <c r="BC147" i="16" s="1"/>
  <c r="BW147" i="16" s="1"/>
  <c r="BA180" i="16"/>
  <c r="BU180" i="16" s="1"/>
  <c r="AR180" i="16"/>
  <c r="BA69" i="16"/>
  <c r="BU69" i="16" s="1"/>
  <c r="AR69" i="16"/>
  <c r="AR143" i="16"/>
  <c r="BA143" i="16"/>
  <c r="BU143" i="16" s="1"/>
  <c r="AP205" i="16"/>
  <c r="AY205" i="16"/>
  <c r="BS205" i="16" s="1"/>
  <c r="AQ88" i="16"/>
  <c r="AZ88" i="16"/>
  <c r="BT88" i="16" s="1"/>
  <c r="AQ161" i="16"/>
  <c r="AZ161" i="16"/>
  <c r="BT161" i="16" s="1"/>
  <c r="BA106" i="16"/>
  <c r="BU106" i="16" s="1"/>
  <c r="AR106" i="16"/>
  <c r="AR234" i="16"/>
  <c r="BA234" i="16"/>
  <c r="BU234" i="16" s="1"/>
  <c r="AR208" i="16"/>
  <c r="BA208" i="16"/>
  <c r="BU208" i="16" s="1"/>
  <c r="AQ14" i="16"/>
  <c r="AZ14" i="16"/>
  <c r="BT14" i="16" s="1"/>
  <c r="AZ249" i="16"/>
  <c r="BT249" i="16" s="1"/>
  <c r="AQ249" i="16"/>
  <c r="AP248" i="16"/>
  <c r="AY248" i="16"/>
  <c r="BS248" i="16" s="1"/>
  <c r="AY138" i="16"/>
  <c r="BS138" i="16" s="1"/>
  <c r="AP138" i="16"/>
  <c r="AY122" i="16"/>
  <c r="BS122" i="16" s="1"/>
  <c r="AP122" i="16"/>
  <c r="AQ191" i="16"/>
  <c r="AZ191" i="16"/>
  <c r="BT191" i="16" s="1"/>
  <c r="AZ16" i="16"/>
  <c r="BT16" i="16" s="1"/>
  <c r="AQ16" i="16"/>
  <c r="AZ68" i="16"/>
  <c r="BT68" i="16" s="1"/>
  <c r="AQ68" i="16"/>
  <c r="AZ111" i="16"/>
  <c r="BT111" i="16" s="1"/>
  <c r="AQ111" i="16"/>
  <c r="AZ28" i="16"/>
  <c r="BT28" i="16" s="1"/>
  <c r="AQ28" i="16"/>
  <c r="AZ115" i="16"/>
  <c r="BT115" i="16" s="1"/>
  <c r="AQ115" i="16"/>
  <c r="AY241" i="16"/>
  <c r="BS241" i="16" s="1"/>
  <c r="AP241" i="16"/>
  <c r="AS37" i="16"/>
  <c r="BC37" i="16" s="1"/>
  <c r="BW37" i="16" s="1"/>
  <c r="BB37" i="16"/>
  <c r="BV37" i="16" s="1"/>
  <c r="AY3" i="16"/>
  <c r="BS3" i="16" s="1"/>
  <c r="AP3" i="16"/>
  <c r="AZ18" i="16"/>
  <c r="BT18" i="16" s="1"/>
  <c r="AQ18" i="16"/>
  <c r="AZ29" i="16"/>
  <c r="BT29" i="16" s="1"/>
  <c r="AQ29" i="16"/>
  <c r="AY92" i="16"/>
  <c r="BS92" i="16" s="1"/>
  <c r="AP92" i="16"/>
  <c r="BA137" i="16"/>
  <c r="BU137" i="16" s="1"/>
  <c r="AR137" i="16"/>
  <c r="AQ184" i="16"/>
  <c r="AZ184" i="16"/>
  <c r="BT184" i="16" s="1"/>
  <c r="AZ66" i="16"/>
  <c r="BT66" i="16" s="1"/>
  <c r="AQ66" i="16"/>
  <c r="AQ243" i="16"/>
  <c r="AZ243" i="16"/>
  <c r="BT243" i="16" s="1"/>
  <c r="AY254" i="16"/>
  <c r="BS254" i="16" s="1"/>
  <c r="AP254" i="16"/>
  <c r="AZ74" i="16"/>
  <c r="BT74" i="16" s="1"/>
  <c r="AQ74" i="16"/>
  <c r="AP102" i="16"/>
  <c r="AY102" i="16"/>
  <c r="BS102" i="16" s="1"/>
  <c r="AQ172" i="16"/>
  <c r="AZ172" i="16"/>
  <c r="BT172" i="16" s="1"/>
  <c r="AY54" i="16"/>
  <c r="BS54" i="16" s="1"/>
  <c r="AP54" i="16"/>
  <c r="AZ13" i="16"/>
  <c r="BT13" i="16" s="1"/>
  <c r="AQ13" i="16"/>
  <c r="AP98" i="16"/>
  <c r="AY98" i="16"/>
  <c r="BS98" i="16" s="1"/>
  <c r="BA244" i="16"/>
  <c r="BU244" i="16" s="1"/>
  <c r="AR244" i="16"/>
  <c r="AZ72" i="16"/>
  <c r="BT72" i="16" s="1"/>
  <c r="AQ72" i="16"/>
  <c r="BA47" i="16"/>
  <c r="BU47" i="16" s="1"/>
  <c r="AR47" i="16"/>
  <c r="AY110" i="16"/>
  <c r="BS110" i="16" s="1"/>
  <c r="AP110" i="16"/>
  <c r="AR206" i="16"/>
  <c r="BA206" i="16"/>
  <c r="BU206" i="16" s="1"/>
  <c r="AQ150" i="16"/>
  <c r="AZ150" i="16"/>
  <c r="BT150" i="16" s="1"/>
  <c r="AQ224" i="16"/>
  <c r="AZ224" i="16"/>
  <c r="BT224" i="16" s="1"/>
  <c r="AZ271" i="16"/>
  <c r="BT271" i="16" s="1"/>
  <c r="AQ271" i="16"/>
  <c r="AP140" i="16"/>
  <c r="AY140" i="16"/>
  <c r="BS140" i="16" s="1"/>
  <c r="BA255" i="16"/>
  <c r="BU255" i="16" s="1"/>
  <c r="AR255" i="16"/>
  <c r="AZ75" i="16"/>
  <c r="BT75" i="16" s="1"/>
  <c r="AQ75" i="16"/>
  <c r="AR266" i="16"/>
  <c r="BA266" i="16"/>
  <c r="BU266" i="16" s="1"/>
  <c r="AY19" i="16"/>
  <c r="BS19" i="16" s="1"/>
  <c r="AP19" i="16"/>
  <c r="AY90" i="16"/>
  <c r="BS90" i="16" s="1"/>
  <c r="AP90" i="16"/>
  <c r="AQ89" i="16"/>
  <c r="AZ89" i="16"/>
  <c r="BT89" i="16" s="1"/>
  <c r="BA91" i="16"/>
  <c r="BU91" i="16" s="1"/>
  <c r="AR91" i="16"/>
  <c r="AS195" i="16"/>
  <c r="BC195" i="16" s="1"/>
  <c r="BW195" i="16" s="1"/>
  <c r="BB195" i="16"/>
  <c r="BV195" i="16" s="1"/>
  <c r="AP231" i="16"/>
  <c r="AY231" i="16"/>
  <c r="BS231" i="16" s="1"/>
  <c r="AS132" i="16"/>
  <c r="BC132" i="16" s="1"/>
  <c r="BW132" i="16" s="1"/>
  <c r="BB132" i="16"/>
  <c r="BV132" i="16" s="1"/>
  <c r="AY120" i="16"/>
  <c r="BS120" i="16" s="1"/>
  <c r="AP120" i="16"/>
  <c r="BB286" i="16"/>
  <c r="BV286" i="16" s="1"/>
  <c r="AS286" i="16"/>
  <c r="BC286" i="16" s="1"/>
  <c r="BW286" i="16" s="1"/>
  <c r="BA93" i="16"/>
  <c r="BU93" i="16" s="1"/>
  <c r="AR93" i="16"/>
  <c r="BA280" i="16"/>
  <c r="BU280" i="16" s="1"/>
  <c r="AR280" i="16"/>
  <c r="AR268" i="16"/>
  <c r="BA268" i="16"/>
  <c r="BU268" i="16" s="1"/>
  <c r="BA83" i="16"/>
  <c r="BU83" i="16" s="1"/>
  <c r="AR83" i="16"/>
  <c r="AZ113" i="16"/>
  <c r="BT113" i="16" s="1"/>
  <c r="AQ113" i="16"/>
  <c r="AY2" i="16"/>
  <c r="BS2" i="16" s="1"/>
  <c r="AP2" i="16"/>
  <c r="AZ117" i="16"/>
  <c r="BT117" i="16" s="1"/>
  <c r="AQ117" i="16"/>
  <c r="AQ166" i="16"/>
  <c r="AZ166" i="16"/>
  <c r="BT166" i="16" s="1"/>
  <c r="AS86" i="16"/>
  <c r="BC86" i="16" s="1"/>
  <c r="BW86" i="16" s="1"/>
  <c r="BB86" i="16"/>
  <c r="BV86" i="16" s="1"/>
  <c r="AP223" i="16"/>
  <c r="AY223" i="16"/>
  <c r="BS223" i="16" s="1"/>
  <c r="AY50" i="16"/>
  <c r="BS50" i="16" s="1"/>
  <c r="AP50" i="16"/>
  <c r="AZ23" i="16"/>
  <c r="BT23" i="16" s="1"/>
  <c r="AQ23" i="16"/>
  <c r="AY130" i="16"/>
  <c r="BS130" i="16" s="1"/>
  <c r="AP130" i="16"/>
  <c r="BA159" i="16"/>
  <c r="BU159" i="16" s="1"/>
  <c r="AR159" i="16"/>
  <c r="AZ269" i="16"/>
  <c r="BT269" i="16" s="1"/>
  <c r="AQ269" i="16"/>
  <c r="AY48" i="16"/>
  <c r="BS48" i="16" s="1"/>
  <c r="AP48" i="16"/>
  <c r="BA196" i="16"/>
  <c r="BU196" i="16" s="1"/>
  <c r="AR196" i="16"/>
  <c r="AZ57" i="16"/>
  <c r="BT57" i="16" s="1"/>
  <c r="AQ57" i="16"/>
  <c r="AZ103" i="16"/>
  <c r="BT103" i="16" s="1"/>
  <c r="AQ103" i="16"/>
  <c r="AZ233" i="16"/>
  <c r="BT233" i="16" s="1"/>
  <c r="AQ233" i="16"/>
  <c r="AP179" i="16"/>
  <c r="AY179" i="16"/>
  <c r="BS179" i="16" s="1"/>
  <c r="AP274" i="16"/>
  <c r="AY274" i="16"/>
  <c r="BS274" i="16" s="1"/>
  <c r="AQ9" i="16"/>
  <c r="AZ9" i="16"/>
  <c r="BT9" i="16" s="1"/>
  <c r="AY15" i="16"/>
  <c r="BS15" i="16" s="1"/>
  <c r="AP15" i="16"/>
  <c r="AZ26" i="16"/>
  <c r="BT26" i="16" s="1"/>
  <c r="AQ26" i="16"/>
  <c r="AR287" i="16"/>
  <c r="BA287" i="16"/>
  <c r="BU287" i="16" s="1"/>
  <c r="AQ279" i="16"/>
  <c r="AZ279" i="16"/>
  <c r="BT279" i="16" s="1"/>
  <c r="AQ135" i="16"/>
  <c r="AZ135" i="16"/>
  <c r="BT135" i="16" s="1"/>
  <c r="BB217" i="16"/>
  <c r="BV217" i="16" s="1"/>
  <c r="AS217" i="16"/>
  <c r="BC217" i="16" s="1"/>
  <c r="BW217" i="16" s="1"/>
  <c r="AZ173" i="16"/>
  <c r="BT173" i="16" s="1"/>
  <c r="AQ173" i="16"/>
  <c r="AR226" i="16"/>
  <c r="BA226" i="16"/>
  <c r="BU226" i="16" s="1"/>
  <c r="AZ27" i="16"/>
  <c r="BT27" i="16" s="1"/>
  <c r="AQ27" i="16"/>
  <c r="BA157" i="16"/>
  <c r="BU157" i="16" s="1"/>
  <c r="AR157" i="16"/>
  <c r="AY160" i="16"/>
  <c r="BS160" i="16" s="1"/>
  <c r="AP160" i="16"/>
  <c r="AP127" i="16"/>
  <c r="AY127" i="16"/>
  <c r="BS127" i="16" s="1"/>
  <c r="AY152" i="16"/>
  <c r="BS152" i="16" s="1"/>
  <c r="AP152" i="16"/>
  <c r="AY32" i="16"/>
  <c r="BS32" i="16" s="1"/>
  <c r="AP32" i="16"/>
  <c r="AQ31" i="16"/>
  <c r="AZ31" i="16"/>
  <c r="BT31" i="16" s="1"/>
  <c r="AZ267" i="16"/>
  <c r="BT267" i="16" s="1"/>
  <c r="AQ267" i="16"/>
  <c r="AZ59" i="16"/>
  <c r="BT59" i="16" s="1"/>
  <c r="AQ59" i="16"/>
  <c r="AY185" i="16"/>
  <c r="BS185" i="16" s="1"/>
  <c r="AP185" i="16"/>
  <c r="AY252" i="16"/>
  <c r="BS252" i="16" s="1"/>
  <c r="AP252" i="16"/>
  <c r="AZ227" i="16"/>
  <c r="BT227" i="16" s="1"/>
  <c r="AQ227" i="16"/>
  <c r="BA239" i="16"/>
  <c r="BU239" i="16" s="1"/>
  <c r="AR239" i="16"/>
  <c r="AQ141" i="16"/>
  <c r="AZ141" i="16"/>
  <c r="BT141" i="16" s="1"/>
  <c r="AQ251" i="16"/>
  <c r="AZ251" i="16"/>
  <c r="BT251" i="16" s="1"/>
  <c r="AP218" i="16"/>
  <c r="AY218" i="16"/>
  <c r="BS218" i="16" s="1"/>
  <c r="AY134" i="16"/>
  <c r="BS134" i="16" s="1"/>
  <c r="AP134" i="16"/>
  <c r="AQ219" i="16"/>
  <c r="AZ219" i="16"/>
  <c r="BT219" i="16" s="1"/>
  <c r="BA253" i="16"/>
  <c r="BU253" i="16" s="1"/>
  <c r="AR253" i="16"/>
  <c r="AY40" i="16"/>
  <c r="BS40" i="16" s="1"/>
  <c r="AP40" i="16"/>
  <c r="AZ169" i="16"/>
  <c r="BT169" i="16" s="1"/>
  <c r="AQ169" i="16"/>
  <c r="AZ6" i="16"/>
  <c r="BT6" i="16" s="1"/>
  <c r="AQ6" i="16"/>
  <c r="AZ95" i="16"/>
  <c r="BT95" i="16" s="1"/>
  <c r="AQ95" i="16"/>
  <c r="BA259" i="16"/>
  <c r="BU259" i="16" s="1"/>
  <c r="AR259" i="16"/>
  <c r="AY278" i="16"/>
  <c r="BS278" i="16" s="1"/>
  <c r="AP278" i="16"/>
  <c r="AY84" i="16"/>
  <c r="BS84" i="16" s="1"/>
  <c r="AP84" i="16"/>
  <c r="BA51" i="16"/>
  <c r="BU51" i="16" s="1"/>
  <c r="AR51" i="16"/>
  <c r="AQ38" i="16"/>
  <c r="AZ38" i="16"/>
  <c r="BT38" i="16" s="1"/>
  <c r="AZ247" i="16"/>
  <c r="BT247" i="16" s="1"/>
  <c r="AQ247" i="16"/>
  <c r="AP96" i="16"/>
  <c r="AY96" i="16"/>
  <c r="BS96" i="16" s="1"/>
  <c r="AZ261" i="16"/>
  <c r="BT261" i="16" s="1"/>
  <c r="AQ261" i="16"/>
  <c r="AY108" i="16"/>
  <c r="BS108" i="16" s="1"/>
  <c r="AP108" i="16"/>
  <c r="AR158" i="16"/>
  <c r="BA158" i="16"/>
  <c r="BU158" i="16" s="1"/>
  <c r="AY112" i="16"/>
  <c r="BS112" i="16" s="1"/>
  <c r="AP112" i="16"/>
  <c r="AZ107" i="16"/>
  <c r="BT107" i="16" s="1"/>
  <c r="AQ107" i="16"/>
  <c r="AZ146" i="16"/>
  <c r="BT146" i="16" s="1"/>
  <c r="AQ146" i="16"/>
  <c r="AY11" i="16"/>
  <c r="BS11" i="16" s="1"/>
  <c r="AP11" i="16"/>
  <c r="BB250" i="16"/>
  <c r="BV250" i="16" s="1"/>
  <c r="AS250" i="16"/>
  <c r="BC250" i="16" s="1"/>
  <c r="BW250" i="16" s="1"/>
  <c r="AQ258" i="16"/>
  <c r="AZ258" i="16"/>
  <c r="BT258" i="16" s="1"/>
  <c r="AP100" i="16"/>
  <c r="AY100" i="16"/>
  <c r="BS100" i="16" s="1"/>
  <c r="AQ232" i="16"/>
  <c r="AZ232" i="16"/>
  <c r="BT232" i="16" s="1"/>
  <c r="AQ5" i="16"/>
  <c r="AZ5" i="16"/>
  <c r="BT5" i="16" s="1"/>
  <c r="BB126" i="16"/>
  <c r="BV126" i="16" s="1"/>
  <c r="AS126" i="16"/>
  <c r="BC126" i="16" s="1"/>
  <c r="BW126" i="16" s="1"/>
  <c r="BA257" i="16"/>
  <c r="BU257" i="16" s="1"/>
  <c r="AR257" i="16"/>
  <c r="AU2" i="14"/>
  <c r="AU202" i="14"/>
  <c r="AY2" i="14"/>
  <c r="AY202" i="14"/>
  <c r="BC2" i="14"/>
  <c r="BC202" i="14"/>
  <c r="AV2" i="14"/>
  <c r="AV202" i="14"/>
  <c r="AZ2" i="14"/>
  <c r="AZ202" i="14"/>
  <c r="AW2" i="14"/>
  <c r="AW202" i="14"/>
  <c r="BA2" i="14"/>
  <c r="BA202" i="14"/>
  <c r="AL2" i="14"/>
  <c r="AK202" i="14"/>
  <c r="AT2" i="14"/>
  <c r="AT202" i="14"/>
  <c r="AX2" i="14"/>
  <c r="AX202" i="14"/>
  <c r="BB2" i="14"/>
  <c r="BB202" i="14"/>
  <c r="BE87" i="15"/>
  <c r="BE221" i="15"/>
  <c r="BE129" i="15"/>
  <c r="BE139" i="15"/>
  <c r="BE220" i="15"/>
  <c r="BE88" i="15"/>
  <c r="BE91" i="15"/>
  <c r="BE92" i="15"/>
  <c r="BE95" i="15"/>
  <c r="BE246" i="15"/>
  <c r="BE260" i="15"/>
  <c r="BE21" i="15"/>
  <c r="BE86" i="15"/>
  <c r="BE90" i="15"/>
  <c r="BE93" i="15"/>
  <c r="BE94" i="15"/>
  <c r="BE140" i="15"/>
  <c r="BE149" i="15"/>
  <c r="BE179" i="15"/>
  <c r="BE247" i="15"/>
  <c r="BD171" i="14"/>
  <c r="BG171" i="14" s="1"/>
  <c r="BE110" i="14"/>
  <c r="BE182" i="14"/>
  <c r="BF2" i="15"/>
  <c r="BD2" i="15"/>
  <c r="BE2" i="15"/>
  <c r="BF3" i="15"/>
  <c r="BD3" i="15"/>
  <c r="BG3" i="15" s="1"/>
  <c r="BE3" i="15"/>
  <c r="BF4" i="15"/>
  <c r="BD4" i="15"/>
  <c r="BG4" i="15" s="1"/>
  <c r="BE4" i="15"/>
  <c r="BF5" i="15"/>
  <c r="BD5" i="15"/>
  <c r="BG5" i="15" s="1"/>
  <c r="BE5" i="15"/>
  <c r="BF6" i="15"/>
  <c r="BD6" i="15"/>
  <c r="BG6" i="15" s="1"/>
  <c r="BE6" i="15"/>
  <c r="BF7" i="15"/>
  <c r="BD7" i="15"/>
  <c r="BG7" i="15" s="1"/>
  <c r="BE7" i="15"/>
  <c r="BF8" i="15"/>
  <c r="BD8" i="15"/>
  <c r="BG8" i="15" s="1"/>
  <c r="BE8" i="15"/>
  <c r="BF9" i="15"/>
  <c r="BD9" i="15"/>
  <c r="BG9" i="15" s="1"/>
  <c r="BE9" i="15"/>
  <c r="BF10" i="15"/>
  <c r="BD10" i="15"/>
  <c r="BG10" i="15" s="1"/>
  <c r="BE10" i="15"/>
  <c r="BF11" i="15"/>
  <c r="BD11" i="15"/>
  <c r="BG11" i="15" s="1"/>
  <c r="BE11" i="15"/>
  <c r="BF12" i="15"/>
  <c r="BD12" i="15"/>
  <c r="BG12" i="15" s="1"/>
  <c r="BE12" i="15"/>
  <c r="BF13" i="15"/>
  <c r="BD13" i="15"/>
  <c r="BG13" i="15" s="1"/>
  <c r="BE13" i="15"/>
  <c r="BF14" i="15"/>
  <c r="BD14" i="15"/>
  <c r="BG14" i="15" s="1"/>
  <c r="BE14" i="15"/>
  <c r="BF15" i="15"/>
  <c r="BD15" i="15"/>
  <c r="BG15" i="15" s="1"/>
  <c r="BE15" i="15"/>
  <c r="BF16" i="15"/>
  <c r="BD16" i="15"/>
  <c r="BG16" i="15" s="1"/>
  <c r="BE16" i="15"/>
  <c r="BF17" i="15"/>
  <c r="BD17" i="15"/>
  <c r="BG17" i="15" s="1"/>
  <c r="BE17" i="15"/>
  <c r="BF18" i="15"/>
  <c r="BD18" i="15"/>
  <c r="BG18" i="15" s="1"/>
  <c r="BE18" i="15"/>
  <c r="BF19" i="15"/>
  <c r="BD19" i="15"/>
  <c r="BG19" i="15" s="1"/>
  <c r="BE19" i="15"/>
  <c r="BF20" i="15"/>
  <c r="BD20" i="15"/>
  <c r="BG20" i="15" s="1"/>
  <c r="BE20" i="15"/>
  <c r="BF21" i="15"/>
  <c r="BE22" i="15"/>
  <c r="BF22" i="15"/>
  <c r="BD22" i="15"/>
  <c r="BG22" i="15" s="1"/>
  <c r="BE24" i="15"/>
  <c r="BF24" i="15"/>
  <c r="BD24" i="15"/>
  <c r="BG24" i="15" s="1"/>
  <c r="BE26" i="15"/>
  <c r="BF26" i="15"/>
  <c r="BD26" i="15"/>
  <c r="BG26" i="15" s="1"/>
  <c r="BE28" i="15"/>
  <c r="BF28" i="15"/>
  <c r="BD28" i="15"/>
  <c r="BG28" i="15" s="1"/>
  <c r="BE30" i="15"/>
  <c r="BF30" i="15"/>
  <c r="BD30" i="15"/>
  <c r="BG30" i="15" s="1"/>
  <c r="BE32" i="15"/>
  <c r="BF32" i="15"/>
  <c r="BD32" i="15"/>
  <c r="BG32" i="15" s="1"/>
  <c r="BE34" i="15"/>
  <c r="BF34" i="15"/>
  <c r="BD34" i="15"/>
  <c r="BG34" i="15" s="1"/>
  <c r="BE36" i="15"/>
  <c r="BF36" i="15"/>
  <c r="BD36" i="15"/>
  <c r="BG36" i="15" s="1"/>
  <c r="BE38" i="15"/>
  <c r="BF38" i="15"/>
  <c r="BD38" i="15"/>
  <c r="BG38" i="15" s="1"/>
  <c r="BE40" i="15"/>
  <c r="BF40" i="15"/>
  <c r="BD40" i="15"/>
  <c r="BG40" i="15" s="1"/>
  <c r="BE42" i="15"/>
  <c r="BF42" i="15"/>
  <c r="BD42" i="15"/>
  <c r="BG42" i="15" s="1"/>
  <c r="BE44" i="15"/>
  <c r="BF44" i="15"/>
  <c r="BD44" i="15"/>
  <c r="BG44" i="15" s="1"/>
  <c r="BE46" i="15"/>
  <c r="BF46" i="15"/>
  <c r="BD46" i="15"/>
  <c r="BG46" i="15" s="1"/>
  <c r="BE48" i="15"/>
  <c r="BF48" i="15"/>
  <c r="BD48" i="15"/>
  <c r="BG48" i="15" s="1"/>
  <c r="BE50" i="15"/>
  <c r="BF50" i="15"/>
  <c r="BD50" i="15"/>
  <c r="BG50" i="15" s="1"/>
  <c r="BE52" i="15"/>
  <c r="BF52" i="15"/>
  <c r="BD52" i="15"/>
  <c r="BG52" i="15" s="1"/>
  <c r="BE54" i="15"/>
  <c r="BF54" i="15"/>
  <c r="BD54" i="15"/>
  <c r="BG54" i="15" s="1"/>
  <c r="BE56" i="15"/>
  <c r="BF56" i="15"/>
  <c r="BD56" i="15"/>
  <c r="BG56" i="15" s="1"/>
  <c r="BE58" i="15"/>
  <c r="BF58" i="15"/>
  <c r="BD58" i="15"/>
  <c r="BG58" i="15" s="1"/>
  <c r="BE60" i="15"/>
  <c r="BF60" i="15"/>
  <c r="BD60" i="15"/>
  <c r="BG60" i="15" s="1"/>
  <c r="BE62" i="15"/>
  <c r="BF62" i="15"/>
  <c r="BD62" i="15"/>
  <c r="BG62" i="15" s="1"/>
  <c r="BE64" i="15"/>
  <c r="BF64" i="15"/>
  <c r="BD64" i="15"/>
  <c r="BG64" i="15" s="1"/>
  <c r="BF66" i="15"/>
  <c r="BD66" i="15"/>
  <c r="BG66" i="15" s="1"/>
  <c r="BE66" i="15"/>
  <c r="BF67" i="15"/>
  <c r="BD67" i="15"/>
  <c r="BG67" i="15" s="1"/>
  <c r="BE67" i="15"/>
  <c r="BF68" i="15"/>
  <c r="BD68" i="15"/>
  <c r="BG68" i="15" s="1"/>
  <c r="BE68" i="15"/>
  <c r="BF69" i="15"/>
  <c r="BD69" i="15"/>
  <c r="BG69" i="15" s="1"/>
  <c r="BE69" i="15"/>
  <c r="BF70" i="15"/>
  <c r="BD70" i="15"/>
  <c r="BG70" i="15" s="1"/>
  <c r="BE70" i="15"/>
  <c r="BF71" i="15"/>
  <c r="BD71" i="15"/>
  <c r="BG71" i="15" s="1"/>
  <c r="BE71" i="15"/>
  <c r="BF72" i="15"/>
  <c r="BD72" i="15"/>
  <c r="BG72" i="15" s="1"/>
  <c r="BE72" i="15"/>
  <c r="BF73" i="15"/>
  <c r="BD73" i="15"/>
  <c r="BG73" i="15" s="1"/>
  <c r="BE73" i="15"/>
  <c r="BF74" i="15"/>
  <c r="BD74" i="15"/>
  <c r="BG74" i="15" s="1"/>
  <c r="BE74" i="15"/>
  <c r="BF75" i="15"/>
  <c r="BD75" i="15"/>
  <c r="BG75" i="15" s="1"/>
  <c r="BE75" i="15"/>
  <c r="BF76" i="15"/>
  <c r="BD76" i="15"/>
  <c r="BG76" i="15" s="1"/>
  <c r="BE76" i="15"/>
  <c r="BF77" i="15"/>
  <c r="BD77" i="15"/>
  <c r="BG77" i="15" s="1"/>
  <c r="BE77" i="15"/>
  <c r="BF78" i="15"/>
  <c r="BD78" i="15"/>
  <c r="BG78" i="15" s="1"/>
  <c r="BE78" i="15"/>
  <c r="BF79" i="15"/>
  <c r="BD79" i="15"/>
  <c r="BG79" i="15" s="1"/>
  <c r="BE79" i="15"/>
  <c r="BF80" i="15"/>
  <c r="BD80" i="15"/>
  <c r="BG80" i="15" s="1"/>
  <c r="BE80" i="15"/>
  <c r="BF81" i="15"/>
  <c r="BD81" i="15"/>
  <c r="BG81" i="15" s="1"/>
  <c r="BE81" i="15"/>
  <c r="BF82" i="15"/>
  <c r="BD82" i="15"/>
  <c r="BG82" i="15" s="1"/>
  <c r="BE82" i="15"/>
  <c r="BF83" i="15"/>
  <c r="BD83" i="15"/>
  <c r="BG83" i="15" s="1"/>
  <c r="BE83" i="15"/>
  <c r="BF84" i="15"/>
  <c r="BD84" i="15"/>
  <c r="BG84" i="15" s="1"/>
  <c r="BE84" i="15"/>
  <c r="BF85" i="15"/>
  <c r="BD85" i="15"/>
  <c r="BG85" i="15" s="1"/>
  <c r="BE85" i="15"/>
  <c r="BE23" i="15"/>
  <c r="BF23" i="15"/>
  <c r="BD23" i="15"/>
  <c r="BG23" i="15" s="1"/>
  <c r="BE25" i="15"/>
  <c r="BF25" i="15"/>
  <c r="BD25" i="15"/>
  <c r="BG25" i="15" s="1"/>
  <c r="BE27" i="15"/>
  <c r="BF27" i="15"/>
  <c r="BD27" i="15"/>
  <c r="BG27" i="15" s="1"/>
  <c r="BE29" i="15"/>
  <c r="BF29" i="15"/>
  <c r="BD29" i="15"/>
  <c r="BG29" i="15" s="1"/>
  <c r="BE31" i="15"/>
  <c r="BF31" i="15"/>
  <c r="BD31" i="15"/>
  <c r="BG31" i="15" s="1"/>
  <c r="BE33" i="15"/>
  <c r="BF33" i="15"/>
  <c r="BD33" i="15"/>
  <c r="BG33" i="15" s="1"/>
  <c r="BE35" i="15"/>
  <c r="BF35" i="15"/>
  <c r="BD35" i="15"/>
  <c r="BG35" i="15" s="1"/>
  <c r="BE37" i="15"/>
  <c r="BF37" i="15"/>
  <c r="BD37" i="15"/>
  <c r="BG37" i="15" s="1"/>
  <c r="BE39" i="15"/>
  <c r="BF39" i="15"/>
  <c r="BD39" i="15"/>
  <c r="BG39" i="15" s="1"/>
  <c r="BE41" i="15"/>
  <c r="BF41" i="15"/>
  <c r="BD41" i="15"/>
  <c r="BG41" i="15" s="1"/>
  <c r="BE43" i="15"/>
  <c r="BF43" i="15"/>
  <c r="BD43" i="15"/>
  <c r="BG43" i="15" s="1"/>
  <c r="BE45" i="15"/>
  <c r="BF45" i="15"/>
  <c r="BD45" i="15"/>
  <c r="BG45" i="15" s="1"/>
  <c r="BE47" i="15"/>
  <c r="BF47" i="15"/>
  <c r="BD47" i="15"/>
  <c r="BG47" i="15" s="1"/>
  <c r="BE49" i="15"/>
  <c r="BF49" i="15"/>
  <c r="BD49" i="15"/>
  <c r="BG49" i="15" s="1"/>
  <c r="BE51" i="15"/>
  <c r="BF51" i="15"/>
  <c r="BD51" i="15"/>
  <c r="BG51" i="15" s="1"/>
  <c r="BE53" i="15"/>
  <c r="BF53" i="15"/>
  <c r="BD53" i="15"/>
  <c r="BG53" i="15" s="1"/>
  <c r="BE55" i="15"/>
  <c r="BF55" i="15"/>
  <c r="BD55" i="15"/>
  <c r="BG55" i="15" s="1"/>
  <c r="BE57" i="15"/>
  <c r="BF57" i="15"/>
  <c r="BD57" i="15"/>
  <c r="BG57" i="15" s="1"/>
  <c r="BE59" i="15"/>
  <c r="BF59" i="15"/>
  <c r="BD59" i="15"/>
  <c r="BG59" i="15" s="1"/>
  <c r="BE61" i="15"/>
  <c r="BF61" i="15"/>
  <c r="BD61" i="15"/>
  <c r="BG61" i="15" s="1"/>
  <c r="BE63" i="15"/>
  <c r="BF63" i="15"/>
  <c r="BD63" i="15"/>
  <c r="BG63" i="15" s="1"/>
  <c r="BF65" i="15"/>
  <c r="BD65" i="15"/>
  <c r="BG65" i="15" s="1"/>
  <c r="BE65" i="15"/>
  <c r="BD21" i="15"/>
  <c r="BG21" i="15" s="1"/>
  <c r="BF87" i="15"/>
  <c r="BD87" i="15"/>
  <c r="BG87" i="15" s="1"/>
  <c r="BF91" i="15"/>
  <c r="BD91" i="15"/>
  <c r="BG91" i="15" s="1"/>
  <c r="BF93" i="15"/>
  <c r="BD93" i="15"/>
  <c r="BG93" i="15" s="1"/>
  <c r="BF95" i="15"/>
  <c r="BD95" i="15"/>
  <c r="BG95" i="15" s="1"/>
  <c r="BF98" i="15"/>
  <c r="BD98" i="15"/>
  <c r="BG98" i="15" s="1"/>
  <c r="BE98" i="15"/>
  <c r="BF100" i="15"/>
  <c r="BD100" i="15"/>
  <c r="BG100" i="15" s="1"/>
  <c r="BE100" i="15"/>
  <c r="BF102" i="15"/>
  <c r="BD102" i="15"/>
  <c r="BG102" i="15" s="1"/>
  <c r="BE102" i="15"/>
  <c r="BF104" i="15"/>
  <c r="BD104" i="15"/>
  <c r="BG104" i="15" s="1"/>
  <c r="BE104" i="15"/>
  <c r="BF106" i="15"/>
  <c r="BD106" i="15"/>
  <c r="BG106" i="15" s="1"/>
  <c r="BE106" i="15"/>
  <c r="BF131" i="15"/>
  <c r="BD131" i="15"/>
  <c r="BG131" i="15" s="1"/>
  <c r="BE131" i="15"/>
  <c r="BF133" i="15"/>
  <c r="BD133" i="15"/>
  <c r="BG133" i="15" s="1"/>
  <c r="BE133" i="15"/>
  <c r="BF135" i="15"/>
  <c r="BD135" i="15"/>
  <c r="BG135" i="15" s="1"/>
  <c r="BE135" i="15"/>
  <c r="BF137" i="15"/>
  <c r="BD137" i="15"/>
  <c r="BG137" i="15" s="1"/>
  <c r="BE137" i="15"/>
  <c r="BF86" i="15"/>
  <c r="BD86" i="15"/>
  <c r="BG86" i="15" s="1"/>
  <c r="BF88" i="15"/>
  <c r="BD88" i="15"/>
  <c r="BG88" i="15" s="1"/>
  <c r="BF90" i="15"/>
  <c r="BD90" i="15"/>
  <c r="BG90" i="15" s="1"/>
  <c r="BF92" i="15"/>
  <c r="BD92" i="15"/>
  <c r="BG92" i="15" s="1"/>
  <c r="BF94" i="15"/>
  <c r="BD94" i="15"/>
  <c r="BG94" i="15" s="1"/>
  <c r="BF96" i="15"/>
  <c r="BD96" i="15"/>
  <c r="BG96" i="15" s="1"/>
  <c r="BE96" i="15"/>
  <c r="BF97" i="15"/>
  <c r="BD97" i="15"/>
  <c r="BG97" i="15" s="1"/>
  <c r="BE97" i="15"/>
  <c r="BF99" i="15"/>
  <c r="BD99" i="15"/>
  <c r="BG99" i="15" s="1"/>
  <c r="BE99" i="15"/>
  <c r="BF101" i="15"/>
  <c r="BD101" i="15"/>
  <c r="BG101" i="15" s="1"/>
  <c r="BE101" i="15"/>
  <c r="BF103" i="15"/>
  <c r="BD103" i="15"/>
  <c r="BG103" i="15" s="1"/>
  <c r="BE103" i="15"/>
  <c r="BF105" i="15"/>
  <c r="BD105" i="15"/>
  <c r="BG105" i="15" s="1"/>
  <c r="BE105" i="15"/>
  <c r="BF107" i="15"/>
  <c r="BD107" i="15"/>
  <c r="BG107" i="15" s="1"/>
  <c r="BE107" i="15"/>
  <c r="BE108" i="15"/>
  <c r="BF108" i="15"/>
  <c r="BD108" i="15"/>
  <c r="BG108" i="15" s="1"/>
  <c r="BE109" i="15"/>
  <c r="BF109" i="15"/>
  <c r="BD109" i="15"/>
  <c r="BG109" i="15" s="1"/>
  <c r="BE110" i="15"/>
  <c r="BF110" i="15"/>
  <c r="BD110" i="15"/>
  <c r="BG110" i="15" s="1"/>
  <c r="BE111" i="15"/>
  <c r="BF111" i="15"/>
  <c r="BD111" i="15"/>
  <c r="BG111" i="15" s="1"/>
  <c r="BE112" i="15"/>
  <c r="BF112" i="15"/>
  <c r="BD112" i="15"/>
  <c r="BG112" i="15" s="1"/>
  <c r="BE113" i="15"/>
  <c r="BF113" i="15"/>
  <c r="BD113" i="15"/>
  <c r="BG113" i="15" s="1"/>
  <c r="BE114" i="15"/>
  <c r="BF114" i="15"/>
  <c r="BD114" i="15"/>
  <c r="BG114" i="15" s="1"/>
  <c r="BE115" i="15"/>
  <c r="BF115" i="15"/>
  <c r="BD115" i="15"/>
  <c r="BG115" i="15" s="1"/>
  <c r="BE116" i="15"/>
  <c r="BF116" i="15"/>
  <c r="BD116" i="15"/>
  <c r="BG116" i="15" s="1"/>
  <c r="BE117" i="15"/>
  <c r="BF117" i="15"/>
  <c r="BD117" i="15"/>
  <c r="BG117" i="15" s="1"/>
  <c r="BE118" i="15"/>
  <c r="BF118" i="15"/>
  <c r="BD118" i="15"/>
  <c r="BG118" i="15" s="1"/>
  <c r="BE119" i="15"/>
  <c r="BF119" i="15"/>
  <c r="BD119" i="15"/>
  <c r="BG119" i="15" s="1"/>
  <c r="BE120" i="15"/>
  <c r="BF120" i="15"/>
  <c r="BD120" i="15"/>
  <c r="BG120" i="15" s="1"/>
  <c r="BE121" i="15"/>
  <c r="BF121" i="15"/>
  <c r="BD121" i="15"/>
  <c r="BG121" i="15" s="1"/>
  <c r="BE122" i="15"/>
  <c r="BF122" i="15"/>
  <c r="BD122" i="15"/>
  <c r="BG122" i="15" s="1"/>
  <c r="BE123" i="15"/>
  <c r="BF123" i="15"/>
  <c r="BD123" i="15"/>
  <c r="BG123" i="15" s="1"/>
  <c r="BE124" i="15"/>
  <c r="BF124" i="15"/>
  <c r="BD124" i="15"/>
  <c r="BG124" i="15" s="1"/>
  <c r="BE125" i="15"/>
  <c r="BF125" i="15"/>
  <c r="BD125" i="15"/>
  <c r="BG125" i="15" s="1"/>
  <c r="BE126" i="15"/>
  <c r="BF126" i="15"/>
  <c r="BD126" i="15"/>
  <c r="BG126" i="15" s="1"/>
  <c r="BE127" i="15"/>
  <c r="BF127" i="15"/>
  <c r="BD127" i="15"/>
  <c r="BG127" i="15" s="1"/>
  <c r="BE128" i="15"/>
  <c r="BF128" i="15"/>
  <c r="BD128" i="15"/>
  <c r="BG128" i="15" s="1"/>
  <c r="BF129" i="15"/>
  <c r="BF130" i="15"/>
  <c r="BD130" i="15"/>
  <c r="BG130" i="15" s="1"/>
  <c r="BE130" i="15"/>
  <c r="BF132" i="15"/>
  <c r="BD132" i="15"/>
  <c r="BG132" i="15" s="1"/>
  <c r="BE132" i="15"/>
  <c r="BF134" i="15"/>
  <c r="BD134" i="15"/>
  <c r="BG134" i="15" s="1"/>
  <c r="BE134" i="15"/>
  <c r="BF136" i="15"/>
  <c r="BD136" i="15"/>
  <c r="BG136" i="15" s="1"/>
  <c r="BE136" i="15"/>
  <c r="BE138" i="15"/>
  <c r="BD138" i="15"/>
  <c r="BG138" i="15" s="1"/>
  <c r="BF138" i="15"/>
  <c r="BF139" i="15"/>
  <c r="BD139" i="15"/>
  <c r="BG139" i="15" s="1"/>
  <c r="BE141" i="15"/>
  <c r="BF141" i="15"/>
  <c r="BD141" i="15"/>
  <c r="BG141" i="15" s="1"/>
  <c r="BE143" i="15"/>
  <c r="BF143" i="15"/>
  <c r="BD143" i="15"/>
  <c r="BG143" i="15" s="1"/>
  <c r="BE145" i="15"/>
  <c r="BF145" i="15"/>
  <c r="BD145" i="15"/>
  <c r="BG145" i="15" s="1"/>
  <c r="BE147" i="15"/>
  <c r="BF147" i="15"/>
  <c r="BD147" i="15"/>
  <c r="BG147" i="15" s="1"/>
  <c r="BF149" i="15"/>
  <c r="BE151" i="15"/>
  <c r="BF151" i="15"/>
  <c r="BD151" i="15"/>
  <c r="BG151" i="15" s="1"/>
  <c r="BE153" i="15"/>
  <c r="BF153" i="15"/>
  <c r="BD153" i="15"/>
  <c r="BG153" i="15" s="1"/>
  <c r="BE155" i="15"/>
  <c r="BF155" i="15"/>
  <c r="BD155" i="15"/>
  <c r="BG155" i="15" s="1"/>
  <c r="BE157" i="15"/>
  <c r="BF157" i="15"/>
  <c r="BD157" i="15"/>
  <c r="BG157" i="15" s="1"/>
  <c r="BE159" i="15"/>
  <c r="BF159" i="15"/>
  <c r="BD159" i="15"/>
  <c r="BG159" i="15" s="1"/>
  <c r="BF161" i="15"/>
  <c r="BD161" i="15"/>
  <c r="BG161" i="15" s="1"/>
  <c r="BE161" i="15"/>
  <c r="BF162" i="15"/>
  <c r="BD162" i="15"/>
  <c r="BG162" i="15" s="1"/>
  <c r="BE162" i="15"/>
  <c r="BF163" i="15"/>
  <c r="BD163" i="15"/>
  <c r="BG163" i="15" s="1"/>
  <c r="BE163" i="15"/>
  <c r="BF164" i="15"/>
  <c r="BD164" i="15"/>
  <c r="BG164" i="15" s="1"/>
  <c r="BE164" i="15"/>
  <c r="BF165" i="15"/>
  <c r="BD165" i="15"/>
  <c r="BG165" i="15" s="1"/>
  <c r="BE165" i="15"/>
  <c r="BF166" i="15"/>
  <c r="BD166" i="15"/>
  <c r="BG166" i="15" s="1"/>
  <c r="BE166" i="15"/>
  <c r="BF167" i="15"/>
  <c r="BD167" i="15"/>
  <c r="BG167" i="15" s="1"/>
  <c r="BE167" i="15"/>
  <c r="BF168" i="15"/>
  <c r="BD168" i="15"/>
  <c r="BG168" i="15" s="1"/>
  <c r="BE168" i="15"/>
  <c r="BF169" i="15"/>
  <c r="BD169" i="15"/>
  <c r="BG169" i="15" s="1"/>
  <c r="BE169" i="15"/>
  <c r="BF170" i="15"/>
  <c r="BD170" i="15"/>
  <c r="BG170" i="15" s="1"/>
  <c r="BE170" i="15"/>
  <c r="BF171" i="15"/>
  <c r="BD171" i="15"/>
  <c r="BG171" i="15" s="1"/>
  <c r="BE171" i="15"/>
  <c r="BF172" i="15"/>
  <c r="BD172" i="15"/>
  <c r="BG172" i="15" s="1"/>
  <c r="BE172" i="15"/>
  <c r="BF173" i="15"/>
  <c r="BD173" i="15"/>
  <c r="BG173" i="15" s="1"/>
  <c r="BE173" i="15"/>
  <c r="BF174" i="15"/>
  <c r="BD174" i="15"/>
  <c r="BG174" i="15" s="1"/>
  <c r="BE174" i="15"/>
  <c r="BF175" i="15"/>
  <c r="BD175" i="15"/>
  <c r="BG175" i="15" s="1"/>
  <c r="BE175" i="15"/>
  <c r="BF176" i="15"/>
  <c r="BD176" i="15"/>
  <c r="BG176" i="15" s="1"/>
  <c r="BE176" i="15"/>
  <c r="BF177" i="15"/>
  <c r="BD177" i="15"/>
  <c r="BG177" i="15" s="1"/>
  <c r="BE177" i="15"/>
  <c r="BF178" i="15"/>
  <c r="BD178" i="15"/>
  <c r="BG178" i="15" s="1"/>
  <c r="BE178" i="15"/>
  <c r="BF179" i="15"/>
  <c r="BE181" i="15"/>
  <c r="BF181" i="15"/>
  <c r="BD181" i="15"/>
  <c r="BG181" i="15" s="1"/>
  <c r="BE183" i="15"/>
  <c r="BF183" i="15"/>
  <c r="BD183" i="15"/>
  <c r="BG183" i="15" s="1"/>
  <c r="BE185" i="15"/>
  <c r="BF185" i="15"/>
  <c r="BD185" i="15"/>
  <c r="BG185" i="15" s="1"/>
  <c r="BE187" i="15"/>
  <c r="BF187" i="15"/>
  <c r="BD187" i="15"/>
  <c r="BG187" i="15" s="1"/>
  <c r="BE189" i="15"/>
  <c r="BF189" i="15"/>
  <c r="BD189" i="15"/>
  <c r="BG189" i="15" s="1"/>
  <c r="BE191" i="15"/>
  <c r="BF191" i="15"/>
  <c r="BD191" i="15"/>
  <c r="BG191" i="15" s="1"/>
  <c r="BD129" i="15"/>
  <c r="BG129" i="15" s="1"/>
  <c r="BF140" i="15"/>
  <c r="BD140" i="15"/>
  <c r="BG140" i="15" s="1"/>
  <c r="BE142" i="15"/>
  <c r="BF142" i="15"/>
  <c r="BD142" i="15"/>
  <c r="BG142" i="15" s="1"/>
  <c r="BE144" i="15"/>
  <c r="BF144" i="15"/>
  <c r="BD144" i="15"/>
  <c r="BG144" i="15" s="1"/>
  <c r="BE146" i="15"/>
  <c r="BF146" i="15"/>
  <c r="BD146" i="15"/>
  <c r="BG146" i="15" s="1"/>
  <c r="BE148" i="15"/>
  <c r="BF148" i="15"/>
  <c r="BD148" i="15"/>
  <c r="BG148" i="15" s="1"/>
  <c r="BE150" i="15"/>
  <c r="BF150" i="15"/>
  <c r="BD150" i="15"/>
  <c r="BG150" i="15" s="1"/>
  <c r="BE152" i="15"/>
  <c r="BF152" i="15"/>
  <c r="BD152" i="15"/>
  <c r="BG152" i="15" s="1"/>
  <c r="BE154" i="15"/>
  <c r="BF154" i="15"/>
  <c r="BD154" i="15"/>
  <c r="BG154" i="15" s="1"/>
  <c r="BE156" i="15"/>
  <c r="BF156" i="15"/>
  <c r="BD156" i="15"/>
  <c r="BG156" i="15" s="1"/>
  <c r="BE158" i="15"/>
  <c r="BF158" i="15"/>
  <c r="BD158" i="15"/>
  <c r="BG158" i="15" s="1"/>
  <c r="BE160" i="15"/>
  <c r="BF160" i="15"/>
  <c r="BD160" i="15"/>
  <c r="BG160" i="15" s="1"/>
  <c r="BE180" i="15"/>
  <c r="BF180" i="15"/>
  <c r="BD180" i="15"/>
  <c r="BG180" i="15" s="1"/>
  <c r="BE182" i="15"/>
  <c r="BF182" i="15"/>
  <c r="BD182" i="15"/>
  <c r="BG182" i="15" s="1"/>
  <c r="BE184" i="15"/>
  <c r="BF184" i="15"/>
  <c r="BD184" i="15"/>
  <c r="BG184" i="15" s="1"/>
  <c r="BE186" i="15"/>
  <c r="BF186" i="15"/>
  <c r="BD186" i="15"/>
  <c r="BG186" i="15" s="1"/>
  <c r="BE188" i="15"/>
  <c r="BF188" i="15"/>
  <c r="BD188" i="15"/>
  <c r="BG188" i="15" s="1"/>
  <c r="BE190" i="15"/>
  <c r="BF190" i="15"/>
  <c r="BD190" i="15"/>
  <c r="BG190" i="15" s="1"/>
  <c r="BF192" i="15"/>
  <c r="BD192" i="15"/>
  <c r="BG192" i="15" s="1"/>
  <c r="BE192" i="15"/>
  <c r="BD149" i="15"/>
  <c r="BG149" i="15" s="1"/>
  <c r="BD179" i="15"/>
  <c r="BG179" i="15" s="1"/>
  <c r="BF193" i="15"/>
  <c r="BD193" i="15"/>
  <c r="BG193" i="15" s="1"/>
  <c r="BE193" i="15"/>
  <c r="BF194" i="15"/>
  <c r="BD194" i="15"/>
  <c r="BG194" i="15" s="1"/>
  <c r="BE194" i="15"/>
  <c r="BF195" i="15"/>
  <c r="BD195" i="15"/>
  <c r="BG195" i="15" s="1"/>
  <c r="BE195" i="15"/>
  <c r="BF196" i="15"/>
  <c r="BD196" i="15"/>
  <c r="BG196" i="15" s="1"/>
  <c r="BE196" i="15"/>
  <c r="BF197" i="15"/>
  <c r="BD197" i="15"/>
  <c r="BG197" i="15" s="1"/>
  <c r="BE197" i="15"/>
  <c r="BF198" i="15"/>
  <c r="BD198" i="15"/>
  <c r="BG198" i="15" s="1"/>
  <c r="BE198" i="15"/>
  <c r="BF199" i="15"/>
  <c r="BD199" i="15"/>
  <c r="BG199" i="15" s="1"/>
  <c r="BE199" i="15"/>
  <c r="BF200" i="15"/>
  <c r="BD200" i="15"/>
  <c r="BG200" i="15" s="1"/>
  <c r="BE200" i="15"/>
  <c r="BF201" i="15"/>
  <c r="BD201" i="15"/>
  <c r="BG201" i="15" s="1"/>
  <c r="BE201" i="15"/>
  <c r="BF202" i="15"/>
  <c r="BD202" i="15"/>
  <c r="BG202" i="15" s="1"/>
  <c r="BE202" i="15"/>
  <c r="BF203" i="15"/>
  <c r="BD203" i="15"/>
  <c r="BG203" i="15" s="1"/>
  <c r="BE203" i="15"/>
  <c r="BF204" i="15"/>
  <c r="BD204" i="15"/>
  <c r="BG204" i="15" s="1"/>
  <c r="BE204" i="15"/>
  <c r="BF205" i="15"/>
  <c r="BD205" i="15"/>
  <c r="BG205" i="15" s="1"/>
  <c r="BE205" i="15"/>
  <c r="BF206" i="15"/>
  <c r="BD206" i="15"/>
  <c r="BG206" i="15" s="1"/>
  <c r="BE206" i="15"/>
  <c r="BF207" i="15"/>
  <c r="BD207" i="15"/>
  <c r="BG207" i="15" s="1"/>
  <c r="BE207" i="15"/>
  <c r="BF208" i="15"/>
  <c r="BD208" i="15"/>
  <c r="BG208" i="15" s="1"/>
  <c r="BE208" i="15"/>
  <c r="BF209" i="15"/>
  <c r="BD209" i="15"/>
  <c r="BG209" i="15" s="1"/>
  <c r="BE209" i="15"/>
  <c r="BF210" i="15"/>
  <c r="BD210" i="15"/>
  <c r="BG210" i="15" s="1"/>
  <c r="BE210" i="15"/>
  <c r="BF211" i="15"/>
  <c r="BD211" i="15"/>
  <c r="BG211" i="15" s="1"/>
  <c r="BE211" i="15"/>
  <c r="BF212" i="15"/>
  <c r="BD212" i="15"/>
  <c r="BG212" i="15" s="1"/>
  <c r="BE212" i="15"/>
  <c r="BF213" i="15"/>
  <c r="BD213" i="15"/>
  <c r="BG213" i="15" s="1"/>
  <c r="BE213" i="15"/>
  <c r="BF214" i="15"/>
  <c r="BD214" i="15"/>
  <c r="BG214" i="15" s="1"/>
  <c r="BE214" i="15"/>
  <c r="BF215" i="15"/>
  <c r="BD215" i="15"/>
  <c r="BG215" i="15" s="1"/>
  <c r="BE215" i="15"/>
  <c r="BF216" i="15"/>
  <c r="BD216" i="15"/>
  <c r="BG216" i="15" s="1"/>
  <c r="BE216" i="15"/>
  <c r="BF217" i="15"/>
  <c r="BD217" i="15"/>
  <c r="BG217" i="15" s="1"/>
  <c r="BE217" i="15"/>
  <c r="BF218" i="15"/>
  <c r="BD218" i="15"/>
  <c r="BG218" i="15" s="1"/>
  <c r="BE218" i="15"/>
  <c r="BE222" i="15"/>
  <c r="BF221" i="15"/>
  <c r="BD221" i="15"/>
  <c r="BG221" i="15" s="1"/>
  <c r="BE223" i="15"/>
  <c r="BF223" i="15"/>
  <c r="BD223" i="15"/>
  <c r="BG223" i="15" s="1"/>
  <c r="BE225" i="15"/>
  <c r="BF225" i="15"/>
  <c r="BD225" i="15"/>
  <c r="BG225" i="15" s="1"/>
  <c r="BE227" i="15"/>
  <c r="BF227" i="15"/>
  <c r="BD227" i="15"/>
  <c r="BG227" i="15" s="1"/>
  <c r="BE229" i="15"/>
  <c r="BF229" i="15"/>
  <c r="BD229" i="15"/>
  <c r="BG229" i="15" s="1"/>
  <c r="BE231" i="15"/>
  <c r="BF231" i="15"/>
  <c r="BD231" i="15"/>
  <c r="BG231" i="15" s="1"/>
  <c r="BE233" i="15"/>
  <c r="BF233" i="15"/>
  <c r="BD233" i="15"/>
  <c r="BG233" i="15" s="1"/>
  <c r="BE235" i="15"/>
  <c r="BF235" i="15"/>
  <c r="BD235" i="15"/>
  <c r="BG235" i="15" s="1"/>
  <c r="BF219" i="15"/>
  <c r="BD219" i="15"/>
  <c r="BG219" i="15" s="1"/>
  <c r="BE219" i="15"/>
  <c r="BF220" i="15"/>
  <c r="BD220" i="15"/>
  <c r="BG220" i="15" s="1"/>
  <c r="BF222" i="15"/>
  <c r="BD222" i="15"/>
  <c r="BG222" i="15" s="1"/>
  <c r="BE224" i="15"/>
  <c r="BF224" i="15"/>
  <c r="BD224" i="15"/>
  <c r="BG224" i="15" s="1"/>
  <c r="BE226" i="15"/>
  <c r="BF226" i="15"/>
  <c r="BD226" i="15"/>
  <c r="BG226" i="15" s="1"/>
  <c r="BE228" i="15"/>
  <c r="BF228" i="15"/>
  <c r="BD228" i="15"/>
  <c r="BG228" i="15" s="1"/>
  <c r="BE230" i="15"/>
  <c r="BF230" i="15"/>
  <c r="BD230" i="15"/>
  <c r="BG230" i="15" s="1"/>
  <c r="BE232" i="15"/>
  <c r="BF232" i="15"/>
  <c r="BD232" i="15"/>
  <c r="BG232" i="15" s="1"/>
  <c r="BE234" i="15"/>
  <c r="BF234" i="15"/>
  <c r="BD234" i="15"/>
  <c r="BG234" i="15" s="1"/>
  <c r="BF236" i="15"/>
  <c r="BD236" i="15"/>
  <c r="BG236" i="15" s="1"/>
  <c r="BE236" i="15"/>
  <c r="BF237" i="15"/>
  <c r="BD237" i="15"/>
  <c r="BG237" i="15" s="1"/>
  <c r="BE237" i="15"/>
  <c r="BF238" i="15"/>
  <c r="BD238" i="15"/>
  <c r="BG238" i="15" s="1"/>
  <c r="BE238" i="15"/>
  <c r="BF239" i="15"/>
  <c r="BD239" i="15"/>
  <c r="BG239" i="15" s="1"/>
  <c r="BE239" i="15"/>
  <c r="BF240" i="15"/>
  <c r="BD240" i="15"/>
  <c r="BG240" i="15" s="1"/>
  <c r="BE240" i="15"/>
  <c r="BF241" i="15"/>
  <c r="BD241" i="15"/>
  <c r="BG241" i="15" s="1"/>
  <c r="BE241" i="15"/>
  <c r="BF242" i="15"/>
  <c r="BD242" i="15"/>
  <c r="BG242" i="15" s="1"/>
  <c r="BE242" i="15"/>
  <c r="BF243" i="15"/>
  <c r="BD243" i="15"/>
  <c r="BG243" i="15" s="1"/>
  <c r="BE243" i="15"/>
  <c r="BE244" i="15"/>
  <c r="BF244" i="15"/>
  <c r="BD244" i="15"/>
  <c r="BG244" i="15" s="1"/>
  <c r="BE245" i="15"/>
  <c r="BF245" i="15"/>
  <c r="BD245" i="15"/>
  <c r="BG245" i="15" s="1"/>
  <c r="BF247" i="15"/>
  <c r="BD247" i="15"/>
  <c r="BG247" i="15" s="1"/>
  <c r="BE249" i="15"/>
  <c r="BF249" i="15"/>
  <c r="BD249" i="15"/>
  <c r="BG249" i="15" s="1"/>
  <c r="BE261" i="15"/>
  <c r="BF261" i="15"/>
  <c r="BD261" i="15"/>
  <c r="BG261" i="15" s="1"/>
  <c r="BF246" i="15"/>
  <c r="BD246" i="15"/>
  <c r="BG246" i="15" s="1"/>
  <c r="BE248" i="15"/>
  <c r="BF248" i="15"/>
  <c r="BD248" i="15"/>
  <c r="BG248" i="15" s="1"/>
  <c r="BF250" i="15"/>
  <c r="BD250" i="15"/>
  <c r="BG250" i="15" s="1"/>
  <c r="BE250" i="15"/>
  <c r="BF251" i="15"/>
  <c r="BD251" i="15"/>
  <c r="BG251" i="15" s="1"/>
  <c r="BE251" i="15"/>
  <c r="BF252" i="15"/>
  <c r="BD252" i="15"/>
  <c r="BG252" i="15" s="1"/>
  <c r="BE252" i="15"/>
  <c r="BF253" i="15"/>
  <c r="BD253" i="15"/>
  <c r="BG253" i="15" s="1"/>
  <c r="BE253" i="15"/>
  <c r="BF254" i="15"/>
  <c r="BD254" i="15"/>
  <c r="BG254" i="15" s="1"/>
  <c r="BE254" i="15"/>
  <c r="BF255" i="15"/>
  <c r="BD255" i="15"/>
  <c r="BG255" i="15" s="1"/>
  <c r="BE255" i="15"/>
  <c r="BF256" i="15"/>
  <c r="BD256" i="15"/>
  <c r="BG256" i="15" s="1"/>
  <c r="BE256" i="15"/>
  <c r="BF257" i="15"/>
  <c r="BD257" i="15"/>
  <c r="BG257" i="15" s="1"/>
  <c r="BE257" i="15"/>
  <c r="BF258" i="15"/>
  <c r="BD258" i="15"/>
  <c r="BG258" i="15" s="1"/>
  <c r="BE258" i="15"/>
  <c r="BF259" i="15"/>
  <c r="BD259" i="15"/>
  <c r="BG259" i="15" s="1"/>
  <c r="BE259" i="15"/>
  <c r="BF260" i="15"/>
  <c r="BE262" i="15"/>
  <c r="BF262" i="15"/>
  <c r="BD262" i="15"/>
  <c r="BG262" i="15" s="1"/>
  <c r="BF263" i="15"/>
  <c r="BD263" i="15"/>
  <c r="BG263" i="15" s="1"/>
  <c r="BE263" i="15"/>
  <c r="BD260" i="15"/>
  <c r="BG260" i="15" s="1"/>
  <c r="BF264" i="15"/>
  <c r="BD264" i="15"/>
  <c r="BG264" i="15" s="1"/>
  <c r="BE264" i="15"/>
  <c r="BF265" i="15"/>
  <c r="BD265" i="15"/>
  <c r="BG265" i="15" s="1"/>
  <c r="BE265" i="15"/>
  <c r="BF266" i="15"/>
  <c r="BD266" i="15"/>
  <c r="BG266" i="15" s="1"/>
  <c r="BE266" i="15"/>
  <c r="BF267" i="15"/>
  <c r="BD267" i="15"/>
  <c r="BG267" i="15" s="1"/>
  <c r="BE267" i="15"/>
  <c r="BF268" i="15"/>
  <c r="BD268" i="15"/>
  <c r="BG268" i="15" s="1"/>
  <c r="BE268" i="15"/>
  <c r="BF269" i="15"/>
  <c r="BD269" i="15"/>
  <c r="BG269" i="15" s="1"/>
  <c r="BE269" i="15"/>
  <c r="BF270" i="15"/>
  <c r="BD270" i="15"/>
  <c r="BG270" i="15" s="1"/>
  <c r="BE270" i="15"/>
  <c r="BF271" i="15"/>
  <c r="BD271" i="15"/>
  <c r="BG271" i="15" s="1"/>
  <c r="BE271" i="15"/>
  <c r="BF272" i="15"/>
  <c r="BD272" i="15"/>
  <c r="BG272" i="15" s="1"/>
  <c r="BE272" i="15"/>
  <c r="BF273" i="15"/>
  <c r="BD273" i="15"/>
  <c r="BG273" i="15" s="1"/>
  <c r="BE273" i="15"/>
  <c r="BF274" i="15"/>
  <c r="BD274" i="15"/>
  <c r="BG274" i="15" s="1"/>
  <c r="BE274" i="15"/>
  <c r="BF275" i="15"/>
  <c r="BE275" i="15"/>
  <c r="BD275" i="15"/>
  <c r="BG275" i="15" s="1"/>
  <c r="BF276" i="15"/>
  <c r="BD276" i="15"/>
  <c r="BG276" i="15" s="1"/>
  <c r="BE276" i="15"/>
  <c r="BF277" i="15"/>
  <c r="BD277" i="15"/>
  <c r="BG277" i="15" s="1"/>
  <c r="BE277" i="15"/>
  <c r="BF278" i="15"/>
  <c r="BD278" i="15"/>
  <c r="BG278" i="15" s="1"/>
  <c r="BE278" i="15"/>
  <c r="BF279" i="15"/>
  <c r="BD279" i="15"/>
  <c r="BG279" i="15" s="1"/>
  <c r="BE279" i="15"/>
  <c r="BF280" i="15"/>
  <c r="BD280" i="15"/>
  <c r="BG280" i="15" s="1"/>
  <c r="BE280" i="15"/>
  <c r="BF281" i="15"/>
  <c r="BD281" i="15"/>
  <c r="BG281" i="15" s="1"/>
  <c r="BE281" i="15"/>
  <c r="BE282" i="15"/>
  <c r="BF282" i="15"/>
  <c r="BD282" i="15"/>
  <c r="BG282" i="15" s="1"/>
  <c r="BE283" i="15"/>
  <c r="BF283" i="15"/>
  <c r="BD283" i="15"/>
  <c r="BG283" i="15" s="1"/>
  <c r="BE284" i="15"/>
  <c r="BF284" i="15"/>
  <c r="BD284" i="15"/>
  <c r="BG284" i="15" s="1"/>
  <c r="BE285" i="15"/>
  <c r="BF285" i="15"/>
  <c r="BD285" i="15"/>
  <c r="BG285" i="15" s="1"/>
  <c r="BE286" i="15"/>
  <c r="BF286" i="15"/>
  <c r="BD286" i="15"/>
  <c r="BG286" i="15" s="1"/>
  <c r="BE287" i="15"/>
  <c r="BF287" i="15"/>
  <c r="BD287" i="15"/>
  <c r="BG287" i="15" s="1"/>
  <c r="BE288" i="15"/>
  <c r="BF288" i="15"/>
  <c r="BD288" i="15"/>
  <c r="BG288" i="15" s="1"/>
  <c r="BE3" i="14"/>
  <c r="BF3" i="14"/>
  <c r="BD3" i="14"/>
  <c r="BG3" i="14" s="1"/>
  <c r="BF6" i="14"/>
  <c r="BD6" i="14"/>
  <c r="BG6" i="14" s="1"/>
  <c r="BE6" i="14"/>
  <c r="BE7" i="14"/>
  <c r="BF7" i="14"/>
  <c r="BD7" i="14"/>
  <c r="BG7" i="14" s="1"/>
  <c r="BF10" i="14"/>
  <c r="BD10" i="14"/>
  <c r="BG10" i="14" s="1"/>
  <c r="BE10" i="14"/>
  <c r="BE11" i="14"/>
  <c r="BF11" i="14"/>
  <c r="BD11" i="14"/>
  <c r="BG11" i="14" s="1"/>
  <c r="BF14" i="14"/>
  <c r="BD14" i="14"/>
  <c r="BG14" i="14" s="1"/>
  <c r="BE14" i="14"/>
  <c r="BE15" i="14"/>
  <c r="BF15" i="14"/>
  <c r="BD15" i="14"/>
  <c r="BG15" i="14" s="1"/>
  <c r="BF17" i="14"/>
  <c r="BD17" i="14"/>
  <c r="BG17" i="14" s="1"/>
  <c r="BE17" i="14"/>
  <c r="BE18" i="14"/>
  <c r="BF18" i="14"/>
  <c r="BD18" i="14"/>
  <c r="BG18" i="14" s="1"/>
  <c r="BE21" i="14"/>
  <c r="BF21" i="14"/>
  <c r="BD21" i="14"/>
  <c r="BG21" i="14" s="1"/>
  <c r="BF24" i="14"/>
  <c r="BD24" i="14"/>
  <c r="BG24" i="14" s="1"/>
  <c r="BE24" i="14"/>
  <c r="BE25" i="14"/>
  <c r="BF25" i="14"/>
  <c r="BD25" i="14"/>
  <c r="BG25" i="14" s="1"/>
  <c r="BF28" i="14"/>
  <c r="BD28" i="14"/>
  <c r="BG28" i="14" s="1"/>
  <c r="BE28" i="14"/>
  <c r="BF31" i="14"/>
  <c r="BD31" i="14"/>
  <c r="BG31" i="14" s="1"/>
  <c r="BE31" i="14"/>
  <c r="BF34" i="14"/>
  <c r="BD34" i="14"/>
  <c r="BG34" i="14" s="1"/>
  <c r="BE34" i="14"/>
  <c r="BE35" i="14"/>
  <c r="BF35" i="14"/>
  <c r="BD35" i="14"/>
  <c r="BG35" i="14" s="1"/>
  <c r="BF38" i="14"/>
  <c r="BD38" i="14"/>
  <c r="BG38" i="14" s="1"/>
  <c r="BE38" i="14"/>
  <c r="BE39" i="14"/>
  <c r="BF39" i="14"/>
  <c r="BD39" i="14"/>
  <c r="BG39" i="14" s="1"/>
  <c r="BF41" i="14"/>
  <c r="BD41" i="14"/>
  <c r="BG41" i="14" s="1"/>
  <c r="BE41" i="14"/>
  <c r="BE42" i="14"/>
  <c r="BF42" i="14"/>
  <c r="BD42" i="14"/>
  <c r="BG42" i="14" s="1"/>
  <c r="BE45" i="14"/>
  <c r="BF45" i="14"/>
  <c r="BD45" i="14"/>
  <c r="BG45" i="14" s="1"/>
  <c r="BF48" i="14"/>
  <c r="BD48" i="14"/>
  <c r="BG48" i="14" s="1"/>
  <c r="BE48" i="14"/>
  <c r="BE49" i="14"/>
  <c r="BF49" i="14"/>
  <c r="BD49" i="14"/>
  <c r="BG49" i="14" s="1"/>
  <c r="BF52" i="14"/>
  <c r="BD52" i="14"/>
  <c r="BG52" i="14" s="1"/>
  <c r="BE52" i="14"/>
  <c r="BE53" i="14"/>
  <c r="BF53" i="14"/>
  <c r="BD53" i="14"/>
  <c r="BG53" i="14" s="1"/>
  <c r="BF55" i="14"/>
  <c r="BD55" i="14"/>
  <c r="BG55" i="14" s="1"/>
  <c r="BE55" i="14"/>
  <c r="BE56" i="14"/>
  <c r="BF56" i="14"/>
  <c r="BD56" i="14"/>
  <c r="BG56" i="14" s="1"/>
  <c r="BF57" i="14"/>
  <c r="BD57" i="14"/>
  <c r="BG57" i="14" s="1"/>
  <c r="BE57" i="14"/>
  <c r="BF58" i="14"/>
  <c r="BD58" i="14"/>
  <c r="BG58" i="14" s="1"/>
  <c r="BE58" i="14"/>
  <c r="BE59" i="14"/>
  <c r="BF59" i="14"/>
  <c r="BD59" i="14"/>
  <c r="BG59" i="14" s="1"/>
  <c r="BE62" i="14"/>
  <c r="BF62" i="14"/>
  <c r="BD62" i="14"/>
  <c r="BG62" i="14" s="1"/>
  <c r="BF65" i="14"/>
  <c r="BD65" i="14"/>
  <c r="BG65" i="14" s="1"/>
  <c r="BE65" i="14"/>
  <c r="BE68" i="14"/>
  <c r="BD68" i="14"/>
  <c r="BG68" i="14" s="1"/>
  <c r="BF68" i="14"/>
  <c r="BF4" i="14"/>
  <c r="BD4" i="14"/>
  <c r="BG4" i="14" s="1"/>
  <c r="BE4" i="14"/>
  <c r="BE5" i="14"/>
  <c r="BF5" i="14"/>
  <c r="BD5" i="14"/>
  <c r="BG5" i="14" s="1"/>
  <c r="BF8" i="14"/>
  <c r="BD8" i="14"/>
  <c r="BG8" i="14" s="1"/>
  <c r="BE8" i="14"/>
  <c r="BE9" i="14"/>
  <c r="BF9" i="14"/>
  <c r="BD9" i="14"/>
  <c r="BG9" i="14" s="1"/>
  <c r="BF12" i="14"/>
  <c r="BD12" i="14"/>
  <c r="BG12" i="14" s="1"/>
  <c r="BE12" i="14"/>
  <c r="BE13" i="14"/>
  <c r="BF13" i="14"/>
  <c r="BD13" i="14"/>
  <c r="BG13" i="14" s="1"/>
  <c r="BF16" i="14"/>
  <c r="BD16" i="14"/>
  <c r="BG16" i="14" s="1"/>
  <c r="BE16" i="14"/>
  <c r="BF19" i="14"/>
  <c r="BD19" i="14"/>
  <c r="BG19" i="14" s="1"/>
  <c r="BE19" i="14"/>
  <c r="BE20" i="14"/>
  <c r="BF20" i="14"/>
  <c r="BF22" i="14"/>
  <c r="BD22" i="14"/>
  <c r="BG22" i="14" s="1"/>
  <c r="BE22" i="14"/>
  <c r="BE23" i="14"/>
  <c r="BF23" i="14"/>
  <c r="BD23" i="14"/>
  <c r="BG23" i="14" s="1"/>
  <c r="BF26" i="14"/>
  <c r="BD26" i="14"/>
  <c r="BG26" i="14" s="1"/>
  <c r="BE26" i="14"/>
  <c r="BE27" i="14"/>
  <c r="BF27" i="14"/>
  <c r="BD27" i="14"/>
  <c r="BG27" i="14" s="1"/>
  <c r="BF29" i="14"/>
  <c r="BD29" i="14"/>
  <c r="BG29" i="14" s="1"/>
  <c r="BE29" i="14"/>
  <c r="BE30" i="14"/>
  <c r="BF30" i="14"/>
  <c r="BD30" i="14"/>
  <c r="BG30" i="14" s="1"/>
  <c r="BF32" i="14"/>
  <c r="BD32" i="14"/>
  <c r="BG32" i="14" s="1"/>
  <c r="BE32" i="14"/>
  <c r="BE33" i="14"/>
  <c r="BF33" i="14"/>
  <c r="BD33" i="14"/>
  <c r="BG33" i="14" s="1"/>
  <c r="BF36" i="14"/>
  <c r="BD36" i="14"/>
  <c r="BG36" i="14" s="1"/>
  <c r="BE36" i="14"/>
  <c r="BE37" i="14"/>
  <c r="BF37" i="14"/>
  <c r="BD37" i="14"/>
  <c r="BG37" i="14" s="1"/>
  <c r="BF40" i="14"/>
  <c r="BD40" i="14"/>
  <c r="BG40" i="14" s="1"/>
  <c r="BE40" i="14"/>
  <c r="BF43" i="14"/>
  <c r="BD43" i="14"/>
  <c r="BG43" i="14" s="1"/>
  <c r="BE43" i="14"/>
  <c r="BE44" i="14"/>
  <c r="BF44" i="14"/>
  <c r="BD44" i="14"/>
  <c r="BG44" i="14" s="1"/>
  <c r="BF46" i="14"/>
  <c r="BD46" i="14"/>
  <c r="BG46" i="14" s="1"/>
  <c r="BE46" i="14"/>
  <c r="BE47" i="14"/>
  <c r="BF47" i="14"/>
  <c r="BD47" i="14"/>
  <c r="BG47" i="14" s="1"/>
  <c r="BF50" i="14"/>
  <c r="BD50" i="14"/>
  <c r="BG50" i="14" s="1"/>
  <c r="BE50" i="14"/>
  <c r="BE51" i="14"/>
  <c r="BF51" i="14"/>
  <c r="BD51" i="14"/>
  <c r="BG51" i="14" s="1"/>
  <c r="BF54" i="14"/>
  <c r="BD54" i="14"/>
  <c r="BG54" i="14" s="1"/>
  <c r="BE54" i="14"/>
  <c r="BF60" i="14"/>
  <c r="BD60" i="14"/>
  <c r="BG60" i="14" s="1"/>
  <c r="BE60" i="14"/>
  <c r="BE61" i="14"/>
  <c r="BF61" i="14"/>
  <c r="BD61" i="14"/>
  <c r="BG61" i="14" s="1"/>
  <c r="BF63" i="14"/>
  <c r="BD63" i="14"/>
  <c r="BG63" i="14" s="1"/>
  <c r="BE63" i="14"/>
  <c r="BE64" i="14"/>
  <c r="BF64" i="14"/>
  <c r="BD64" i="14"/>
  <c r="BG64" i="14" s="1"/>
  <c r="BE66" i="14"/>
  <c r="BD66" i="14"/>
  <c r="BG66" i="14" s="1"/>
  <c r="BF66" i="14"/>
  <c r="BF67" i="14"/>
  <c r="BD67" i="14"/>
  <c r="BG67" i="14" s="1"/>
  <c r="BE69" i="14"/>
  <c r="BF69" i="14"/>
  <c r="BD69" i="14"/>
  <c r="BG69" i="14" s="1"/>
  <c r="BF71" i="14"/>
  <c r="BD71" i="14"/>
  <c r="BG71" i="14" s="1"/>
  <c r="BE71" i="14"/>
  <c r="BE72" i="14"/>
  <c r="BF72" i="14"/>
  <c r="BD72" i="14"/>
  <c r="BG72" i="14" s="1"/>
  <c r="BF74" i="14"/>
  <c r="BD74" i="14"/>
  <c r="BG74" i="14" s="1"/>
  <c r="BE74" i="14"/>
  <c r="BE75" i="14"/>
  <c r="BF75" i="14"/>
  <c r="BD75" i="14"/>
  <c r="BG75" i="14" s="1"/>
  <c r="BF78" i="14"/>
  <c r="BD78" i="14"/>
  <c r="BG78" i="14" s="1"/>
  <c r="BE78" i="14"/>
  <c r="BE79" i="14"/>
  <c r="BF79" i="14"/>
  <c r="BD79" i="14"/>
  <c r="BG79" i="14" s="1"/>
  <c r="BE82" i="14"/>
  <c r="BF82" i="14"/>
  <c r="BD82" i="14"/>
  <c r="BG82" i="14" s="1"/>
  <c r="BF85" i="14"/>
  <c r="BD85" i="14"/>
  <c r="BG85" i="14" s="1"/>
  <c r="BE85" i="14"/>
  <c r="BE86" i="14"/>
  <c r="BF86" i="14"/>
  <c r="BD86" i="14"/>
  <c r="BG86" i="14" s="1"/>
  <c r="BF89" i="14"/>
  <c r="BD89" i="14"/>
  <c r="BG89" i="14" s="1"/>
  <c r="BE89" i="14"/>
  <c r="BE90" i="14"/>
  <c r="BF90" i="14"/>
  <c r="BD90" i="14"/>
  <c r="BG90" i="14" s="1"/>
  <c r="BF93" i="14"/>
  <c r="BD93" i="14"/>
  <c r="BG93" i="14" s="1"/>
  <c r="BE93" i="14"/>
  <c r="BE94" i="14"/>
  <c r="BF94" i="14"/>
  <c r="BD94" i="14"/>
  <c r="BG94" i="14" s="1"/>
  <c r="BE99" i="14"/>
  <c r="BF99" i="14"/>
  <c r="BD99" i="14"/>
  <c r="BG99" i="14" s="1"/>
  <c r="BE101" i="14"/>
  <c r="BF101" i="14"/>
  <c r="BD101" i="14"/>
  <c r="BG101" i="14" s="1"/>
  <c r="BF104" i="14"/>
  <c r="BD104" i="14"/>
  <c r="BG104" i="14" s="1"/>
  <c r="BE104" i="14"/>
  <c r="BE105" i="14"/>
  <c r="BF105" i="14"/>
  <c r="BD105" i="14"/>
  <c r="BG105" i="14" s="1"/>
  <c r="BD20" i="14"/>
  <c r="BG20" i="14" s="1"/>
  <c r="BE67" i="14"/>
  <c r="BF70" i="14"/>
  <c r="BD70" i="14"/>
  <c r="BG70" i="14" s="1"/>
  <c r="BE70" i="14"/>
  <c r="BF73" i="14"/>
  <c r="BD73" i="14"/>
  <c r="BG73" i="14" s="1"/>
  <c r="BE73" i="14"/>
  <c r="BF76" i="14"/>
  <c r="BD76" i="14"/>
  <c r="BG76" i="14" s="1"/>
  <c r="BE76" i="14"/>
  <c r="BE77" i="14"/>
  <c r="BF77" i="14"/>
  <c r="BD77" i="14"/>
  <c r="BG77" i="14" s="1"/>
  <c r="BF80" i="14"/>
  <c r="BD80" i="14"/>
  <c r="BG80" i="14" s="1"/>
  <c r="BE80" i="14"/>
  <c r="BE81" i="14"/>
  <c r="BF81" i="14"/>
  <c r="BD81" i="14"/>
  <c r="BG81" i="14" s="1"/>
  <c r="BF83" i="14"/>
  <c r="BD83" i="14"/>
  <c r="BG83" i="14" s="1"/>
  <c r="BE83" i="14"/>
  <c r="BE84" i="14"/>
  <c r="BF84" i="14"/>
  <c r="BD84" i="14"/>
  <c r="BG84" i="14" s="1"/>
  <c r="BE87" i="14"/>
  <c r="BF87" i="14"/>
  <c r="BD87" i="14"/>
  <c r="BG87" i="14" s="1"/>
  <c r="BF88" i="14"/>
  <c r="BD88" i="14"/>
  <c r="BG88" i="14" s="1"/>
  <c r="BE88" i="14"/>
  <c r="BF91" i="14"/>
  <c r="BD91" i="14"/>
  <c r="BG91" i="14" s="1"/>
  <c r="BE91" i="14"/>
  <c r="BF92" i="14"/>
  <c r="BD92" i="14"/>
  <c r="BG92" i="14" s="1"/>
  <c r="BE92" i="14"/>
  <c r="BF95" i="14"/>
  <c r="BD95" i="14"/>
  <c r="BG95" i="14" s="1"/>
  <c r="BE95" i="14"/>
  <c r="BE96" i="14"/>
  <c r="BF96" i="14"/>
  <c r="BD96" i="14"/>
  <c r="BG96" i="14" s="1"/>
  <c r="BF97" i="14"/>
  <c r="BD97" i="14"/>
  <c r="BG97" i="14" s="1"/>
  <c r="BE97" i="14"/>
  <c r="BE98" i="14"/>
  <c r="BF98" i="14"/>
  <c r="BD98" i="14"/>
  <c r="BG98" i="14" s="1"/>
  <c r="BE100" i="14"/>
  <c r="BF100" i="14"/>
  <c r="BF102" i="14"/>
  <c r="BD102" i="14"/>
  <c r="BG102" i="14" s="1"/>
  <c r="BE102" i="14"/>
  <c r="BE103" i="14"/>
  <c r="BF103" i="14"/>
  <c r="BD103" i="14"/>
  <c r="BG103" i="14" s="1"/>
  <c r="BF106" i="14"/>
  <c r="BD106" i="14"/>
  <c r="BG106" i="14" s="1"/>
  <c r="BE106" i="14"/>
  <c r="BE107" i="14"/>
  <c r="BF107" i="14"/>
  <c r="BD107" i="14"/>
  <c r="BG107" i="14" s="1"/>
  <c r="BE109" i="14"/>
  <c r="BD109" i="14"/>
  <c r="BG109" i="14" s="1"/>
  <c r="BF109" i="14"/>
  <c r="BF108" i="14"/>
  <c r="BD108" i="14"/>
  <c r="BG108" i="14" s="1"/>
  <c r="BF112" i="14"/>
  <c r="BD112" i="14"/>
  <c r="BG112" i="14" s="1"/>
  <c r="BE112" i="14"/>
  <c r="BE113" i="14"/>
  <c r="BF113" i="14"/>
  <c r="BD113" i="14"/>
  <c r="BG113" i="14" s="1"/>
  <c r="BF116" i="14"/>
  <c r="BD116" i="14"/>
  <c r="BG116" i="14" s="1"/>
  <c r="BE116" i="14"/>
  <c r="BF117" i="14"/>
  <c r="BD117" i="14"/>
  <c r="BG117" i="14" s="1"/>
  <c r="BE117" i="14"/>
  <c r="BF120" i="14"/>
  <c r="BD120" i="14"/>
  <c r="BG120" i="14" s="1"/>
  <c r="BE120" i="14"/>
  <c r="BF122" i="14"/>
  <c r="BD122" i="14"/>
  <c r="BG122" i="14" s="1"/>
  <c r="BE122" i="14"/>
  <c r="BF125" i="14"/>
  <c r="BD125" i="14"/>
  <c r="BG125" i="14" s="1"/>
  <c r="BE125" i="14"/>
  <c r="BF127" i="14"/>
  <c r="BD127" i="14"/>
  <c r="BG127" i="14" s="1"/>
  <c r="BE127" i="14"/>
  <c r="BE130" i="14"/>
  <c r="BF130" i="14"/>
  <c r="BD130" i="14"/>
  <c r="BG130" i="14" s="1"/>
  <c r="BF131" i="14"/>
  <c r="BD131" i="14"/>
  <c r="BG131" i="14" s="1"/>
  <c r="BE131" i="14"/>
  <c r="BE132" i="14"/>
  <c r="BF132" i="14"/>
  <c r="BD132" i="14"/>
  <c r="BG132" i="14" s="1"/>
  <c r="BF133" i="14"/>
  <c r="BD133" i="14"/>
  <c r="BG133" i="14" s="1"/>
  <c r="BE133" i="14"/>
  <c r="BE135" i="14"/>
  <c r="BF135" i="14"/>
  <c r="BD135" i="14"/>
  <c r="BG135" i="14" s="1"/>
  <c r="BF138" i="14"/>
  <c r="BD138" i="14"/>
  <c r="BG138" i="14" s="1"/>
  <c r="BE138" i="14"/>
  <c r="BE139" i="14"/>
  <c r="BF139" i="14"/>
  <c r="BD139" i="14"/>
  <c r="BG139" i="14" s="1"/>
  <c r="BF140" i="14"/>
  <c r="BD140" i="14"/>
  <c r="BG140" i="14" s="1"/>
  <c r="BE140" i="14"/>
  <c r="BE141" i="14"/>
  <c r="BF141" i="14"/>
  <c r="BD141" i="14"/>
  <c r="BG141" i="14" s="1"/>
  <c r="BD100" i="14"/>
  <c r="BG100" i="14" s="1"/>
  <c r="BE108" i="14"/>
  <c r="BF110" i="14"/>
  <c r="BD110" i="14"/>
  <c r="BG110" i="14" s="1"/>
  <c r="BE111" i="14"/>
  <c r="BF111" i="14"/>
  <c r="BD111" i="14"/>
  <c r="BG111" i="14" s="1"/>
  <c r="BF114" i="14"/>
  <c r="BD114" i="14"/>
  <c r="BG114" i="14" s="1"/>
  <c r="BE114" i="14"/>
  <c r="BE115" i="14"/>
  <c r="BF115" i="14"/>
  <c r="BD115" i="14"/>
  <c r="BG115" i="14" s="1"/>
  <c r="BF118" i="14"/>
  <c r="BD118" i="14"/>
  <c r="BG118" i="14" s="1"/>
  <c r="BE118" i="14"/>
  <c r="BE119" i="14"/>
  <c r="BF119" i="14"/>
  <c r="BD119" i="14"/>
  <c r="BG119" i="14" s="1"/>
  <c r="BE121" i="14"/>
  <c r="BF121" i="14"/>
  <c r="BD121" i="14"/>
  <c r="BG121" i="14" s="1"/>
  <c r="BF123" i="14"/>
  <c r="BD123" i="14"/>
  <c r="BG123" i="14" s="1"/>
  <c r="BE123" i="14"/>
  <c r="BE124" i="14"/>
  <c r="BF124" i="14"/>
  <c r="BD124" i="14"/>
  <c r="BG124" i="14" s="1"/>
  <c r="BF126" i="14"/>
  <c r="BD126" i="14"/>
  <c r="BG126" i="14" s="1"/>
  <c r="BE126" i="14"/>
  <c r="BF128" i="14"/>
  <c r="BD128" i="14"/>
  <c r="BG128" i="14" s="1"/>
  <c r="BE128" i="14"/>
  <c r="BE129" i="14"/>
  <c r="BF129" i="14"/>
  <c r="BD129" i="14"/>
  <c r="BG129" i="14" s="1"/>
  <c r="BF134" i="14"/>
  <c r="BD134" i="14"/>
  <c r="BG134" i="14" s="1"/>
  <c r="BE134" i="14"/>
  <c r="BF136" i="14"/>
  <c r="BD136" i="14"/>
  <c r="BG136" i="14" s="1"/>
  <c r="BE136" i="14"/>
  <c r="BE137" i="14"/>
  <c r="BF137" i="14"/>
  <c r="BD137" i="14"/>
  <c r="BG137" i="14" s="1"/>
  <c r="BF142" i="14"/>
  <c r="BD142" i="14"/>
  <c r="BG142" i="14" s="1"/>
  <c r="BF145" i="14"/>
  <c r="BD145" i="14"/>
  <c r="BG145" i="14" s="1"/>
  <c r="BE145" i="14"/>
  <c r="BE146" i="14"/>
  <c r="BF146" i="14"/>
  <c r="BD146" i="14"/>
  <c r="BG146" i="14" s="1"/>
  <c r="BF149" i="14"/>
  <c r="BD149" i="14"/>
  <c r="BG149" i="14" s="1"/>
  <c r="BE149" i="14"/>
  <c r="BF151" i="14"/>
  <c r="BD151" i="14"/>
  <c r="BG151" i="14" s="1"/>
  <c r="BE151" i="14"/>
  <c r="BE156" i="14"/>
  <c r="BF156" i="14"/>
  <c r="BD156" i="14"/>
  <c r="BG156" i="14" s="1"/>
  <c r="BE142" i="14"/>
  <c r="BF143" i="14"/>
  <c r="BD143" i="14"/>
  <c r="BG143" i="14" s="1"/>
  <c r="BE143" i="14"/>
  <c r="BE144" i="14"/>
  <c r="BF144" i="14"/>
  <c r="BD144" i="14"/>
  <c r="BG144" i="14" s="1"/>
  <c r="BF147" i="14"/>
  <c r="BD147" i="14"/>
  <c r="BG147" i="14" s="1"/>
  <c r="BE147" i="14"/>
  <c r="BF148" i="14"/>
  <c r="BD148" i="14"/>
  <c r="BG148" i="14" s="1"/>
  <c r="BE148" i="14"/>
  <c r="BE150" i="14"/>
  <c r="BF150" i="14"/>
  <c r="BD150" i="14"/>
  <c r="BG150" i="14" s="1"/>
  <c r="BF152" i="14"/>
  <c r="BD152" i="14"/>
  <c r="BG152" i="14" s="1"/>
  <c r="BE152" i="14"/>
  <c r="BE153" i="14"/>
  <c r="BF153" i="14"/>
  <c r="BD153" i="14"/>
  <c r="BG153" i="14" s="1"/>
  <c r="BF154" i="14"/>
  <c r="BD154" i="14"/>
  <c r="BG154" i="14" s="1"/>
  <c r="BE154" i="14"/>
  <c r="BE155" i="14"/>
  <c r="BF155" i="14"/>
  <c r="BD155" i="14"/>
  <c r="BG155" i="14" s="1"/>
  <c r="BF158" i="14"/>
  <c r="BD158" i="14"/>
  <c r="BG158" i="14" s="1"/>
  <c r="BE158" i="14"/>
  <c r="BF160" i="14"/>
  <c r="BD160" i="14"/>
  <c r="BG160" i="14" s="1"/>
  <c r="BE160" i="14"/>
  <c r="BE161" i="14"/>
  <c r="BF161" i="14"/>
  <c r="BD161" i="14"/>
  <c r="BG161" i="14" s="1"/>
  <c r="BE164" i="14"/>
  <c r="BF164" i="14"/>
  <c r="BD164" i="14"/>
  <c r="BG164" i="14" s="1"/>
  <c r="BE166" i="14"/>
  <c r="BF166" i="14"/>
  <c r="BD166" i="14"/>
  <c r="BG166" i="14" s="1"/>
  <c r="BF167" i="14"/>
  <c r="BD167" i="14"/>
  <c r="BG167" i="14" s="1"/>
  <c r="BE167" i="14"/>
  <c r="BE168" i="14"/>
  <c r="BF168" i="14"/>
  <c r="BD168" i="14"/>
  <c r="BG168" i="14" s="1"/>
  <c r="BE172" i="14"/>
  <c r="BF172" i="14"/>
  <c r="BD172" i="14"/>
  <c r="BG172" i="14" s="1"/>
  <c r="BF157" i="14"/>
  <c r="BD157" i="14"/>
  <c r="BG157" i="14" s="1"/>
  <c r="BE157" i="14"/>
  <c r="BE159" i="14"/>
  <c r="BF159" i="14"/>
  <c r="BD159" i="14"/>
  <c r="BG159" i="14" s="1"/>
  <c r="BF162" i="14"/>
  <c r="BD162" i="14"/>
  <c r="BG162" i="14" s="1"/>
  <c r="BE162" i="14"/>
  <c r="BE163" i="14"/>
  <c r="BF163" i="14"/>
  <c r="BD163" i="14"/>
  <c r="BG163" i="14" s="1"/>
  <c r="BE165" i="14"/>
  <c r="BE169" i="14"/>
  <c r="BF169" i="14"/>
  <c r="BD169" i="14"/>
  <c r="BG169" i="14" s="1"/>
  <c r="BF170" i="14"/>
  <c r="BD170" i="14"/>
  <c r="BG170" i="14" s="1"/>
  <c r="BE170" i="14"/>
  <c r="BD165" i="14"/>
  <c r="BG165" i="14" s="1"/>
  <c r="BF165" i="14"/>
  <c r="BF171" i="14"/>
  <c r="BE171" i="14"/>
  <c r="BF174" i="14"/>
  <c r="BD174" i="14"/>
  <c r="BG174" i="14" s="1"/>
  <c r="BE174" i="14"/>
  <c r="BE177" i="14"/>
  <c r="BF177" i="14"/>
  <c r="BD177" i="14"/>
  <c r="BG177" i="14" s="1"/>
  <c r="BF178" i="14"/>
  <c r="BD178" i="14"/>
  <c r="BG178" i="14" s="1"/>
  <c r="BE178" i="14"/>
  <c r="BF180" i="14"/>
  <c r="BD180" i="14"/>
  <c r="BG180" i="14" s="1"/>
  <c r="BE180" i="14"/>
  <c r="BF183" i="14"/>
  <c r="BE183" i="14"/>
  <c r="BD183" i="14"/>
  <c r="BG183" i="14" s="1"/>
  <c r="BF173" i="14"/>
  <c r="BD173" i="14"/>
  <c r="BG173" i="14" s="1"/>
  <c r="BE173" i="14"/>
  <c r="BE175" i="14"/>
  <c r="BF175" i="14"/>
  <c r="BD175" i="14"/>
  <c r="BG175" i="14" s="1"/>
  <c r="BF176" i="14"/>
  <c r="BD176" i="14"/>
  <c r="BG176" i="14" s="1"/>
  <c r="BE176" i="14"/>
  <c r="BF179" i="14"/>
  <c r="BD179" i="14"/>
  <c r="BG179" i="14" s="1"/>
  <c r="BE179" i="14"/>
  <c r="BE181" i="14"/>
  <c r="BF181" i="14"/>
  <c r="BD181" i="14"/>
  <c r="BG181" i="14" s="1"/>
  <c r="BF182" i="14"/>
  <c r="BD182" i="14"/>
  <c r="BG182" i="14" s="1"/>
  <c r="BE186" i="14"/>
  <c r="BF186" i="14"/>
  <c r="BD186" i="14"/>
  <c r="BG186" i="14" s="1"/>
  <c r="BF187" i="14"/>
  <c r="BD187" i="14"/>
  <c r="BG187" i="14" s="1"/>
  <c r="BE187" i="14"/>
  <c r="BF190" i="14"/>
  <c r="BD190" i="14"/>
  <c r="BG190" i="14" s="1"/>
  <c r="BE190" i="14"/>
  <c r="BE184" i="14"/>
  <c r="BF184" i="14"/>
  <c r="BD184" i="14"/>
  <c r="BG184" i="14" s="1"/>
  <c r="BF185" i="14"/>
  <c r="BD185" i="14"/>
  <c r="BG185" i="14" s="1"/>
  <c r="BE185" i="14"/>
  <c r="BE188" i="14"/>
  <c r="BF188" i="14"/>
  <c r="BD188" i="14"/>
  <c r="BG188" i="14" s="1"/>
  <c r="BF189" i="14"/>
  <c r="BD189" i="14"/>
  <c r="BG189" i="14" s="1"/>
  <c r="BE189" i="14"/>
  <c r="BE191" i="14"/>
  <c r="BD191" i="14"/>
  <c r="BG191" i="14" s="1"/>
  <c r="BF191" i="14"/>
  <c r="BF193" i="14"/>
  <c r="BD193" i="14"/>
  <c r="BG193" i="14" s="1"/>
  <c r="BE193" i="14"/>
  <c r="BE196" i="14"/>
  <c r="BF196" i="14"/>
  <c r="BD196" i="14"/>
  <c r="BG196" i="14" s="1"/>
  <c r="BF197" i="14"/>
  <c r="BD197" i="14"/>
  <c r="BG197" i="14" s="1"/>
  <c r="BE197" i="14"/>
  <c r="BE192" i="14"/>
  <c r="BF192" i="14"/>
  <c r="BD192" i="14"/>
  <c r="BG192" i="14" s="1"/>
  <c r="BE194" i="14"/>
  <c r="BF194" i="14"/>
  <c r="BD194" i="14"/>
  <c r="BG194" i="14" s="1"/>
  <c r="BF195" i="14"/>
  <c r="BD195" i="14"/>
  <c r="BG195" i="14" s="1"/>
  <c r="BE195" i="14"/>
  <c r="BF199" i="14"/>
  <c r="BD199" i="14"/>
  <c r="BG199" i="14" s="1"/>
  <c r="BE199" i="14"/>
  <c r="BF201" i="14"/>
  <c r="BD201" i="14"/>
  <c r="BG201" i="14" s="1"/>
  <c r="BE201" i="14"/>
  <c r="BE198" i="14"/>
  <c r="BF198" i="14"/>
  <c r="BD198" i="14"/>
  <c r="BG198" i="14" s="1"/>
  <c r="BF200" i="14"/>
  <c r="BD200" i="14"/>
  <c r="BG200" i="14" s="1"/>
  <c r="BE200" i="14"/>
  <c r="AM89" i="15" l="1"/>
  <c r="AL289" i="15"/>
  <c r="AQ112" i="17"/>
  <c r="AZ112" i="17"/>
  <c r="AQ142" i="17"/>
  <c r="AZ142" i="17"/>
  <c r="AQ128" i="17"/>
  <c r="AZ128" i="17"/>
  <c r="AR173" i="17"/>
  <c r="BA173" i="17"/>
  <c r="AR54" i="17"/>
  <c r="BA54" i="17"/>
  <c r="AQ32" i="17"/>
  <c r="AZ32" i="17"/>
  <c r="AQ75" i="17"/>
  <c r="AZ75" i="17"/>
  <c r="AQ157" i="17"/>
  <c r="AZ157" i="17"/>
  <c r="AQ28" i="17"/>
  <c r="AZ28" i="17"/>
  <c r="AQ168" i="17"/>
  <c r="AZ168" i="17"/>
  <c r="AS65" i="17"/>
  <c r="BB65" i="17"/>
  <c r="AQ138" i="17"/>
  <c r="AZ138" i="17"/>
  <c r="AQ126" i="17"/>
  <c r="AZ126" i="17"/>
  <c r="AQ88" i="17"/>
  <c r="AZ88" i="17"/>
  <c r="AQ195" i="17"/>
  <c r="AZ195" i="17"/>
  <c r="AQ53" i="17"/>
  <c r="AZ53" i="17"/>
  <c r="AR155" i="17"/>
  <c r="BA155" i="17"/>
  <c r="AQ196" i="17"/>
  <c r="AZ196" i="17"/>
  <c r="AQ152" i="17"/>
  <c r="AZ152" i="17"/>
  <c r="AQ85" i="17"/>
  <c r="AZ85" i="17"/>
  <c r="AQ58" i="17"/>
  <c r="AZ58" i="17"/>
  <c r="AQ37" i="17"/>
  <c r="AZ37" i="17"/>
  <c r="AR166" i="17"/>
  <c r="BA166" i="17"/>
  <c r="AQ162" i="17"/>
  <c r="AZ162" i="17"/>
  <c r="AS144" i="17"/>
  <c r="BB144" i="17"/>
  <c r="AQ50" i="17"/>
  <c r="AZ50" i="17"/>
  <c r="AQ13" i="17"/>
  <c r="AZ13" i="17"/>
  <c r="AQ127" i="17"/>
  <c r="AZ127" i="17"/>
  <c r="AR4" i="17"/>
  <c r="BA4" i="17"/>
  <c r="AQ185" i="17"/>
  <c r="AZ185" i="17"/>
  <c r="AZ187" i="17"/>
  <c r="AQ187" i="17"/>
  <c r="AQ66" i="17"/>
  <c r="AZ66" i="17"/>
  <c r="AZ36" i="17"/>
  <c r="AQ36" i="17"/>
  <c r="AR133" i="17"/>
  <c r="BA133" i="17"/>
  <c r="AQ86" i="17"/>
  <c r="AZ86" i="17"/>
  <c r="AR141" i="17"/>
  <c r="BA141" i="17"/>
  <c r="AZ2" i="17"/>
  <c r="AQ2" i="17"/>
  <c r="AQ146" i="17"/>
  <c r="AZ146" i="17"/>
  <c r="AQ19" i="17"/>
  <c r="AZ19" i="17"/>
  <c r="AQ120" i="17"/>
  <c r="AZ120" i="17"/>
  <c r="AQ169" i="17"/>
  <c r="AZ169" i="17"/>
  <c r="AZ124" i="17"/>
  <c r="AQ124" i="17"/>
  <c r="AR119" i="17"/>
  <c r="BA119" i="17"/>
  <c r="AQ116" i="17"/>
  <c r="AZ116" i="17"/>
  <c r="AQ134" i="17"/>
  <c r="AZ134" i="17"/>
  <c r="AQ167" i="17"/>
  <c r="AZ167" i="17"/>
  <c r="AQ17" i="17"/>
  <c r="AZ17" i="17"/>
  <c r="AQ29" i="17"/>
  <c r="AZ29" i="17"/>
  <c r="AQ188" i="17"/>
  <c r="AZ188" i="17"/>
  <c r="AQ136" i="17"/>
  <c r="AZ136" i="17"/>
  <c r="AQ57" i="17"/>
  <c r="AZ57" i="17"/>
  <c r="AQ153" i="17"/>
  <c r="AZ153" i="17"/>
  <c r="AR6" i="17"/>
  <c r="BA6" i="17"/>
  <c r="AQ52" i="17"/>
  <c r="AZ52" i="17"/>
  <c r="AR149" i="17"/>
  <c r="BA149" i="17"/>
  <c r="AR163" i="17"/>
  <c r="BA163" i="17"/>
  <c r="AQ38" i="17"/>
  <c r="AZ38" i="17"/>
  <c r="AQ145" i="17"/>
  <c r="AZ145" i="17"/>
  <c r="AR7" i="17"/>
  <c r="BA7" i="17"/>
  <c r="AQ40" i="17"/>
  <c r="AZ40" i="17"/>
  <c r="AR31" i="17"/>
  <c r="BA31" i="17"/>
  <c r="AQ122" i="17"/>
  <c r="AZ122" i="17"/>
  <c r="AQ9" i="17"/>
  <c r="AZ9" i="17"/>
  <c r="AR117" i="17"/>
  <c r="BA117" i="17"/>
  <c r="AR14" i="17"/>
  <c r="BA14" i="17"/>
  <c r="AQ180" i="17"/>
  <c r="AZ180" i="17"/>
  <c r="AQ178" i="17"/>
  <c r="AZ178" i="17"/>
  <c r="AQ25" i="17"/>
  <c r="AZ25" i="17"/>
  <c r="AQ171" i="17"/>
  <c r="AZ171" i="17"/>
  <c r="AR123" i="17"/>
  <c r="BA123" i="17"/>
  <c r="AQ60" i="17"/>
  <c r="AZ60" i="17"/>
  <c r="AQ62" i="17"/>
  <c r="AZ62" i="17"/>
  <c r="AR159" i="17"/>
  <c r="BA159" i="17"/>
  <c r="AQ71" i="17"/>
  <c r="AZ71" i="17"/>
  <c r="AQ49" i="17"/>
  <c r="AZ49" i="17"/>
  <c r="AR97" i="17"/>
  <c r="BA97" i="17"/>
  <c r="AQ175" i="17"/>
  <c r="AZ175" i="17"/>
  <c r="AS191" i="17"/>
  <c r="BB191" i="17"/>
  <c r="AS61" i="17"/>
  <c r="BB61" i="17"/>
  <c r="AQ74" i="17"/>
  <c r="AZ74" i="17"/>
  <c r="AQ114" i="17"/>
  <c r="AZ114" i="17"/>
  <c r="AR87" i="17"/>
  <c r="BA87" i="17"/>
  <c r="AQ107" i="17"/>
  <c r="AZ107" i="17"/>
  <c r="AS190" i="17"/>
  <c r="BB190" i="17"/>
  <c r="AQ96" i="17"/>
  <c r="AZ96" i="17"/>
  <c r="AQ150" i="17"/>
  <c r="AZ150" i="17"/>
  <c r="AQ101" i="17"/>
  <c r="AZ101" i="17"/>
  <c r="AQ165" i="17"/>
  <c r="AZ165" i="17"/>
  <c r="AR147" i="17"/>
  <c r="BA147" i="17"/>
  <c r="AQ64" i="17"/>
  <c r="AZ64" i="17"/>
  <c r="AR26" i="17"/>
  <c r="BA26" i="17"/>
  <c r="AQ72" i="17"/>
  <c r="AZ72" i="17"/>
  <c r="AQ192" i="17"/>
  <c r="AZ192" i="17"/>
  <c r="AQ68" i="17"/>
  <c r="AZ68" i="17"/>
  <c r="AQ80" i="17"/>
  <c r="AZ80" i="17"/>
  <c r="AR78" i="17"/>
  <c r="BA78" i="17"/>
  <c r="AQ73" i="17"/>
  <c r="AZ73" i="17"/>
  <c r="AQ164" i="17"/>
  <c r="AZ164" i="17"/>
  <c r="AR194" i="17"/>
  <c r="BA194" i="17"/>
  <c r="AQ35" i="17"/>
  <c r="AZ35" i="17"/>
  <c r="AQ59" i="17"/>
  <c r="AZ59" i="17"/>
  <c r="AQ67" i="17"/>
  <c r="AZ67" i="17"/>
  <c r="AQ172" i="17"/>
  <c r="AZ172" i="17"/>
  <c r="AQ177" i="17"/>
  <c r="AZ177" i="17"/>
  <c r="AR176" i="17"/>
  <c r="BA176" i="17"/>
  <c r="AQ139" i="17"/>
  <c r="AZ139" i="17"/>
  <c r="AR179" i="17"/>
  <c r="BA179" i="17"/>
  <c r="AQ201" i="17"/>
  <c r="AZ201" i="17"/>
  <c r="AQ42" i="17"/>
  <c r="AZ42" i="17"/>
  <c r="AQ161" i="17"/>
  <c r="AZ161" i="17"/>
  <c r="AR16" i="17"/>
  <c r="BA16" i="17"/>
  <c r="CA65" i="17"/>
  <c r="AR140" i="17"/>
  <c r="BA140" i="17"/>
  <c r="AQ189" i="17"/>
  <c r="AZ189" i="17"/>
  <c r="AR170" i="17"/>
  <c r="BA170" i="17"/>
  <c r="AQ24" i="17"/>
  <c r="AZ24" i="17"/>
  <c r="AS23" i="17"/>
  <c r="BB23" i="17"/>
  <c r="AQ44" i="17"/>
  <c r="AZ44" i="17"/>
  <c r="AQ51" i="17"/>
  <c r="AZ51" i="17"/>
  <c r="AR91" i="17"/>
  <c r="BA91" i="17"/>
  <c r="AQ199" i="17"/>
  <c r="AZ199" i="17"/>
  <c r="AR83" i="17"/>
  <c r="BA83" i="17"/>
  <c r="AS105" i="17"/>
  <c r="BB105" i="17"/>
  <c r="AQ98" i="17"/>
  <c r="AZ98" i="17"/>
  <c r="AR198" i="17"/>
  <c r="BA198" i="17"/>
  <c r="AQ106" i="17"/>
  <c r="AZ106" i="17"/>
  <c r="AQ70" i="17"/>
  <c r="AZ70" i="17"/>
  <c r="AR81" i="17"/>
  <c r="BA81" i="17"/>
  <c r="AQ132" i="17"/>
  <c r="AZ132" i="17"/>
  <c r="AQ137" i="17"/>
  <c r="AZ137" i="17"/>
  <c r="AQ181" i="17"/>
  <c r="AZ181" i="17"/>
  <c r="AS69" i="17"/>
  <c r="BB69" i="17"/>
  <c r="AS102" i="17"/>
  <c r="BB102" i="17"/>
  <c r="AQ93" i="17"/>
  <c r="AZ93" i="17"/>
  <c r="AQ10" i="17"/>
  <c r="AZ10" i="17"/>
  <c r="AR183" i="17"/>
  <c r="BA183" i="17"/>
  <c r="AR108" i="17"/>
  <c r="BA108" i="17"/>
  <c r="AR130" i="17"/>
  <c r="BA130" i="17"/>
  <c r="AQ3" i="17"/>
  <c r="AZ3" i="17"/>
  <c r="AQ15" i="17"/>
  <c r="AZ15" i="17"/>
  <c r="AR186" i="17"/>
  <c r="BA186" i="17"/>
  <c r="AQ82" i="17"/>
  <c r="AZ82" i="17"/>
  <c r="AQ160" i="17"/>
  <c r="AZ160" i="17"/>
  <c r="AQ121" i="17"/>
  <c r="AZ121" i="17"/>
  <c r="AQ197" i="17"/>
  <c r="AZ197" i="17"/>
  <c r="AQ109" i="17"/>
  <c r="AZ109" i="17"/>
  <c r="AQ33" i="17"/>
  <c r="AZ33" i="17"/>
  <c r="AS110" i="17"/>
  <c r="BB110" i="17"/>
  <c r="AQ156" i="17"/>
  <c r="AZ156" i="17"/>
  <c r="AQ131" i="17"/>
  <c r="AZ131" i="17"/>
  <c r="AQ148" i="17"/>
  <c r="AZ148" i="17"/>
  <c r="AQ184" i="17"/>
  <c r="AZ184" i="17"/>
  <c r="AR11" i="17"/>
  <c r="BA11" i="17"/>
  <c r="AQ111" i="17"/>
  <c r="AZ111" i="17"/>
  <c r="AR79" i="17"/>
  <c r="BA79" i="17"/>
  <c r="AQ129" i="17"/>
  <c r="AZ129" i="17"/>
  <c r="AR113" i="17"/>
  <c r="BA113" i="17"/>
  <c r="AQ118" i="17"/>
  <c r="AZ118" i="17"/>
  <c r="AQ125" i="17"/>
  <c r="AZ125" i="17"/>
  <c r="AQ99" i="17"/>
  <c r="AZ99" i="17"/>
  <c r="AQ174" i="17"/>
  <c r="AZ174" i="17"/>
  <c r="AQ45" i="17"/>
  <c r="AZ45" i="17"/>
  <c r="AR48" i="17"/>
  <c r="BA48" i="17"/>
  <c r="AQ200" i="17"/>
  <c r="AZ200" i="17"/>
  <c r="AQ12" i="17"/>
  <c r="AZ12" i="17"/>
  <c r="AQ21" i="17"/>
  <c r="AZ21" i="17"/>
  <c r="AS94" i="17"/>
  <c r="BB94" i="17"/>
  <c r="AQ18" i="17"/>
  <c r="AZ18" i="17"/>
  <c r="AQ5" i="17"/>
  <c r="AZ5" i="17"/>
  <c r="AR115" i="17"/>
  <c r="BA115" i="17"/>
  <c r="AQ56" i="17"/>
  <c r="AZ56" i="17"/>
  <c r="AQ135" i="17"/>
  <c r="AZ135" i="17"/>
  <c r="AR39" i="17"/>
  <c r="BA39" i="17"/>
  <c r="AR182" i="17"/>
  <c r="BA182" i="17"/>
  <c r="AQ193" i="17"/>
  <c r="AZ193" i="17"/>
  <c r="AR46" i="17"/>
  <c r="BA46" i="17"/>
  <c r="AQ77" i="17"/>
  <c r="AZ77" i="17"/>
  <c r="AQ84" i="17"/>
  <c r="AZ84" i="17"/>
  <c r="AQ100" i="17"/>
  <c r="AZ100" i="17"/>
  <c r="AQ158" i="17"/>
  <c r="AZ158" i="17"/>
  <c r="AQ22" i="17"/>
  <c r="AZ22" i="17"/>
  <c r="AQ30" i="17"/>
  <c r="AZ30" i="17"/>
  <c r="AQ104" i="17"/>
  <c r="AZ104" i="17"/>
  <c r="AR20" i="17"/>
  <c r="BA20" i="17"/>
  <c r="AQ143" i="17"/>
  <c r="AZ143" i="17"/>
  <c r="AQ95" i="17"/>
  <c r="AZ95" i="17"/>
  <c r="AQ43" i="17"/>
  <c r="AZ43" i="17"/>
  <c r="AR76" i="17"/>
  <c r="BA76" i="17"/>
  <c r="AQ103" i="17"/>
  <c r="AZ103" i="17"/>
  <c r="AQ47" i="17"/>
  <c r="AZ47" i="17"/>
  <c r="AQ27" i="17"/>
  <c r="AZ27" i="17"/>
  <c r="AQ92" i="17"/>
  <c r="AZ92" i="17"/>
  <c r="AQ154" i="17"/>
  <c r="AZ154" i="17"/>
  <c r="AQ89" i="17"/>
  <c r="AZ89" i="17"/>
  <c r="AQ63" i="17"/>
  <c r="AZ63" i="17"/>
  <c r="AQ41" i="17"/>
  <c r="AZ41" i="17"/>
  <c r="AQ90" i="17"/>
  <c r="AZ90" i="17"/>
  <c r="AQ8" i="17"/>
  <c r="AZ8" i="17"/>
  <c r="AQ55" i="17"/>
  <c r="AZ55" i="17"/>
  <c r="AR34" i="17"/>
  <c r="BA34" i="17"/>
  <c r="AR151" i="17"/>
  <c r="BA151" i="17"/>
  <c r="CA61" i="17"/>
  <c r="BY209" i="16"/>
  <c r="BY71" i="16"/>
  <c r="BY126" i="16"/>
  <c r="BY236" i="16"/>
  <c r="BZ86" i="16"/>
  <c r="BY250" i="16"/>
  <c r="BY217" i="16"/>
  <c r="BZ217" i="16"/>
  <c r="BZ132" i="16"/>
  <c r="BY195" i="16"/>
  <c r="BZ37" i="16"/>
  <c r="BZ175" i="16"/>
  <c r="BY175" i="16"/>
  <c r="BX256" i="16"/>
  <c r="CA256" i="16" s="1"/>
  <c r="BZ256" i="16"/>
  <c r="BZ126" i="16"/>
  <c r="BY256" i="16"/>
  <c r="BY67" i="16"/>
  <c r="BZ67" i="16"/>
  <c r="BY262" i="16"/>
  <c r="BZ262" i="16"/>
  <c r="BX187" i="16"/>
  <c r="CA187" i="16" s="1"/>
  <c r="BY187" i="16"/>
  <c r="BZ250" i="16"/>
  <c r="BZ71" i="16"/>
  <c r="BY86" i="16"/>
  <c r="BZ236" i="16"/>
  <c r="BY132" i="16"/>
  <c r="BY37" i="16"/>
  <c r="BX286" i="16"/>
  <c r="CA286" i="16" s="1"/>
  <c r="BY286" i="16"/>
  <c r="BX147" i="16"/>
  <c r="CA147" i="16" s="1"/>
  <c r="BZ147" i="16"/>
  <c r="BY147" i="16"/>
  <c r="BY215" i="16"/>
  <c r="BZ215" i="16"/>
  <c r="BY230" i="16"/>
  <c r="BZ230" i="16"/>
  <c r="BZ195" i="16"/>
  <c r="BZ209" i="16"/>
  <c r="BZ286" i="16"/>
  <c r="BZ187" i="16"/>
  <c r="BX195" i="16"/>
  <c r="CA195" i="16" s="1"/>
  <c r="BX215" i="16"/>
  <c r="CA215" i="16" s="1"/>
  <c r="BX86" i="16"/>
  <c r="CA86" i="16" s="1"/>
  <c r="BX209" i="16"/>
  <c r="CA209" i="16" s="1"/>
  <c r="BA207" i="16"/>
  <c r="BU207" i="16" s="1"/>
  <c r="AR207" i="16"/>
  <c r="BA275" i="16"/>
  <c r="BU275" i="16" s="1"/>
  <c r="AR275" i="16"/>
  <c r="BX250" i="16"/>
  <c r="CA250" i="16" s="1"/>
  <c r="BX217" i="16"/>
  <c r="CA217" i="16" s="1"/>
  <c r="AZ216" i="16"/>
  <c r="BT216" i="16" s="1"/>
  <c r="AQ216" i="16"/>
  <c r="BB285" i="16"/>
  <c r="BV285" i="16" s="1"/>
  <c r="AS285" i="16"/>
  <c r="BC285" i="16" s="1"/>
  <c r="BW285" i="16" s="1"/>
  <c r="AS257" i="16"/>
  <c r="BC257" i="16" s="1"/>
  <c r="BW257" i="16" s="1"/>
  <c r="BB257" i="16"/>
  <c r="BV257" i="16" s="1"/>
  <c r="AR146" i="16"/>
  <c r="BA146" i="16"/>
  <c r="BU146" i="16" s="1"/>
  <c r="AQ112" i="16"/>
  <c r="AZ112" i="16"/>
  <c r="BT112" i="16" s="1"/>
  <c r="AQ108" i="16"/>
  <c r="AZ108" i="16"/>
  <c r="BT108" i="16" s="1"/>
  <c r="AQ84" i="16"/>
  <c r="AZ84" i="16"/>
  <c r="BT84" i="16" s="1"/>
  <c r="AZ278" i="16"/>
  <c r="BT278" i="16" s="1"/>
  <c r="AQ278" i="16"/>
  <c r="AR95" i="16"/>
  <c r="BA95" i="16"/>
  <c r="BU95" i="16" s="1"/>
  <c r="BA169" i="16"/>
  <c r="BU169" i="16" s="1"/>
  <c r="AR169" i="16"/>
  <c r="AR227" i="16"/>
  <c r="BA227" i="16"/>
  <c r="BU227" i="16" s="1"/>
  <c r="AQ185" i="16"/>
  <c r="AZ185" i="16"/>
  <c r="BT185" i="16" s="1"/>
  <c r="BA31" i="16"/>
  <c r="BU31" i="16" s="1"/>
  <c r="AR31" i="16"/>
  <c r="AQ152" i="16"/>
  <c r="AZ152" i="16"/>
  <c r="BT152" i="16" s="1"/>
  <c r="BB226" i="16"/>
  <c r="BV226" i="16" s="1"/>
  <c r="AS226" i="16"/>
  <c r="BC226" i="16" s="1"/>
  <c r="BW226" i="16" s="1"/>
  <c r="BA9" i="16"/>
  <c r="BU9" i="16" s="1"/>
  <c r="AR9" i="16"/>
  <c r="AZ179" i="16"/>
  <c r="BT179" i="16" s="1"/>
  <c r="AQ179" i="16"/>
  <c r="AR103" i="16"/>
  <c r="BA103" i="16"/>
  <c r="BU103" i="16" s="1"/>
  <c r="AS196" i="16"/>
  <c r="BC196" i="16" s="1"/>
  <c r="BW196" i="16" s="1"/>
  <c r="BB196" i="16"/>
  <c r="BV196" i="16" s="1"/>
  <c r="AR269" i="16"/>
  <c r="BA269" i="16"/>
  <c r="BU269" i="16" s="1"/>
  <c r="AQ130" i="16"/>
  <c r="AZ130" i="16"/>
  <c r="BT130" i="16" s="1"/>
  <c r="AR23" i="16"/>
  <c r="BA23" i="16"/>
  <c r="BU23" i="16" s="1"/>
  <c r="BA113" i="16"/>
  <c r="BU113" i="16" s="1"/>
  <c r="AR113" i="16"/>
  <c r="AS280" i="16"/>
  <c r="BC280" i="16" s="1"/>
  <c r="BW280" i="16" s="1"/>
  <c r="BB280" i="16"/>
  <c r="BV280" i="16" s="1"/>
  <c r="BX132" i="16"/>
  <c r="CA132" i="16" s="1"/>
  <c r="AQ19" i="16"/>
  <c r="AZ19" i="16"/>
  <c r="BT19" i="16" s="1"/>
  <c r="BA75" i="16"/>
  <c r="BU75" i="16" s="1"/>
  <c r="AR75" i="16"/>
  <c r="BA150" i="16"/>
  <c r="BU150" i="16" s="1"/>
  <c r="AR150" i="16"/>
  <c r="AQ110" i="16"/>
  <c r="AZ110" i="16"/>
  <c r="BT110" i="16" s="1"/>
  <c r="AR72" i="16"/>
  <c r="BA72" i="16"/>
  <c r="BU72" i="16" s="1"/>
  <c r="AQ254" i="16"/>
  <c r="AZ254" i="16"/>
  <c r="BT254" i="16" s="1"/>
  <c r="AR66" i="16"/>
  <c r="BA66" i="16"/>
  <c r="BU66" i="16" s="1"/>
  <c r="BA184" i="16"/>
  <c r="BU184" i="16" s="1"/>
  <c r="AR184" i="16"/>
  <c r="BA18" i="16"/>
  <c r="BU18" i="16" s="1"/>
  <c r="AR18" i="16"/>
  <c r="BX37" i="16"/>
  <c r="CA37" i="16" s="1"/>
  <c r="BA115" i="16"/>
  <c r="BU115" i="16" s="1"/>
  <c r="AR115" i="16"/>
  <c r="BA111" i="16"/>
  <c r="BU111" i="16" s="1"/>
  <c r="AR111" i="16"/>
  <c r="AR16" i="16"/>
  <c r="BA16" i="16"/>
  <c r="BU16" i="16" s="1"/>
  <c r="AQ138" i="16"/>
  <c r="AZ138" i="16"/>
  <c r="BT138" i="16" s="1"/>
  <c r="AR249" i="16"/>
  <c r="BA249" i="16"/>
  <c r="BU249" i="16" s="1"/>
  <c r="BB106" i="16"/>
  <c r="BV106" i="16" s="1"/>
  <c r="AS106" i="16"/>
  <c r="BC106" i="16" s="1"/>
  <c r="BW106" i="16" s="1"/>
  <c r="BB69" i="16"/>
  <c r="BV69" i="16" s="1"/>
  <c r="AS69" i="16"/>
  <c r="BC69" i="16" s="1"/>
  <c r="BW69" i="16" s="1"/>
  <c r="AQ34" i="16"/>
  <c r="AZ34" i="16"/>
  <c r="BT34" i="16" s="1"/>
  <c r="AR97" i="16"/>
  <c r="BA97" i="16"/>
  <c r="BU97" i="16" s="1"/>
  <c r="AR12" i="16"/>
  <c r="BA12" i="16"/>
  <c r="BU12" i="16" s="1"/>
  <c r="AR20" i="16"/>
  <c r="BA20" i="16"/>
  <c r="BU20" i="16" s="1"/>
  <c r="AQ156" i="16"/>
  <c r="AZ156" i="16"/>
  <c r="BT156" i="16" s="1"/>
  <c r="AR202" i="16"/>
  <c r="BA202" i="16"/>
  <c r="BU202" i="16" s="1"/>
  <c r="AQ44" i="16"/>
  <c r="AZ44" i="16"/>
  <c r="BT44" i="16" s="1"/>
  <c r="BX67" i="16"/>
  <c r="CA67" i="16" s="1"/>
  <c r="AS45" i="16"/>
  <c r="BC45" i="16" s="1"/>
  <c r="BW45" i="16" s="1"/>
  <c r="BB45" i="16"/>
  <c r="BV45" i="16" s="1"/>
  <c r="AR273" i="16"/>
  <c r="BA273" i="16"/>
  <c r="BU273" i="16" s="1"/>
  <c r="BA65" i="16"/>
  <c r="BU65" i="16" s="1"/>
  <c r="AR65" i="16"/>
  <c r="AR78" i="16"/>
  <c r="BA78" i="16"/>
  <c r="BU78" i="16" s="1"/>
  <c r="AR220" i="16"/>
  <c r="BA220" i="16"/>
  <c r="BU220" i="16" s="1"/>
  <c r="AS260" i="16"/>
  <c r="BC260" i="16" s="1"/>
  <c r="BW260" i="16" s="1"/>
  <c r="BB260" i="16"/>
  <c r="BV260" i="16" s="1"/>
  <c r="BX230" i="16"/>
  <c r="CA230" i="16" s="1"/>
  <c r="BA153" i="16"/>
  <c r="BU153" i="16" s="1"/>
  <c r="AR153" i="16"/>
  <c r="AR164" i="16"/>
  <c r="BA164" i="16"/>
  <c r="BU164" i="16" s="1"/>
  <c r="BA211" i="16"/>
  <c r="BU211" i="16" s="1"/>
  <c r="AR211" i="16"/>
  <c r="AQ116" i="16"/>
  <c r="AZ116" i="16"/>
  <c r="BT116" i="16" s="1"/>
  <c r="BA264" i="16"/>
  <c r="BU264" i="16" s="1"/>
  <c r="AR264" i="16"/>
  <c r="BA200" i="16"/>
  <c r="BU200" i="16" s="1"/>
  <c r="AR200" i="16"/>
  <c r="BX262" i="16"/>
  <c r="CA262" i="16" s="1"/>
  <c r="AZ176" i="16"/>
  <c r="BT176" i="16" s="1"/>
  <c r="AQ176" i="16"/>
  <c r="AS240" i="16"/>
  <c r="BC240" i="16" s="1"/>
  <c r="BW240" i="16" s="1"/>
  <c r="BB240" i="16"/>
  <c r="BV240" i="16" s="1"/>
  <c r="AQ22" i="16"/>
  <c r="AZ22" i="16"/>
  <c r="BT22" i="16" s="1"/>
  <c r="BX175" i="16"/>
  <c r="CA175" i="16" s="1"/>
  <c r="AR283" i="16"/>
  <c r="BA283" i="16"/>
  <c r="BU283" i="16" s="1"/>
  <c r="AS171" i="16"/>
  <c r="BC171" i="16" s="1"/>
  <c r="BW171" i="16" s="1"/>
  <c r="BB171" i="16"/>
  <c r="BV171" i="16" s="1"/>
  <c r="AQ64" i="16"/>
  <c r="AZ64" i="16"/>
  <c r="BT64" i="16" s="1"/>
  <c r="AQ118" i="16"/>
  <c r="AZ118" i="16"/>
  <c r="BT118" i="16" s="1"/>
  <c r="AQ52" i="16"/>
  <c r="AZ52" i="16"/>
  <c r="BT52" i="16" s="1"/>
  <c r="AR144" i="16"/>
  <c r="BA144" i="16"/>
  <c r="BU144" i="16" s="1"/>
  <c r="AR178" i="16"/>
  <c r="BA178" i="16"/>
  <c r="BU178" i="16" s="1"/>
  <c r="AS33" i="16"/>
  <c r="BC33" i="16" s="1"/>
  <c r="BW33" i="16" s="1"/>
  <c r="BB33" i="16"/>
  <c r="BV33" i="16" s="1"/>
  <c r="AS155" i="16"/>
  <c r="BC155" i="16" s="1"/>
  <c r="BW155" i="16" s="1"/>
  <c r="BB155" i="16"/>
  <c r="BV155" i="16" s="1"/>
  <c r="AR105" i="16"/>
  <c r="BA105" i="16"/>
  <c r="BU105" i="16" s="1"/>
  <c r="BA5" i="16"/>
  <c r="BU5" i="16" s="1"/>
  <c r="AR5" i="16"/>
  <c r="AQ100" i="16"/>
  <c r="AZ100" i="16"/>
  <c r="BT100" i="16" s="1"/>
  <c r="AQ96" i="16"/>
  <c r="AZ96" i="16"/>
  <c r="BT96" i="16" s="1"/>
  <c r="AR38" i="16"/>
  <c r="BA38" i="16"/>
  <c r="BU38" i="16" s="1"/>
  <c r="AS253" i="16"/>
  <c r="BC253" i="16" s="1"/>
  <c r="BW253" i="16" s="1"/>
  <c r="BB253" i="16"/>
  <c r="BV253" i="16" s="1"/>
  <c r="BA219" i="16"/>
  <c r="BU219" i="16" s="1"/>
  <c r="AR219" i="16"/>
  <c r="AZ218" i="16"/>
  <c r="BT218" i="16" s="1"/>
  <c r="AQ218" i="16"/>
  <c r="BA141" i="16"/>
  <c r="BU141" i="16" s="1"/>
  <c r="AR141" i="16"/>
  <c r="AR267" i="16"/>
  <c r="BA267" i="16"/>
  <c r="BU267" i="16" s="1"/>
  <c r="AQ160" i="16"/>
  <c r="AZ160" i="16"/>
  <c r="BT160" i="16" s="1"/>
  <c r="AR27" i="16"/>
  <c r="BA27" i="16"/>
  <c r="BU27" i="16" s="1"/>
  <c r="BA173" i="16"/>
  <c r="BU173" i="16" s="1"/>
  <c r="AR173" i="16"/>
  <c r="BB287" i="16"/>
  <c r="BV287" i="16" s="1"/>
  <c r="AS287" i="16"/>
  <c r="BC287" i="16" s="1"/>
  <c r="BW287" i="16" s="1"/>
  <c r="AQ15" i="16"/>
  <c r="AZ15" i="16"/>
  <c r="BT15" i="16" s="1"/>
  <c r="AZ223" i="16"/>
  <c r="BT223" i="16" s="1"/>
  <c r="AQ223" i="16"/>
  <c r="AQ2" i="16"/>
  <c r="AZ2" i="16"/>
  <c r="BT2" i="16" s="1"/>
  <c r="BB268" i="16"/>
  <c r="BV268" i="16" s="1"/>
  <c r="AS268" i="16"/>
  <c r="BC268" i="16" s="1"/>
  <c r="BW268" i="16" s="1"/>
  <c r="BA89" i="16"/>
  <c r="BU89" i="16" s="1"/>
  <c r="AR89" i="16"/>
  <c r="AZ140" i="16"/>
  <c r="BT140" i="16" s="1"/>
  <c r="AQ140" i="16"/>
  <c r="AQ102" i="16"/>
  <c r="AZ102" i="16"/>
  <c r="BT102" i="16" s="1"/>
  <c r="BA243" i="16"/>
  <c r="BU243" i="16" s="1"/>
  <c r="AR243" i="16"/>
  <c r="AS137" i="16"/>
  <c r="BC137" i="16" s="1"/>
  <c r="BW137" i="16" s="1"/>
  <c r="BB137" i="16"/>
  <c r="BV137" i="16" s="1"/>
  <c r="AR29" i="16"/>
  <c r="BA29" i="16"/>
  <c r="BU29" i="16" s="1"/>
  <c r="BB208" i="16"/>
  <c r="BV208" i="16" s="1"/>
  <c r="AS208" i="16"/>
  <c r="BC208" i="16" s="1"/>
  <c r="BW208" i="16" s="1"/>
  <c r="AZ205" i="16"/>
  <c r="BT205" i="16" s="1"/>
  <c r="AQ205" i="16"/>
  <c r="BA30" i="16"/>
  <c r="BU30" i="16" s="1"/>
  <c r="AR30" i="16"/>
  <c r="AS63" i="16"/>
  <c r="BC63" i="16" s="1"/>
  <c r="BW63" i="16" s="1"/>
  <c r="BB63" i="16"/>
  <c r="BV63" i="16" s="1"/>
  <c r="BA81" i="16"/>
  <c r="BU81" i="16" s="1"/>
  <c r="AR81" i="16"/>
  <c r="BA149" i="16"/>
  <c r="BU149" i="16" s="1"/>
  <c r="AR149" i="16"/>
  <c r="AQ62" i="16"/>
  <c r="AZ62" i="16"/>
  <c r="BT62" i="16" s="1"/>
  <c r="AR214" i="16"/>
  <c r="BA214" i="16"/>
  <c r="BU214" i="16" s="1"/>
  <c r="BA165" i="16"/>
  <c r="BU165" i="16" s="1"/>
  <c r="AR165" i="16"/>
  <c r="AR162" i="16"/>
  <c r="BA162" i="16"/>
  <c r="BU162" i="16" s="1"/>
  <c r="AS85" i="16"/>
  <c r="BC85" i="16" s="1"/>
  <c r="BW85" i="16" s="1"/>
  <c r="BB85" i="16"/>
  <c r="BV85" i="16" s="1"/>
  <c r="BA121" i="16"/>
  <c r="BU121" i="16" s="1"/>
  <c r="AR121" i="16"/>
  <c r="AR129" i="16"/>
  <c r="BA129" i="16"/>
  <c r="BU129" i="16" s="1"/>
  <c r="AS139" i="16"/>
  <c r="BC139" i="16" s="1"/>
  <c r="BW139" i="16" s="1"/>
  <c r="BB139" i="16"/>
  <c r="BV139" i="16" s="1"/>
  <c r="AR8" i="16"/>
  <c r="BA8" i="16"/>
  <c r="BU8" i="16" s="1"/>
  <c r="AS109" i="16"/>
  <c r="BC109" i="16" s="1"/>
  <c r="BW109" i="16" s="1"/>
  <c r="BB109" i="16"/>
  <c r="BV109" i="16" s="1"/>
  <c r="AR4" i="16"/>
  <c r="BA4" i="16"/>
  <c r="BU4" i="16" s="1"/>
  <c r="AS133" i="16"/>
  <c r="BC133" i="16" s="1"/>
  <c r="BW133" i="16" s="1"/>
  <c r="BB133" i="16"/>
  <c r="BV133" i="16" s="1"/>
  <c r="AQ281" i="16"/>
  <c r="AZ281" i="16"/>
  <c r="BT281" i="16" s="1"/>
  <c r="AS35" i="16"/>
  <c r="BC35" i="16" s="1"/>
  <c r="BW35" i="16" s="1"/>
  <c r="BB35" i="16"/>
  <c r="BV35" i="16" s="1"/>
  <c r="AQ7" i="16"/>
  <c r="AZ7" i="16"/>
  <c r="BT7" i="16" s="1"/>
  <c r="AR225" i="16"/>
  <c r="BA225" i="16"/>
  <c r="BU225" i="16" s="1"/>
  <c r="AQ46" i="16"/>
  <c r="AZ46" i="16"/>
  <c r="BT46" i="16" s="1"/>
  <c r="BA79" i="16"/>
  <c r="BU79" i="16" s="1"/>
  <c r="AR79" i="16"/>
  <c r="AS49" i="16"/>
  <c r="BC49" i="16" s="1"/>
  <c r="BW49" i="16" s="1"/>
  <c r="BB49" i="16"/>
  <c r="BV49" i="16" s="1"/>
  <c r="BA128" i="16"/>
  <c r="BU128" i="16" s="1"/>
  <c r="AR128" i="16"/>
  <c r="AR168" i="16"/>
  <c r="BA168" i="16"/>
  <c r="BU168" i="16" s="1"/>
  <c r="AQ58" i="16"/>
  <c r="AZ58" i="16"/>
  <c r="BT58" i="16" s="1"/>
  <c r="BA183" i="16"/>
  <c r="BU183" i="16" s="1"/>
  <c r="AR183" i="16"/>
  <c r="BA17" i="16"/>
  <c r="BU17" i="16" s="1"/>
  <c r="AR17" i="16"/>
  <c r="AS221" i="16"/>
  <c r="BC221" i="16" s="1"/>
  <c r="BW221" i="16" s="1"/>
  <c r="BB221" i="16"/>
  <c r="BV221" i="16" s="1"/>
  <c r="BB124" i="16"/>
  <c r="BV124" i="16" s="1"/>
  <c r="AS124" i="16"/>
  <c r="BC124" i="16" s="1"/>
  <c r="BW124" i="16" s="1"/>
  <c r="BX126" i="16"/>
  <c r="CA126" i="16" s="1"/>
  <c r="AQ11" i="16"/>
  <c r="AZ11" i="16"/>
  <c r="BT11" i="16" s="1"/>
  <c r="AR107" i="16"/>
  <c r="BA107" i="16"/>
  <c r="BU107" i="16" s="1"/>
  <c r="AR261" i="16"/>
  <c r="BA261" i="16"/>
  <c r="BU261" i="16" s="1"/>
  <c r="AR247" i="16"/>
  <c r="BA247" i="16"/>
  <c r="BU247" i="16" s="1"/>
  <c r="AS51" i="16"/>
  <c r="BC51" i="16" s="1"/>
  <c r="BW51" i="16" s="1"/>
  <c r="BB51" i="16"/>
  <c r="BV51" i="16" s="1"/>
  <c r="AS259" i="16"/>
  <c r="BC259" i="16" s="1"/>
  <c r="BW259" i="16" s="1"/>
  <c r="BB259" i="16"/>
  <c r="BV259" i="16" s="1"/>
  <c r="AR6" i="16"/>
  <c r="BA6" i="16"/>
  <c r="BU6" i="16" s="1"/>
  <c r="AQ134" i="16"/>
  <c r="AZ134" i="16"/>
  <c r="BT134" i="16" s="1"/>
  <c r="AS239" i="16"/>
  <c r="BC239" i="16" s="1"/>
  <c r="BW239" i="16" s="1"/>
  <c r="BB239" i="16"/>
  <c r="BV239" i="16" s="1"/>
  <c r="AQ252" i="16"/>
  <c r="AZ252" i="16"/>
  <c r="BT252" i="16" s="1"/>
  <c r="AQ32" i="16"/>
  <c r="AZ32" i="16"/>
  <c r="BT32" i="16" s="1"/>
  <c r="BA135" i="16"/>
  <c r="BU135" i="16" s="1"/>
  <c r="AR135" i="16"/>
  <c r="AZ274" i="16"/>
  <c r="BT274" i="16" s="1"/>
  <c r="AQ274" i="16"/>
  <c r="AR233" i="16"/>
  <c r="BA233" i="16"/>
  <c r="BU233" i="16" s="1"/>
  <c r="BA57" i="16"/>
  <c r="BU57" i="16" s="1"/>
  <c r="AR57" i="16"/>
  <c r="AQ48" i="16"/>
  <c r="AZ48" i="16"/>
  <c r="BT48" i="16" s="1"/>
  <c r="AS159" i="16"/>
  <c r="BC159" i="16" s="1"/>
  <c r="BW159" i="16" s="1"/>
  <c r="BB159" i="16"/>
  <c r="BV159" i="16" s="1"/>
  <c r="AQ50" i="16"/>
  <c r="AZ50" i="16"/>
  <c r="BT50" i="16" s="1"/>
  <c r="AR166" i="16"/>
  <c r="BA166" i="16"/>
  <c r="BU166" i="16" s="1"/>
  <c r="BS289" i="16"/>
  <c r="AS83" i="16"/>
  <c r="BC83" i="16" s="1"/>
  <c r="BW83" i="16" s="1"/>
  <c r="BB83" i="16"/>
  <c r="BV83" i="16" s="1"/>
  <c r="AS93" i="16"/>
  <c r="BC93" i="16" s="1"/>
  <c r="BW93" i="16" s="1"/>
  <c r="BB93" i="16"/>
  <c r="BV93" i="16" s="1"/>
  <c r="AQ120" i="16"/>
  <c r="AZ120" i="16"/>
  <c r="BT120" i="16" s="1"/>
  <c r="AS91" i="16"/>
  <c r="BC91" i="16" s="1"/>
  <c r="BW91" i="16" s="1"/>
  <c r="BB91" i="16"/>
  <c r="BV91" i="16" s="1"/>
  <c r="AQ90" i="16"/>
  <c r="AZ90" i="16"/>
  <c r="BT90" i="16" s="1"/>
  <c r="AS255" i="16"/>
  <c r="BC255" i="16" s="1"/>
  <c r="BW255" i="16" s="1"/>
  <c r="BB255" i="16"/>
  <c r="BV255" i="16" s="1"/>
  <c r="AR271" i="16"/>
  <c r="BA271" i="16"/>
  <c r="BU271" i="16" s="1"/>
  <c r="BA224" i="16"/>
  <c r="BU224" i="16" s="1"/>
  <c r="AR224" i="16"/>
  <c r="BB206" i="16"/>
  <c r="BV206" i="16" s="1"/>
  <c r="AS206" i="16"/>
  <c r="BC206" i="16" s="1"/>
  <c r="BW206" i="16" s="1"/>
  <c r="AS47" i="16"/>
  <c r="BC47" i="16" s="1"/>
  <c r="BW47" i="16" s="1"/>
  <c r="BB47" i="16"/>
  <c r="BV47" i="16" s="1"/>
  <c r="AS244" i="16"/>
  <c r="BC244" i="16" s="1"/>
  <c r="BW244" i="16" s="1"/>
  <c r="BB244" i="16"/>
  <c r="BV244" i="16" s="1"/>
  <c r="AQ98" i="16"/>
  <c r="AZ98" i="16"/>
  <c r="BT98" i="16" s="1"/>
  <c r="AR74" i="16"/>
  <c r="BA74" i="16"/>
  <c r="BU74" i="16" s="1"/>
  <c r="AQ3" i="16"/>
  <c r="AZ3" i="16"/>
  <c r="BT3" i="16" s="1"/>
  <c r="AQ241" i="16"/>
  <c r="AZ241" i="16"/>
  <c r="BT241" i="16" s="1"/>
  <c r="BA28" i="16"/>
  <c r="BU28" i="16" s="1"/>
  <c r="AR28" i="16"/>
  <c r="AR68" i="16"/>
  <c r="BA68" i="16"/>
  <c r="BU68" i="16" s="1"/>
  <c r="AQ122" i="16"/>
  <c r="AZ122" i="16"/>
  <c r="BT122" i="16" s="1"/>
  <c r="AS180" i="16"/>
  <c r="BC180" i="16" s="1"/>
  <c r="BW180" i="16" s="1"/>
  <c r="BB180" i="16"/>
  <c r="BV180" i="16" s="1"/>
  <c r="AS131" i="16"/>
  <c r="BC131" i="16" s="1"/>
  <c r="BW131" i="16" s="1"/>
  <c r="BB131" i="16"/>
  <c r="BV131" i="16" s="1"/>
  <c r="AS282" i="16"/>
  <c r="BC282" i="16" s="1"/>
  <c r="BW282" i="16" s="1"/>
  <c r="BB282" i="16"/>
  <c r="BV282" i="16" s="1"/>
  <c r="AS87" i="16"/>
  <c r="BC87" i="16" s="1"/>
  <c r="BW87" i="16" s="1"/>
  <c r="BB87" i="16"/>
  <c r="BV87" i="16" s="1"/>
  <c r="AR25" i="16"/>
  <c r="BA25" i="16"/>
  <c r="BU25" i="16" s="1"/>
  <c r="BA174" i="16"/>
  <c r="BU174" i="16" s="1"/>
  <c r="AR174" i="16"/>
  <c r="BX236" i="16"/>
  <c r="CA236" i="16" s="1"/>
  <c r="AQ201" i="16"/>
  <c r="AZ201" i="16"/>
  <c r="BT201" i="16" s="1"/>
  <c r="AQ60" i="16"/>
  <c r="AZ60" i="16"/>
  <c r="BT60" i="16" s="1"/>
  <c r="AS55" i="16"/>
  <c r="BC55" i="16" s="1"/>
  <c r="BW55" i="16" s="1"/>
  <c r="BB55" i="16"/>
  <c r="BV55" i="16" s="1"/>
  <c r="BA77" i="16"/>
  <c r="BU77" i="16" s="1"/>
  <c r="AR77" i="16"/>
  <c r="BB104" i="16"/>
  <c r="BV104" i="16" s="1"/>
  <c r="AS104" i="16"/>
  <c r="BC104" i="16" s="1"/>
  <c r="BW104" i="16" s="1"/>
  <c r="BX71" i="16"/>
  <c r="CA71" i="16" s="1"/>
  <c r="AR125" i="16"/>
  <c r="BA125" i="16"/>
  <c r="BU125" i="16" s="1"/>
  <c r="AZ228" i="16"/>
  <c r="BT228" i="16" s="1"/>
  <c r="AQ228" i="16"/>
  <c r="AR265" i="16"/>
  <c r="BA265" i="16"/>
  <c r="BU265" i="16" s="1"/>
  <c r="BB145" i="16"/>
  <c r="BV145" i="16" s="1"/>
  <c r="AS145" i="16"/>
  <c r="BC145" i="16" s="1"/>
  <c r="BW145" i="16" s="1"/>
  <c r="BB154" i="16"/>
  <c r="BV154" i="16" s="1"/>
  <c r="AS154" i="16"/>
  <c r="BC154" i="16" s="1"/>
  <c r="BW154" i="16" s="1"/>
  <c r="AZ203" i="16"/>
  <c r="BT203" i="16" s="1"/>
  <c r="AQ203" i="16"/>
  <c r="AQ82" i="16"/>
  <c r="AZ82" i="16"/>
  <c r="BT82" i="16" s="1"/>
  <c r="AQ36" i="16"/>
  <c r="AZ36" i="16"/>
  <c r="BT36" i="16" s="1"/>
  <c r="AQ148" i="16"/>
  <c r="AZ148" i="16"/>
  <c r="BT148" i="16" s="1"/>
  <c r="AZ222" i="16"/>
  <c r="BT222" i="16" s="1"/>
  <c r="AQ222" i="16"/>
  <c r="AR76" i="16"/>
  <c r="BA76" i="16"/>
  <c r="BU76" i="16" s="1"/>
  <c r="AQ114" i="16"/>
  <c r="AZ114" i="16"/>
  <c r="BT114" i="16" s="1"/>
  <c r="BB277" i="16"/>
  <c r="BV277" i="16" s="1"/>
  <c r="AS277" i="16"/>
  <c r="BC277" i="16" s="1"/>
  <c r="BW277" i="16" s="1"/>
  <c r="BA119" i="16"/>
  <c r="BU119" i="16" s="1"/>
  <c r="AR119" i="16"/>
  <c r="AR80" i="16"/>
  <c r="BA80" i="16"/>
  <c r="BU80" i="16" s="1"/>
  <c r="BA53" i="16"/>
  <c r="BU53" i="16" s="1"/>
  <c r="AR53" i="16"/>
  <c r="BA192" i="16"/>
  <c r="BU192" i="16" s="1"/>
  <c r="AR192" i="16"/>
  <c r="AR101" i="16"/>
  <c r="BA101" i="16"/>
  <c r="BU101" i="16" s="1"/>
  <c r="BA246" i="16"/>
  <c r="BU246" i="16" s="1"/>
  <c r="AR246" i="16"/>
  <c r="AS188" i="16"/>
  <c r="BC188" i="16" s="1"/>
  <c r="BW188" i="16" s="1"/>
  <c r="BB188" i="16"/>
  <c r="BV188" i="16" s="1"/>
  <c r="BA61" i="16"/>
  <c r="BU61" i="16" s="1"/>
  <c r="AR61" i="16"/>
  <c r="BA10" i="16"/>
  <c r="BU10" i="16" s="1"/>
  <c r="AR10" i="16"/>
  <c r="BA199" i="16"/>
  <c r="BU199" i="16" s="1"/>
  <c r="AR199" i="16"/>
  <c r="BB136" i="16"/>
  <c r="BV136" i="16" s="1"/>
  <c r="AS136" i="16"/>
  <c r="BC136" i="16" s="1"/>
  <c r="BW136" i="16" s="1"/>
  <c r="BA232" i="16"/>
  <c r="BU232" i="16" s="1"/>
  <c r="AR232" i="16"/>
  <c r="BA258" i="16"/>
  <c r="BU258" i="16" s="1"/>
  <c r="AR258" i="16"/>
  <c r="AS158" i="16"/>
  <c r="BC158" i="16" s="1"/>
  <c r="BW158" i="16" s="1"/>
  <c r="BB158" i="16"/>
  <c r="BV158" i="16" s="1"/>
  <c r="AQ40" i="16"/>
  <c r="AZ40" i="16"/>
  <c r="BT40" i="16" s="1"/>
  <c r="BA251" i="16"/>
  <c r="BU251" i="16" s="1"/>
  <c r="AR251" i="16"/>
  <c r="BA59" i="16"/>
  <c r="BU59" i="16" s="1"/>
  <c r="AR59" i="16"/>
  <c r="AZ127" i="16"/>
  <c r="BT127" i="16" s="1"/>
  <c r="AQ127" i="16"/>
  <c r="AS157" i="16"/>
  <c r="BC157" i="16" s="1"/>
  <c r="BW157" i="16" s="1"/>
  <c r="BB157" i="16"/>
  <c r="BV157" i="16" s="1"/>
  <c r="BA279" i="16"/>
  <c r="BU279" i="16" s="1"/>
  <c r="AR279" i="16"/>
  <c r="BA26" i="16"/>
  <c r="BU26" i="16" s="1"/>
  <c r="AR26" i="16"/>
  <c r="BA117" i="16"/>
  <c r="BU117" i="16" s="1"/>
  <c r="AR117" i="16"/>
  <c r="AZ231" i="16"/>
  <c r="BT231" i="16" s="1"/>
  <c r="AQ231" i="16"/>
  <c r="BB266" i="16"/>
  <c r="BV266" i="16" s="1"/>
  <c r="AS266" i="16"/>
  <c r="BC266" i="16" s="1"/>
  <c r="BW266" i="16" s="1"/>
  <c r="BA13" i="16"/>
  <c r="BU13" i="16" s="1"/>
  <c r="AR13" i="16"/>
  <c r="AQ54" i="16"/>
  <c r="AZ54" i="16"/>
  <c r="BT54" i="16" s="1"/>
  <c r="AR172" i="16"/>
  <c r="BA172" i="16"/>
  <c r="BU172" i="16" s="1"/>
  <c r="AQ92" i="16"/>
  <c r="AZ92" i="16"/>
  <c r="BT92" i="16" s="1"/>
  <c r="BA191" i="16"/>
  <c r="BU191" i="16" s="1"/>
  <c r="AR191" i="16"/>
  <c r="AZ248" i="16"/>
  <c r="BT248" i="16" s="1"/>
  <c r="AQ248" i="16"/>
  <c r="AR14" i="16"/>
  <c r="BA14" i="16"/>
  <c r="BU14" i="16" s="1"/>
  <c r="BB234" i="16"/>
  <c r="BV234" i="16" s="1"/>
  <c r="AS234" i="16"/>
  <c r="BC234" i="16" s="1"/>
  <c r="BW234" i="16" s="1"/>
  <c r="BA161" i="16"/>
  <c r="BU161" i="16" s="1"/>
  <c r="AR161" i="16"/>
  <c r="BA88" i="16"/>
  <c r="BU88" i="16" s="1"/>
  <c r="AR88" i="16"/>
  <c r="BB143" i="16"/>
  <c r="BV143" i="16" s="1"/>
  <c r="AS143" i="16"/>
  <c r="BC143" i="16" s="1"/>
  <c r="BW143" i="16" s="1"/>
  <c r="BB213" i="16"/>
  <c r="BV213" i="16" s="1"/>
  <c r="AS213" i="16"/>
  <c r="BC213" i="16" s="1"/>
  <c r="BW213" i="16" s="1"/>
  <c r="AR170" i="16"/>
  <c r="BA170" i="16"/>
  <c r="BU170" i="16" s="1"/>
  <c r="AQ94" i="16"/>
  <c r="AZ94" i="16"/>
  <c r="BT94" i="16" s="1"/>
  <c r="AS186" i="16"/>
  <c r="BC186" i="16" s="1"/>
  <c r="BW186" i="16" s="1"/>
  <c r="BB186" i="16"/>
  <c r="BV186" i="16" s="1"/>
  <c r="BA238" i="16"/>
  <c r="BU238" i="16" s="1"/>
  <c r="AR238" i="16"/>
  <c r="AZ210" i="16"/>
  <c r="BT210" i="16" s="1"/>
  <c r="AQ210" i="16"/>
  <c r="AZ263" i="16"/>
  <c r="BT263" i="16" s="1"/>
  <c r="AQ263" i="16"/>
  <c r="AR276" i="16"/>
  <c r="BA276" i="16"/>
  <c r="BU276" i="16" s="1"/>
  <c r="AQ42" i="16"/>
  <c r="AZ42" i="16"/>
  <c r="BT42" i="16" s="1"/>
  <c r="BA177" i="16"/>
  <c r="BU177" i="16" s="1"/>
  <c r="AR177" i="16"/>
  <c r="AS41" i="16"/>
  <c r="BC41" i="16" s="1"/>
  <c r="BW41" i="16" s="1"/>
  <c r="BB41" i="16"/>
  <c r="BV41" i="16" s="1"/>
  <c r="AS39" i="16"/>
  <c r="BC39" i="16" s="1"/>
  <c r="BW39" i="16" s="1"/>
  <c r="BB39" i="16"/>
  <c r="BV39" i="16" s="1"/>
  <c r="AQ245" i="16"/>
  <c r="AZ245" i="16"/>
  <c r="BT245" i="16" s="1"/>
  <c r="BA24" i="16"/>
  <c r="BU24" i="16" s="1"/>
  <c r="AR24" i="16"/>
  <c r="AQ193" i="16"/>
  <c r="AZ193" i="16"/>
  <c r="BT193" i="16" s="1"/>
  <c r="AS242" i="16"/>
  <c r="BC242" i="16" s="1"/>
  <c r="BW242" i="16" s="1"/>
  <c r="BB242" i="16"/>
  <c r="BV242" i="16" s="1"/>
  <c r="BB204" i="16"/>
  <c r="BV204" i="16" s="1"/>
  <c r="AS204" i="16"/>
  <c r="BC204" i="16" s="1"/>
  <c r="BW204" i="16" s="1"/>
  <c r="BB272" i="16"/>
  <c r="BV272" i="16" s="1"/>
  <c r="AS272" i="16"/>
  <c r="BC272" i="16" s="1"/>
  <c r="BW272" i="16" s="1"/>
  <c r="AR142" i="16"/>
  <c r="BA142" i="16"/>
  <c r="BU142" i="16" s="1"/>
  <c r="BA73" i="16"/>
  <c r="BU73" i="16" s="1"/>
  <c r="AR73" i="16"/>
  <c r="AR212" i="16"/>
  <c r="BA212" i="16"/>
  <c r="BU212" i="16" s="1"/>
  <c r="BA123" i="16"/>
  <c r="BU123" i="16" s="1"/>
  <c r="AR123" i="16"/>
  <c r="AZ284" i="16"/>
  <c r="BT284" i="16" s="1"/>
  <c r="AQ284" i="16"/>
  <c r="AR70" i="16"/>
  <c r="BA70" i="16"/>
  <c r="BU70" i="16" s="1"/>
  <c r="AS167" i="16"/>
  <c r="BC167" i="16" s="1"/>
  <c r="BW167" i="16" s="1"/>
  <c r="BB167" i="16"/>
  <c r="BV167" i="16" s="1"/>
  <c r="AS163" i="16"/>
  <c r="BC163" i="16" s="1"/>
  <c r="BW163" i="16" s="1"/>
  <c r="BB163" i="16"/>
  <c r="BV163" i="16" s="1"/>
  <c r="AR99" i="16"/>
  <c r="BA99" i="16"/>
  <c r="BU99" i="16" s="1"/>
  <c r="AR235" i="16"/>
  <c r="BA235" i="16"/>
  <c r="BU235" i="16" s="1"/>
  <c r="AS151" i="16"/>
  <c r="BC151" i="16" s="1"/>
  <c r="BW151" i="16" s="1"/>
  <c r="BB151" i="16"/>
  <c r="BV151" i="16" s="1"/>
  <c r="AQ56" i="16"/>
  <c r="AZ56" i="16"/>
  <c r="BT56" i="16" s="1"/>
  <c r="AS43" i="16"/>
  <c r="BC43" i="16" s="1"/>
  <c r="BW43" i="16" s="1"/>
  <c r="BB43" i="16"/>
  <c r="BV43" i="16" s="1"/>
  <c r="BA21" i="16"/>
  <c r="BU21" i="16" s="1"/>
  <c r="AR21" i="16"/>
  <c r="AS194" i="16"/>
  <c r="BC194" i="16" s="1"/>
  <c r="BW194" i="16" s="1"/>
  <c r="BB194" i="16"/>
  <c r="BV194" i="16" s="1"/>
  <c r="AM2" i="14"/>
  <c r="AL202" i="14"/>
  <c r="BG2" i="15"/>
  <c r="AN89" i="15" l="1"/>
  <c r="AM289" i="15"/>
  <c r="BX239" i="16"/>
  <c r="CA239" i="16" s="1"/>
  <c r="AR63" i="17"/>
  <c r="BA63" i="17"/>
  <c r="AR84" i="17"/>
  <c r="BA84" i="17"/>
  <c r="AS46" i="17"/>
  <c r="BC46" i="17" s="1"/>
  <c r="BB46" i="17"/>
  <c r="AS115" i="17"/>
  <c r="BC115" i="17" s="1"/>
  <c r="BB115" i="17"/>
  <c r="CA115" i="17"/>
  <c r="AR12" i="17"/>
  <c r="BA12" i="17"/>
  <c r="AR45" i="17"/>
  <c r="BA45" i="17"/>
  <c r="AR99" i="17"/>
  <c r="BA99" i="17"/>
  <c r="AS79" i="17"/>
  <c r="BC79" i="17" s="1"/>
  <c r="BB79" i="17"/>
  <c r="CA79" i="17"/>
  <c r="AR131" i="17"/>
  <c r="BA131" i="17"/>
  <c r="BC110" i="17"/>
  <c r="CA110" i="17"/>
  <c r="AR109" i="17"/>
  <c r="BA109" i="17"/>
  <c r="AR82" i="17"/>
  <c r="BA82" i="17"/>
  <c r="AR15" i="17"/>
  <c r="BA15" i="17"/>
  <c r="BC102" i="17"/>
  <c r="CA102" i="17"/>
  <c r="BC69" i="17"/>
  <c r="CA69" i="17"/>
  <c r="AR132" i="17"/>
  <c r="BA132" i="17"/>
  <c r="AS81" i="17"/>
  <c r="BC81" i="17" s="1"/>
  <c r="BB81" i="17"/>
  <c r="CA81" i="17"/>
  <c r="AR70" i="17"/>
  <c r="BA70" i="17"/>
  <c r="AS198" i="17"/>
  <c r="BC198" i="17" s="1"/>
  <c r="BB198" i="17"/>
  <c r="CA198" i="17"/>
  <c r="AR98" i="17"/>
  <c r="BA98" i="17"/>
  <c r="BC105" i="17"/>
  <c r="CA105" i="17"/>
  <c r="AS83" i="17"/>
  <c r="BC83" i="17" s="1"/>
  <c r="BB83" i="17"/>
  <c r="CA83" i="17"/>
  <c r="AR199" i="17"/>
  <c r="BA199" i="17"/>
  <c r="AR189" i="17"/>
  <c r="BA189" i="17"/>
  <c r="AS140" i="17"/>
  <c r="BC140" i="17" s="1"/>
  <c r="BB140" i="17"/>
  <c r="CA140" i="17"/>
  <c r="AR201" i="17"/>
  <c r="BA201" i="17"/>
  <c r="AR139" i="17"/>
  <c r="BA139" i="17"/>
  <c r="AR172" i="17"/>
  <c r="BA172" i="17"/>
  <c r="AR73" i="17"/>
  <c r="BA73" i="17"/>
  <c r="AS78" i="17"/>
  <c r="BC78" i="17" s="1"/>
  <c r="BB78" i="17"/>
  <c r="CA78" i="17"/>
  <c r="AR80" i="17"/>
  <c r="BA80" i="17"/>
  <c r="AR64" i="17"/>
  <c r="BA64" i="17"/>
  <c r="BA165" i="17"/>
  <c r="AR165" i="17"/>
  <c r="AS87" i="17"/>
  <c r="BB87" i="17"/>
  <c r="AR74" i="17"/>
  <c r="BA74" i="17"/>
  <c r="BC191" i="17"/>
  <c r="CA191" i="17"/>
  <c r="AR180" i="17"/>
  <c r="BA180" i="17"/>
  <c r="AS149" i="17"/>
  <c r="BB149" i="17"/>
  <c r="AS6" i="17"/>
  <c r="BB6" i="17"/>
  <c r="AR153" i="17"/>
  <c r="BA153" i="17"/>
  <c r="AR136" i="17"/>
  <c r="BA136" i="17"/>
  <c r="AR17" i="17"/>
  <c r="BA17" i="17"/>
  <c r="AR116" i="17"/>
  <c r="BA116" i="17"/>
  <c r="AS119" i="17"/>
  <c r="BC119" i="17" s="1"/>
  <c r="BB119" i="17"/>
  <c r="CA119" i="17"/>
  <c r="AR124" i="17"/>
  <c r="BA124" i="17"/>
  <c r="AR169" i="17"/>
  <c r="BA169" i="17"/>
  <c r="AR86" i="17"/>
  <c r="BA86" i="17"/>
  <c r="AR36" i="17"/>
  <c r="BA36" i="17"/>
  <c r="AR66" i="17"/>
  <c r="BA66" i="17"/>
  <c r="AR127" i="17"/>
  <c r="BA127" i="17"/>
  <c r="AR13" i="17"/>
  <c r="BA13" i="17"/>
  <c r="AR162" i="17"/>
  <c r="BA162" i="17"/>
  <c r="AR58" i="17"/>
  <c r="BA58" i="17"/>
  <c r="AR28" i="17"/>
  <c r="BA28" i="17"/>
  <c r="AR75" i="17"/>
  <c r="BA75" i="17"/>
  <c r="AS54" i="17"/>
  <c r="BB54" i="17"/>
  <c r="AR128" i="17"/>
  <c r="BA128" i="17"/>
  <c r="AR112" i="17"/>
  <c r="BA112" i="17"/>
  <c r="AS151" i="17"/>
  <c r="BC151" i="17" s="1"/>
  <c r="BB151" i="17"/>
  <c r="AR55" i="17"/>
  <c r="BA55" i="17"/>
  <c r="AR154" i="17"/>
  <c r="BA154" i="17"/>
  <c r="AR27" i="17"/>
  <c r="BA27" i="17"/>
  <c r="AR103" i="17"/>
  <c r="BA103" i="17"/>
  <c r="AR43" i="17"/>
  <c r="BA43" i="17"/>
  <c r="AR143" i="17"/>
  <c r="BA143" i="17"/>
  <c r="AR104" i="17"/>
  <c r="BA104" i="17"/>
  <c r="AR22" i="17"/>
  <c r="BA22" i="17"/>
  <c r="AR100" i="17"/>
  <c r="BA100" i="17"/>
  <c r="AS39" i="17"/>
  <c r="BC39" i="17" s="1"/>
  <c r="BB39" i="17"/>
  <c r="AR21" i="17"/>
  <c r="BA21" i="17"/>
  <c r="AS48" i="17"/>
  <c r="CA48" i="17" s="1"/>
  <c r="BB48" i="17"/>
  <c r="AR118" i="17"/>
  <c r="BA118" i="17"/>
  <c r="AS113" i="17"/>
  <c r="BB113" i="17"/>
  <c r="AR184" i="17"/>
  <c r="BA184" i="17"/>
  <c r="AR148" i="17"/>
  <c r="BA148" i="17"/>
  <c r="AR160" i="17"/>
  <c r="BA160" i="17"/>
  <c r="AS130" i="17"/>
  <c r="BC130" i="17" s="1"/>
  <c r="BB130" i="17"/>
  <c r="CA130" i="17"/>
  <c r="AS183" i="17"/>
  <c r="BC183" i="17" s="1"/>
  <c r="BB183" i="17"/>
  <c r="AR106" i="17"/>
  <c r="BA106" i="17"/>
  <c r="AR24" i="17"/>
  <c r="BA24" i="17"/>
  <c r="AS170" i="17"/>
  <c r="BC170" i="17" s="1"/>
  <c r="BB170" i="17"/>
  <c r="CA170" i="17"/>
  <c r="AS16" i="17"/>
  <c r="BB16" i="17"/>
  <c r="CA16" i="17"/>
  <c r="AR42" i="17"/>
  <c r="BA42" i="17"/>
  <c r="AR177" i="17"/>
  <c r="BA177" i="17"/>
  <c r="AR67" i="17"/>
  <c r="BA67" i="17"/>
  <c r="AR59" i="17"/>
  <c r="BA59" i="17"/>
  <c r="AR35" i="17"/>
  <c r="BA35" i="17"/>
  <c r="AR150" i="17"/>
  <c r="BA150" i="17"/>
  <c r="AR96" i="17"/>
  <c r="BA96" i="17"/>
  <c r="AR107" i="17"/>
  <c r="BA107" i="17"/>
  <c r="AS97" i="17"/>
  <c r="BB97" i="17"/>
  <c r="CA97" i="17"/>
  <c r="AS159" i="17"/>
  <c r="BB159" i="17"/>
  <c r="AR60" i="17"/>
  <c r="BA60" i="17"/>
  <c r="AR171" i="17"/>
  <c r="BA171" i="17"/>
  <c r="AR178" i="17"/>
  <c r="BA178" i="17"/>
  <c r="AS117" i="17"/>
  <c r="BB117" i="17"/>
  <c r="AR122" i="17"/>
  <c r="BA122" i="17"/>
  <c r="AR40" i="17"/>
  <c r="BA40" i="17"/>
  <c r="AR145" i="17"/>
  <c r="BA145" i="17"/>
  <c r="AR134" i="17"/>
  <c r="BA134" i="17"/>
  <c r="BA2" i="17"/>
  <c r="AR2" i="17"/>
  <c r="AS4" i="17"/>
  <c r="BB4" i="17"/>
  <c r="CA4" i="17"/>
  <c r="BC144" i="17"/>
  <c r="CA144" i="17"/>
  <c r="AR152" i="17"/>
  <c r="BA152" i="17"/>
  <c r="AS155" i="17"/>
  <c r="CA155" i="17" s="1"/>
  <c r="BB155" i="17"/>
  <c r="AR88" i="17"/>
  <c r="BA88" i="17"/>
  <c r="AR138" i="17"/>
  <c r="BA138" i="17"/>
  <c r="AR168" i="17"/>
  <c r="BA168" i="17"/>
  <c r="CA183" i="17"/>
  <c r="AR90" i="17"/>
  <c r="BA90" i="17"/>
  <c r="AR41" i="17"/>
  <c r="BA41" i="17"/>
  <c r="AR89" i="17"/>
  <c r="BA89" i="17"/>
  <c r="AR77" i="17"/>
  <c r="BA77" i="17"/>
  <c r="AR193" i="17"/>
  <c r="BA193" i="17"/>
  <c r="AS182" i="17"/>
  <c r="BC182" i="17" s="1"/>
  <c r="BB182" i="17"/>
  <c r="AR135" i="17"/>
  <c r="BA135" i="17"/>
  <c r="AR56" i="17"/>
  <c r="BA56" i="17"/>
  <c r="BC94" i="17"/>
  <c r="CA94" i="17"/>
  <c r="AR200" i="17"/>
  <c r="BA200" i="17"/>
  <c r="AR174" i="17"/>
  <c r="BA174" i="17"/>
  <c r="AS11" i="17"/>
  <c r="BC11" i="17" s="1"/>
  <c r="BB11" i="17"/>
  <c r="CA11" i="17"/>
  <c r="AR156" i="17"/>
  <c r="BA156" i="17"/>
  <c r="AR33" i="17"/>
  <c r="BA33" i="17"/>
  <c r="AR197" i="17"/>
  <c r="BA197" i="17"/>
  <c r="AR121" i="17"/>
  <c r="BA121" i="17"/>
  <c r="AS186" i="17"/>
  <c r="BC186" i="17" s="1"/>
  <c r="BB186" i="17"/>
  <c r="CA186" i="17"/>
  <c r="AR93" i="17"/>
  <c r="BA93" i="17"/>
  <c r="AR137" i="17"/>
  <c r="BA137" i="17"/>
  <c r="AR51" i="17"/>
  <c r="BA51" i="17"/>
  <c r="AR44" i="17"/>
  <c r="BA44" i="17"/>
  <c r="BC23" i="17"/>
  <c r="CA23" i="17"/>
  <c r="AS176" i="17"/>
  <c r="BC176" i="17" s="1"/>
  <c r="BB176" i="17"/>
  <c r="CA176" i="17"/>
  <c r="AR164" i="17"/>
  <c r="BA164" i="17"/>
  <c r="AR68" i="17"/>
  <c r="BA68" i="17"/>
  <c r="AR192" i="17"/>
  <c r="BA192" i="17"/>
  <c r="AS26" i="17"/>
  <c r="BC26" i="17" s="1"/>
  <c r="BB26" i="17"/>
  <c r="CA26" i="17"/>
  <c r="AS147" i="17"/>
  <c r="BC147" i="17" s="1"/>
  <c r="BB147" i="17"/>
  <c r="CA147" i="17"/>
  <c r="AR114" i="17"/>
  <c r="BA114" i="17"/>
  <c r="BC61" i="17"/>
  <c r="AR175" i="17"/>
  <c r="BA175" i="17"/>
  <c r="AR71" i="17"/>
  <c r="BA71" i="17"/>
  <c r="AS163" i="17"/>
  <c r="BC163" i="17" s="1"/>
  <c r="BB163" i="17"/>
  <c r="AR52" i="17"/>
  <c r="BA52" i="17"/>
  <c r="AR57" i="17"/>
  <c r="BA57" i="17"/>
  <c r="AR188" i="17"/>
  <c r="BA188" i="17"/>
  <c r="BA29" i="17"/>
  <c r="AR29" i="17"/>
  <c r="AR120" i="17"/>
  <c r="BA120" i="17"/>
  <c r="AR19" i="17"/>
  <c r="BA19" i="17"/>
  <c r="AS141" i="17"/>
  <c r="BC141" i="17" s="1"/>
  <c r="BB141" i="17"/>
  <c r="AR187" i="17"/>
  <c r="BA187" i="17"/>
  <c r="AR185" i="17"/>
  <c r="BA185" i="17"/>
  <c r="AR50" i="17"/>
  <c r="BA50" i="17"/>
  <c r="AR37" i="17"/>
  <c r="BA37" i="17"/>
  <c r="AR195" i="17"/>
  <c r="BA195" i="17"/>
  <c r="BA157" i="17"/>
  <c r="AR157" i="17"/>
  <c r="AR32" i="17"/>
  <c r="BA32" i="17"/>
  <c r="AS173" i="17"/>
  <c r="BB173" i="17"/>
  <c r="AR142" i="17"/>
  <c r="BA142" i="17"/>
  <c r="AS34" i="17"/>
  <c r="BC34" i="17" s="1"/>
  <c r="BB34" i="17"/>
  <c r="AR8" i="17"/>
  <c r="BA8" i="17"/>
  <c r="AR92" i="17"/>
  <c r="BA92" i="17"/>
  <c r="AR47" i="17"/>
  <c r="BA47" i="17"/>
  <c r="AS76" i="17"/>
  <c r="BC76" i="17" s="1"/>
  <c r="BB76" i="17"/>
  <c r="AR95" i="17"/>
  <c r="BA95" i="17"/>
  <c r="AS20" i="17"/>
  <c r="BC20" i="17" s="1"/>
  <c r="BB20" i="17"/>
  <c r="AR30" i="17"/>
  <c r="BA30" i="17"/>
  <c r="AR158" i="17"/>
  <c r="BA158" i="17"/>
  <c r="AR5" i="17"/>
  <c r="BA5" i="17"/>
  <c r="AR18" i="17"/>
  <c r="BA18" i="17"/>
  <c r="AR125" i="17"/>
  <c r="BA125" i="17"/>
  <c r="AR129" i="17"/>
  <c r="BA129" i="17"/>
  <c r="AR111" i="17"/>
  <c r="BA111" i="17"/>
  <c r="AR3" i="17"/>
  <c r="BA3" i="17"/>
  <c r="AS108" i="17"/>
  <c r="BC108" i="17" s="1"/>
  <c r="BB108" i="17"/>
  <c r="CA108" i="17"/>
  <c r="AR10" i="17"/>
  <c r="BA10" i="17"/>
  <c r="AR181" i="17"/>
  <c r="BA181" i="17"/>
  <c r="AS91" i="17"/>
  <c r="BC91" i="17" s="1"/>
  <c r="BB91" i="17"/>
  <c r="AR161" i="17"/>
  <c r="BA161" i="17"/>
  <c r="AS179" i="17"/>
  <c r="BC179" i="17" s="1"/>
  <c r="BB179" i="17"/>
  <c r="AS194" i="17"/>
  <c r="BC194" i="17" s="1"/>
  <c r="BB194" i="17"/>
  <c r="CA194" i="17"/>
  <c r="AR72" i="17"/>
  <c r="BA72" i="17"/>
  <c r="AR101" i="17"/>
  <c r="BA101" i="17"/>
  <c r="BC190" i="17"/>
  <c r="CA190" i="17"/>
  <c r="AR49" i="17"/>
  <c r="BA49" i="17"/>
  <c r="AR62" i="17"/>
  <c r="BA62" i="17"/>
  <c r="AS123" i="17"/>
  <c r="BB123" i="17"/>
  <c r="CA123" i="17"/>
  <c r="AR25" i="17"/>
  <c r="BA25" i="17"/>
  <c r="AS14" i="17"/>
  <c r="BB14" i="17"/>
  <c r="AR9" i="17"/>
  <c r="BA9" i="17"/>
  <c r="AS31" i="17"/>
  <c r="BB31" i="17"/>
  <c r="AS7" i="17"/>
  <c r="BB7" i="17"/>
  <c r="AR38" i="17"/>
  <c r="BA38" i="17"/>
  <c r="AR167" i="17"/>
  <c r="BA167" i="17"/>
  <c r="AR146" i="17"/>
  <c r="BA146" i="17"/>
  <c r="AS133" i="17"/>
  <c r="BC133" i="17" s="1"/>
  <c r="BB133" i="17"/>
  <c r="CA133" i="17"/>
  <c r="AS166" i="17"/>
  <c r="BB166" i="17"/>
  <c r="AR85" i="17"/>
  <c r="BA85" i="17"/>
  <c r="AR196" i="17"/>
  <c r="BA196" i="17"/>
  <c r="AR53" i="17"/>
  <c r="BA53" i="17"/>
  <c r="AR126" i="17"/>
  <c r="BA126" i="17"/>
  <c r="BC65" i="17"/>
  <c r="CA34" i="17"/>
  <c r="BX85" i="16"/>
  <c r="CA85" i="16" s="1"/>
  <c r="BX255" i="16"/>
  <c r="CA255" i="16" s="1"/>
  <c r="BZ163" i="16"/>
  <c r="BY163" i="16"/>
  <c r="BZ242" i="16"/>
  <c r="BY242" i="16"/>
  <c r="BY39" i="16"/>
  <c r="BZ39" i="16"/>
  <c r="BZ186" i="16"/>
  <c r="BY186" i="16"/>
  <c r="BX277" i="16"/>
  <c r="CA277" i="16" s="1"/>
  <c r="BZ277" i="16"/>
  <c r="BY277" i="16"/>
  <c r="BX154" i="16"/>
  <c r="CA154" i="16" s="1"/>
  <c r="BZ154" i="16"/>
  <c r="BY154" i="16"/>
  <c r="BZ104" i="16"/>
  <c r="BY104" i="16"/>
  <c r="BY87" i="16"/>
  <c r="BZ87" i="16"/>
  <c r="BY131" i="16"/>
  <c r="BZ131" i="16"/>
  <c r="BZ47" i="16"/>
  <c r="BY47" i="16"/>
  <c r="BY255" i="16"/>
  <c r="BZ255" i="16"/>
  <c r="BZ91" i="16"/>
  <c r="BY91" i="16"/>
  <c r="BY93" i="16"/>
  <c r="BZ93" i="16"/>
  <c r="BZ35" i="16"/>
  <c r="BY35" i="16"/>
  <c r="BZ133" i="16"/>
  <c r="BY133" i="16"/>
  <c r="BZ109" i="16"/>
  <c r="BY109" i="16"/>
  <c r="BY139" i="16"/>
  <c r="BZ139" i="16"/>
  <c r="BY63" i="16"/>
  <c r="BZ63" i="16"/>
  <c r="BY287" i="16"/>
  <c r="BZ287" i="16"/>
  <c r="BX260" i="16"/>
  <c r="CA260" i="16" s="1"/>
  <c r="BZ260" i="16"/>
  <c r="BY260" i="16"/>
  <c r="BZ106" i="16"/>
  <c r="BY106" i="16"/>
  <c r="BZ285" i="16"/>
  <c r="BY285" i="16"/>
  <c r="BX204" i="16"/>
  <c r="CA204" i="16" s="1"/>
  <c r="BZ204" i="16"/>
  <c r="BY204" i="16"/>
  <c r="BX213" i="16"/>
  <c r="CA213" i="16" s="1"/>
  <c r="BY213" i="16"/>
  <c r="BZ213" i="16"/>
  <c r="BY234" i="16"/>
  <c r="BZ234" i="16"/>
  <c r="BZ266" i="16"/>
  <c r="BY266" i="16"/>
  <c r="BY158" i="16"/>
  <c r="BZ158" i="16"/>
  <c r="BY55" i="16"/>
  <c r="BZ55" i="16"/>
  <c r="BX206" i="16"/>
  <c r="CA206" i="16" s="1"/>
  <c r="BZ206" i="16"/>
  <c r="BY159" i="16"/>
  <c r="BZ159" i="16"/>
  <c r="BY239" i="16"/>
  <c r="BZ239" i="16"/>
  <c r="BY51" i="16"/>
  <c r="BZ51" i="16"/>
  <c r="BX208" i="16"/>
  <c r="CA208" i="16" s="1"/>
  <c r="BY208" i="16"/>
  <c r="BZ208" i="16"/>
  <c r="BY253" i="16"/>
  <c r="BZ253" i="16"/>
  <c r="BY155" i="16"/>
  <c r="BZ155" i="16"/>
  <c r="BX280" i="16"/>
  <c r="CA280" i="16" s="1"/>
  <c r="BY280" i="16"/>
  <c r="BY206" i="16"/>
  <c r="BY194" i="16"/>
  <c r="BZ194" i="16"/>
  <c r="BZ43" i="16"/>
  <c r="BY43" i="16"/>
  <c r="BY151" i="16"/>
  <c r="BZ151" i="16"/>
  <c r="BY167" i="16"/>
  <c r="BZ167" i="16"/>
  <c r="BY41" i="16"/>
  <c r="BZ41" i="16"/>
  <c r="BX157" i="16"/>
  <c r="CA157" i="16" s="1"/>
  <c r="BY157" i="16"/>
  <c r="BZ157" i="16"/>
  <c r="BZ136" i="16"/>
  <c r="BY136" i="16"/>
  <c r="BY145" i="16"/>
  <c r="BZ145" i="16"/>
  <c r="BY282" i="16"/>
  <c r="BZ282" i="16"/>
  <c r="BZ180" i="16"/>
  <c r="BY180" i="16"/>
  <c r="BY244" i="16"/>
  <c r="BZ244" i="16"/>
  <c r="BY83" i="16"/>
  <c r="BZ83" i="16"/>
  <c r="BZ221" i="16"/>
  <c r="BY221" i="16"/>
  <c r="BY49" i="16"/>
  <c r="BZ49" i="16"/>
  <c r="BZ85" i="16"/>
  <c r="BY85" i="16"/>
  <c r="BY137" i="16"/>
  <c r="BZ137" i="16"/>
  <c r="BY240" i="16"/>
  <c r="BZ240" i="16"/>
  <c r="BY45" i="16"/>
  <c r="BZ45" i="16"/>
  <c r="BZ69" i="16"/>
  <c r="BY69" i="16"/>
  <c r="BY226" i="16"/>
  <c r="BZ226" i="16"/>
  <c r="BZ280" i="16"/>
  <c r="BX272" i="16"/>
  <c r="CA272" i="16" s="1"/>
  <c r="BY272" i="16"/>
  <c r="BZ272" i="16"/>
  <c r="BX143" i="16"/>
  <c r="CA143" i="16" s="1"/>
  <c r="BZ143" i="16"/>
  <c r="BY143" i="16"/>
  <c r="BY188" i="16"/>
  <c r="BZ188" i="16"/>
  <c r="BY259" i="16"/>
  <c r="BZ259" i="16"/>
  <c r="BY124" i="16"/>
  <c r="BZ124" i="16"/>
  <c r="BZ268" i="16"/>
  <c r="BY268" i="16"/>
  <c r="BY33" i="16"/>
  <c r="BZ33" i="16"/>
  <c r="BZ171" i="16"/>
  <c r="BY171" i="16"/>
  <c r="BZ196" i="16"/>
  <c r="BY196" i="16"/>
  <c r="BX257" i="16"/>
  <c r="CA257" i="16" s="1"/>
  <c r="BY257" i="16"/>
  <c r="BZ257" i="16"/>
  <c r="BX259" i="16"/>
  <c r="CA259" i="16" s="1"/>
  <c r="BX124" i="16"/>
  <c r="CA124" i="16" s="1"/>
  <c r="BX268" i="16"/>
  <c r="CA268" i="16" s="1"/>
  <c r="BX33" i="16"/>
  <c r="CA33" i="16" s="1"/>
  <c r="BX171" i="16"/>
  <c r="CA171" i="16" s="1"/>
  <c r="BX196" i="16"/>
  <c r="CA196" i="16" s="1"/>
  <c r="AR216" i="16"/>
  <c r="BA216" i="16"/>
  <c r="BU216" i="16" s="1"/>
  <c r="BB275" i="16"/>
  <c r="BV275" i="16" s="1"/>
  <c r="AS275" i="16"/>
  <c r="BC275" i="16" s="1"/>
  <c r="BW275" i="16" s="1"/>
  <c r="BX104" i="16"/>
  <c r="CA104" i="16" s="1"/>
  <c r="BX87" i="16"/>
  <c r="CA87" i="16" s="1"/>
  <c r="BX131" i="16"/>
  <c r="CA131" i="16" s="1"/>
  <c r="BX287" i="16"/>
  <c r="CA287" i="16" s="1"/>
  <c r="BX106" i="16"/>
  <c r="CA106" i="16" s="1"/>
  <c r="BX266" i="16"/>
  <c r="CA266" i="16" s="1"/>
  <c r="BX158" i="16"/>
  <c r="CA158" i="16" s="1"/>
  <c r="BX285" i="16"/>
  <c r="CA285" i="16" s="1"/>
  <c r="BB207" i="16"/>
  <c r="BV207" i="16" s="1"/>
  <c r="AS207" i="16"/>
  <c r="BC207" i="16" s="1"/>
  <c r="BW207" i="16" s="1"/>
  <c r="BX136" i="16"/>
  <c r="CA136" i="16" s="1"/>
  <c r="BX145" i="16"/>
  <c r="CA145" i="16" s="1"/>
  <c r="BX221" i="16"/>
  <c r="CA221" i="16" s="1"/>
  <c r="BX49" i="16"/>
  <c r="CA49" i="16" s="1"/>
  <c r="BX194" i="16"/>
  <c r="CA194" i="16" s="1"/>
  <c r="BX43" i="16"/>
  <c r="CA43" i="16" s="1"/>
  <c r="BX151" i="16"/>
  <c r="CA151" i="16" s="1"/>
  <c r="AS99" i="16"/>
  <c r="BC99" i="16" s="1"/>
  <c r="BW99" i="16" s="1"/>
  <c r="BB99" i="16"/>
  <c r="BV99" i="16" s="1"/>
  <c r="BX167" i="16"/>
  <c r="CA167" i="16" s="1"/>
  <c r="BB212" i="16"/>
  <c r="BV212" i="16" s="1"/>
  <c r="AS212" i="16"/>
  <c r="BC212" i="16" s="1"/>
  <c r="BW212" i="16" s="1"/>
  <c r="BB142" i="16"/>
  <c r="BV142" i="16" s="1"/>
  <c r="AS142" i="16"/>
  <c r="BC142" i="16" s="1"/>
  <c r="BW142" i="16" s="1"/>
  <c r="AR193" i="16"/>
  <c r="BA193" i="16"/>
  <c r="BU193" i="16" s="1"/>
  <c r="AR245" i="16"/>
  <c r="BA245" i="16"/>
  <c r="BU245" i="16" s="1"/>
  <c r="BX41" i="16"/>
  <c r="CA41" i="16" s="1"/>
  <c r="AR263" i="16"/>
  <c r="BA263" i="16"/>
  <c r="BU263" i="16" s="1"/>
  <c r="AS238" i="16"/>
  <c r="BC238" i="16" s="1"/>
  <c r="BW238" i="16" s="1"/>
  <c r="BB238" i="16"/>
  <c r="BV238" i="16" s="1"/>
  <c r="AS88" i="16"/>
  <c r="BC88" i="16" s="1"/>
  <c r="BW88" i="16" s="1"/>
  <c r="BB88" i="16"/>
  <c r="BV88" i="16" s="1"/>
  <c r="BX234" i="16"/>
  <c r="CA234" i="16" s="1"/>
  <c r="AR248" i="16"/>
  <c r="BA248" i="16"/>
  <c r="BU248" i="16" s="1"/>
  <c r="BB172" i="16"/>
  <c r="BV172" i="16" s="1"/>
  <c r="AS172" i="16"/>
  <c r="BC172" i="16" s="1"/>
  <c r="BW172" i="16" s="1"/>
  <c r="BB26" i="16"/>
  <c r="BV26" i="16" s="1"/>
  <c r="AS26" i="16"/>
  <c r="BC26" i="16" s="1"/>
  <c r="BW26" i="16" s="1"/>
  <c r="AS59" i="16"/>
  <c r="BC59" i="16" s="1"/>
  <c r="BW59" i="16" s="1"/>
  <c r="BB59" i="16"/>
  <c r="BV59" i="16" s="1"/>
  <c r="AS251" i="16"/>
  <c r="BC251" i="16" s="1"/>
  <c r="BW251" i="16" s="1"/>
  <c r="BB251" i="16"/>
  <c r="BV251" i="16" s="1"/>
  <c r="BX188" i="16"/>
  <c r="CA188" i="16" s="1"/>
  <c r="AS101" i="16"/>
  <c r="BC101" i="16" s="1"/>
  <c r="BW101" i="16" s="1"/>
  <c r="BB101" i="16"/>
  <c r="BV101" i="16" s="1"/>
  <c r="BA114" i="16"/>
  <c r="BU114" i="16" s="1"/>
  <c r="AR114" i="16"/>
  <c r="AR36" i="16"/>
  <c r="BA36" i="16"/>
  <c r="BU36" i="16" s="1"/>
  <c r="AR60" i="16"/>
  <c r="BA60" i="16"/>
  <c r="BU60" i="16" s="1"/>
  <c r="BB174" i="16"/>
  <c r="BV174" i="16" s="1"/>
  <c r="AS174" i="16"/>
  <c r="BC174" i="16" s="1"/>
  <c r="BW174" i="16" s="1"/>
  <c r="BX180" i="16"/>
  <c r="CA180" i="16" s="1"/>
  <c r="AS68" i="16"/>
  <c r="BC68" i="16" s="1"/>
  <c r="BW68" i="16" s="1"/>
  <c r="BB68" i="16"/>
  <c r="BV68" i="16" s="1"/>
  <c r="AR241" i="16"/>
  <c r="BA241" i="16"/>
  <c r="BU241" i="16" s="1"/>
  <c r="BB74" i="16"/>
  <c r="BV74" i="16" s="1"/>
  <c r="AS74" i="16"/>
  <c r="BC74" i="16" s="1"/>
  <c r="BW74" i="16" s="1"/>
  <c r="BX244" i="16"/>
  <c r="CA244" i="16" s="1"/>
  <c r="AS271" i="16"/>
  <c r="BC271" i="16" s="1"/>
  <c r="BW271" i="16" s="1"/>
  <c r="BB271" i="16"/>
  <c r="BV271" i="16" s="1"/>
  <c r="AR90" i="16"/>
  <c r="BA90" i="16"/>
  <c r="BU90" i="16" s="1"/>
  <c r="BA120" i="16"/>
  <c r="BU120" i="16" s="1"/>
  <c r="AR120" i="16"/>
  <c r="BX83" i="16"/>
  <c r="CA83" i="16" s="1"/>
  <c r="AS135" i="16"/>
  <c r="BC135" i="16" s="1"/>
  <c r="BW135" i="16" s="1"/>
  <c r="BB135" i="16"/>
  <c r="BV135" i="16" s="1"/>
  <c r="BA11" i="16"/>
  <c r="BU11" i="16" s="1"/>
  <c r="AR11" i="16"/>
  <c r="AS183" i="16"/>
  <c r="BC183" i="16" s="1"/>
  <c r="BW183" i="16" s="1"/>
  <c r="BB183" i="16"/>
  <c r="BV183" i="16" s="1"/>
  <c r="BB225" i="16"/>
  <c r="BV225" i="16" s="1"/>
  <c r="AS225" i="16"/>
  <c r="BC225" i="16" s="1"/>
  <c r="BW225" i="16" s="1"/>
  <c r="BX35" i="16"/>
  <c r="CA35" i="16" s="1"/>
  <c r="BX133" i="16"/>
  <c r="CA133" i="16" s="1"/>
  <c r="BX109" i="16"/>
  <c r="CA109" i="16" s="1"/>
  <c r="BX139" i="16"/>
  <c r="CA139" i="16" s="1"/>
  <c r="BB162" i="16"/>
  <c r="BV162" i="16" s="1"/>
  <c r="AS162" i="16"/>
  <c r="BC162" i="16" s="1"/>
  <c r="BW162" i="16" s="1"/>
  <c r="AS214" i="16"/>
  <c r="BC214" i="16" s="1"/>
  <c r="BW214" i="16" s="1"/>
  <c r="BB214" i="16"/>
  <c r="BV214" i="16" s="1"/>
  <c r="BX63" i="16"/>
  <c r="CA63" i="16" s="1"/>
  <c r="BB243" i="16"/>
  <c r="BV243" i="16" s="1"/>
  <c r="AS243" i="16"/>
  <c r="BC243" i="16" s="1"/>
  <c r="BW243" i="16" s="1"/>
  <c r="BA2" i="16"/>
  <c r="BU2" i="16" s="1"/>
  <c r="AR2" i="16"/>
  <c r="AS173" i="16"/>
  <c r="BC173" i="16" s="1"/>
  <c r="BW173" i="16" s="1"/>
  <c r="BB173" i="16"/>
  <c r="BV173" i="16" s="1"/>
  <c r="BB141" i="16"/>
  <c r="BV141" i="16" s="1"/>
  <c r="AS141" i="16"/>
  <c r="BC141" i="16" s="1"/>
  <c r="BW141" i="16" s="1"/>
  <c r="BB219" i="16"/>
  <c r="BV219" i="16" s="1"/>
  <c r="AS219" i="16"/>
  <c r="BC219" i="16" s="1"/>
  <c r="BW219" i="16" s="1"/>
  <c r="BX240" i="16"/>
  <c r="CA240" i="16" s="1"/>
  <c r="AS200" i="16"/>
  <c r="BC200" i="16" s="1"/>
  <c r="BW200" i="16" s="1"/>
  <c r="BB200" i="16"/>
  <c r="BV200" i="16" s="1"/>
  <c r="BB220" i="16"/>
  <c r="BV220" i="16" s="1"/>
  <c r="AS220" i="16"/>
  <c r="BC220" i="16" s="1"/>
  <c r="BW220" i="16" s="1"/>
  <c r="BX45" i="16"/>
  <c r="CA45" i="16" s="1"/>
  <c r="BX69" i="16"/>
  <c r="CA69" i="16" s="1"/>
  <c r="AS115" i="16"/>
  <c r="BC115" i="16" s="1"/>
  <c r="BW115" i="16" s="1"/>
  <c r="BB115" i="16"/>
  <c r="BV115" i="16" s="1"/>
  <c r="AS66" i="16"/>
  <c r="BC66" i="16" s="1"/>
  <c r="BW66" i="16" s="1"/>
  <c r="BB66" i="16"/>
  <c r="BV66" i="16" s="1"/>
  <c r="AS72" i="16"/>
  <c r="BC72" i="16" s="1"/>
  <c r="BW72" i="16" s="1"/>
  <c r="BB72" i="16"/>
  <c r="BV72" i="16" s="1"/>
  <c r="BA19" i="16"/>
  <c r="BU19" i="16" s="1"/>
  <c r="AR19" i="16"/>
  <c r="AS113" i="16"/>
  <c r="BC113" i="16" s="1"/>
  <c r="BW113" i="16" s="1"/>
  <c r="BB113" i="16"/>
  <c r="BV113" i="16" s="1"/>
  <c r="AR179" i="16"/>
  <c r="BA179" i="16"/>
  <c r="BU179" i="16" s="1"/>
  <c r="AS169" i="16"/>
  <c r="BC169" i="16" s="1"/>
  <c r="BW169" i="16" s="1"/>
  <c r="BB169" i="16"/>
  <c r="BV169" i="16" s="1"/>
  <c r="AR278" i="16"/>
  <c r="BA278" i="16"/>
  <c r="BU278" i="16" s="1"/>
  <c r="AS21" i="16"/>
  <c r="BC21" i="16" s="1"/>
  <c r="BW21" i="16" s="1"/>
  <c r="BB21" i="16"/>
  <c r="BV21" i="16" s="1"/>
  <c r="AS123" i="16"/>
  <c r="BC123" i="16" s="1"/>
  <c r="BW123" i="16" s="1"/>
  <c r="BB123" i="16"/>
  <c r="BV123" i="16" s="1"/>
  <c r="BB73" i="16"/>
  <c r="BV73" i="16" s="1"/>
  <c r="AS73" i="16"/>
  <c r="BC73" i="16" s="1"/>
  <c r="BW73" i="16" s="1"/>
  <c r="BB177" i="16"/>
  <c r="BV177" i="16" s="1"/>
  <c r="AS177" i="16"/>
  <c r="BC177" i="16" s="1"/>
  <c r="BW177" i="16" s="1"/>
  <c r="AR94" i="16"/>
  <c r="BA94" i="16"/>
  <c r="BU94" i="16" s="1"/>
  <c r="BB232" i="16"/>
  <c r="BV232" i="16" s="1"/>
  <c r="AS232" i="16"/>
  <c r="BC232" i="16" s="1"/>
  <c r="BW232" i="16" s="1"/>
  <c r="AS199" i="16"/>
  <c r="BC199" i="16" s="1"/>
  <c r="BW199" i="16" s="1"/>
  <c r="BB199" i="16"/>
  <c r="BV199" i="16" s="1"/>
  <c r="AS61" i="16"/>
  <c r="BC61" i="16" s="1"/>
  <c r="BW61" i="16" s="1"/>
  <c r="BB61" i="16"/>
  <c r="BV61" i="16" s="1"/>
  <c r="AS246" i="16"/>
  <c r="BC246" i="16" s="1"/>
  <c r="BW246" i="16" s="1"/>
  <c r="BB246" i="16"/>
  <c r="BV246" i="16" s="1"/>
  <c r="AS192" i="16"/>
  <c r="BC192" i="16" s="1"/>
  <c r="BW192" i="16" s="1"/>
  <c r="BB192" i="16"/>
  <c r="BV192" i="16" s="1"/>
  <c r="BB28" i="16"/>
  <c r="BV28" i="16" s="1"/>
  <c r="AS28" i="16"/>
  <c r="BC28" i="16" s="1"/>
  <c r="BW28" i="16" s="1"/>
  <c r="BB224" i="16"/>
  <c r="BV224" i="16" s="1"/>
  <c r="AS224" i="16"/>
  <c r="BC224" i="16" s="1"/>
  <c r="BW224" i="16" s="1"/>
  <c r="AR50" i="16"/>
  <c r="BA50" i="16"/>
  <c r="BU50" i="16" s="1"/>
  <c r="AR48" i="16"/>
  <c r="BA48" i="16"/>
  <c r="BU48" i="16" s="1"/>
  <c r="BB233" i="16"/>
  <c r="BV233" i="16" s="1"/>
  <c r="AS233" i="16"/>
  <c r="BC233" i="16" s="1"/>
  <c r="BW233" i="16" s="1"/>
  <c r="AR252" i="16"/>
  <c r="BA252" i="16"/>
  <c r="BU252" i="16" s="1"/>
  <c r="BA134" i="16"/>
  <c r="BU134" i="16" s="1"/>
  <c r="AR134" i="16"/>
  <c r="AS247" i="16"/>
  <c r="BC247" i="16" s="1"/>
  <c r="BW247" i="16" s="1"/>
  <c r="BB247" i="16"/>
  <c r="BV247" i="16" s="1"/>
  <c r="BB168" i="16"/>
  <c r="BV168" i="16" s="1"/>
  <c r="AS168" i="16"/>
  <c r="BC168" i="16" s="1"/>
  <c r="BW168" i="16" s="1"/>
  <c r="AS165" i="16"/>
  <c r="BC165" i="16" s="1"/>
  <c r="BW165" i="16" s="1"/>
  <c r="BB165" i="16"/>
  <c r="BV165" i="16" s="1"/>
  <c r="AS81" i="16"/>
  <c r="BC81" i="16" s="1"/>
  <c r="BW81" i="16" s="1"/>
  <c r="BB81" i="16"/>
  <c r="BV81" i="16" s="1"/>
  <c r="BB30" i="16"/>
  <c r="BV30" i="16" s="1"/>
  <c r="AS30" i="16"/>
  <c r="BC30" i="16" s="1"/>
  <c r="BW30" i="16" s="1"/>
  <c r="BB29" i="16"/>
  <c r="BV29" i="16" s="1"/>
  <c r="AS29" i="16"/>
  <c r="BC29" i="16" s="1"/>
  <c r="BW29" i="16" s="1"/>
  <c r="AR140" i="16"/>
  <c r="BA140" i="16"/>
  <c r="BU140" i="16" s="1"/>
  <c r="BA15" i="16"/>
  <c r="BU15" i="16" s="1"/>
  <c r="AR15" i="16"/>
  <c r="BA160" i="16"/>
  <c r="BU160" i="16" s="1"/>
  <c r="AR160" i="16"/>
  <c r="BB38" i="16"/>
  <c r="BV38" i="16" s="1"/>
  <c r="AS38" i="16"/>
  <c r="BC38" i="16" s="1"/>
  <c r="BW38" i="16" s="1"/>
  <c r="BA100" i="16"/>
  <c r="BU100" i="16" s="1"/>
  <c r="AR100" i="16"/>
  <c r="AS105" i="16"/>
  <c r="BC105" i="16" s="1"/>
  <c r="BW105" i="16" s="1"/>
  <c r="BB105" i="16"/>
  <c r="BV105" i="16" s="1"/>
  <c r="AS144" i="16"/>
  <c r="BC144" i="16" s="1"/>
  <c r="BW144" i="16" s="1"/>
  <c r="BB144" i="16"/>
  <c r="BV144" i="16" s="1"/>
  <c r="BA118" i="16"/>
  <c r="BU118" i="16" s="1"/>
  <c r="AR118" i="16"/>
  <c r="AR176" i="16"/>
  <c r="BA176" i="16"/>
  <c r="BU176" i="16" s="1"/>
  <c r="BA116" i="16"/>
  <c r="BU116" i="16" s="1"/>
  <c r="AR116" i="16"/>
  <c r="BB164" i="16"/>
  <c r="BV164" i="16" s="1"/>
  <c r="AS164" i="16"/>
  <c r="BC164" i="16" s="1"/>
  <c r="BW164" i="16" s="1"/>
  <c r="AS202" i="16"/>
  <c r="BC202" i="16" s="1"/>
  <c r="BW202" i="16" s="1"/>
  <c r="BB202" i="16"/>
  <c r="BV202" i="16" s="1"/>
  <c r="BB20" i="16"/>
  <c r="BV20" i="16" s="1"/>
  <c r="AS20" i="16"/>
  <c r="BC20" i="16" s="1"/>
  <c r="BW20" i="16" s="1"/>
  <c r="AS97" i="16"/>
  <c r="BC97" i="16" s="1"/>
  <c r="BW97" i="16" s="1"/>
  <c r="BB97" i="16"/>
  <c r="BV97" i="16" s="1"/>
  <c r="AS249" i="16"/>
  <c r="BC249" i="16" s="1"/>
  <c r="BW249" i="16" s="1"/>
  <c r="BB249" i="16"/>
  <c r="BV249" i="16" s="1"/>
  <c r="BB16" i="16"/>
  <c r="BV16" i="16" s="1"/>
  <c r="AS16" i="16"/>
  <c r="BC16" i="16" s="1"/>
  <c r="BW16" i="16" s="1"/>
  <c r="AS184" i="16"/>
  <c r="BC184" i="16" s="1"/>
  <c r="BW184" i="16" s="1"/>
  <c r="BB184" i="16"/>
  <c r="BV184" i="16" s="1"/>
  <c r="BB75" i="16"/>
  <c r="BV75" i="16" s="1"/>
  <c r="AS75" i="16"/>
  <c r="BC75" i="16" s="1"/>
  <c r="BW75" i="16" s="1"/>
  <c r="AR130" i="16"/>
  <c r="BA130" i="16"/>
  <c r="BU130" i="16" s="1"/>
  <c r="BA152" i="16"/>
  <c r="BU152" i="16" s="1"/>
  <c r="AR152" i="16"/>
  <c r="AR185" i="16"/>
  <c r="BA185" i="16"/>
  <c r="BU185" i="16" s="1"/>
  <c r="AR108" i="16"/>
  <c r="BA108" i="16"/>
  <c r="BU108" i="16" s="1"/>
  <c r="AS146" i="16"/>
  <c r="BC146" i="16" s="1"/>
  <c r="BW146" i="16" s="1"/>
  <c r="BB146" i="16"/>
  <c r="BV146" i="16" s="1"/>
  <c r="BB24" i="16"/>
  <c r="BV24" i="16" s="1"/>
  <c r="AS24" i="16"/>
  <c r="BC24" i="16" s="1"/>
  <c r="BW24" i="16" s="1"/>
  <c r="AR56" i="16"/>
  <c r="BA56" i="16"/>
  <c r="BU56" i="16" s="1"/>
  <c r="AS235" i="16"/>
  <c r="BC235" i="16" s="1"/>
  <c r="BW235" i="16" s="1"/>
  <c r="BB235" i="16"/>
  <c r="BV235" i="16" s="1"/>
  <c r="BX163" i="16"/>
  <c r="CA163" i="16" s="1"/>
  <c r="AS70" i="16"/>
  <c r="BC70" i="16" s="1"/>
  <c r="BW70" i="16" s="1"/>
  <c r="BB70" i="16"/>
  <c r="BV70" i="16" s="1"/>
  <c r="BX242" i="16"/>
  <c r="CA242" i="16" s="1"/>
  <c r="BX39" i="16"/>
  <c r="CA39" i="16" s="1"/>
  <c r="AR210" i="16"/>
  <c r="BA210" i="16"/>
  <c r="BU210" i="16" s="1"/>
  <c r="AS161" i="16"/>
  <c r="BC161" i="16" s="1"/>
  <c r="BW161" i="16" s="1"/>
  <c r="BB161" i="16"/>
  <c r="BV161" i="16" s="1"/>
  <c r="AS191" i="16"/>
  <c r="BC191" i="16" s="1"/>
  <c r="BW191" i="16" s="1"/>
  <c r="BB191" i="16"/>
  <c r="BV191" i="16" s="1"/>
  <c r="AR92" i="16"/>
  <c r="BA92" i="16"/>
  <c r="BU92" i="16" s="1"/>
  <c r="AR54" i="16"/>
  <c r="BA54" i="16"/>
  <c r="BU54" i="16" s="1"/>
  <c r="AR231" i="16"/>
  <c r="BA231" i="16"/>
  <c r="BU231" i="16" s="1"/>
  <c r="AS117" i="16"/>
  <c r="BC117" i="16" s="1"/>
  <c r="BW117" i="16" s="1"/>
  <c r="BB117" i="16"/>
  <c r="BV117" i="16" s="1"/>
  <c r="BB279" i="16"/>
  <c r="BV279" i="16" s="1"/>
  <c r="AS279" i="16"/>
  <c r="BC279" i="16" s="1"/>
  <c r="BW279" i="16" s="1"/>
  <c r="AR127" i="16"/>
  <c r="BA127" i="16"/>
  <c r="BU127" i="16" s="1"/>
  <c r="BB80" i="16"/>
  <c r="BV80" i="16" s="1"/>
  <c r="AS80" i="16"/>
  <c r="BC80" i="16" s="1"/>
  <c r="BW80" i="16" s="1"/>
  <c r="BB76" i="16"/>
  <c r="BV76" i="16" s="1"/>
  <c r="AS76" i="16"/>
  <c r="BC76" i="16" s="1"/>
  <c r="BW76" i="16" s="1"/>
  <c r="AR148" i="16"/>
  <c r="BA148" i="16"/>
  <c r="BU148" i="16" s="1"/>
  <c r="AR82" i="16"/>
  <c r="BA82" i="16"/>
  <c r="BU82" i="16" s="1"/>
  <c r="BB265" i="16"/>
  <c r="BV265" i="16" s="1"/>
  <c r="AS265" i="16"/>
  <c r="BC265" i="16" s="1"/>
  <c r="BW265" i="16" s="1"/>
  <c r="BX55" i="16"/>
  <c r="CA55" i="16" s="1"/>
  <c r="AR201" i="16"/>
  <c r="BA201" i="16"/>
  <c r="BU201" i="16" s="1"/>
  <c r="BA122" i="16"/>
  <c r="BU122" i="16" s="1"/>
  <c r="AR122" i="16"/>
  <c r="BA3" i="16"/>
  <c r="BU3" i="16" s="1"/>
  <c r="AR3" i="16"/>
  <c r="AR98" i="16"/>
  <c r="BA98" i="16"/>
  <c r="BU98" i="16" s="1"/>
  <c r="BX47" i="16"/>
  <c r="CA47" i="16" s="1"/>
  <c r="BX91" i="16"/>
  <c r="CA91" i="16" s="1"/>
  <c r="BX93" i="16"/>
  <c r="CA93" i="16" s="1"/>
  <c r="AS57" i="16"/>
  <c r="BC57" i="16" s="1"/>
  <c r="BW57" i="16" s="1"/>
  <c r="BB57" i="16"/>
  <c r="BV57" i="16" s="1"/>
  <c r="BA274" i="16"/>
  <c r="BU274" i="16" s="1"/>
  <c r="AR274" i="16"/>
  <c r="AS107" i="16"/>
  <c r="BC107" i="16" s="1"/>
  <c r="BW107" i="16" s="1"/>
  <c r="BB107" i="16"/>
  <c r="BV107" i="16" s="1"/>
  <c r="AS17" i="16"/>
  <c r="BC17" i="16" s="1"/>
  <c r="BW17" i="16" s="1"/>
  <c r="BB17" i="16"/>
  <c r="BV17" i="16" s="1"/>
  <c r="BB128" i="16"/>
  <c r="BV128" i="16" s="1"/>
  <c r="AS128" i="16"/>
  <c r="BC128" i="16" s="1"/>
  <c r="BW128" i="16" s="1"/>
  <c r="BB79" i="16"/>
  <c r="BV79" i="16" s="1"/>
  <c r="AS79" i="16"/>
  <c r="BC79" i="16" s="1"/>
  <c r="BW79" i="16" s="1"/>
  <c r="AR46" i="16"/>
  <c r="BA46" i="16"/>
  <c r="BU46" i="16" s="1"/>
  <c r="BA7" i="16"/>
  <c r="BU7" i="16" s="1"/>
  <c r="AR7" i="16"/>
  <c r="AR281" i="16"/>
  <c r="BA281" i="16"/>
  <c r="BU281" i="16" s="1"/>
  <c r="BB4" i="16"/>
  <c r="BV4" i="16" s="1"/>
  <c r="AS4" i="16"/>
  <c r="BC4" i="16" s="1"/>
  <c r="BW4" i="16" s="1"/>
  <c r="AS8" i="16"/>
  <c r="BC8" i="16" s="1"/>
  <c r="BW8" i="16" s="1"/>
  <c r="BB8" i="16"/>
  <c r="BV8" i="16" s="1"/>
  <c r="BB129" i="16"/>
  <c r="BV129" i="16" s="1"/>
  <c r="AS129" i="16"/>
  <c r="BC129" i="16" s="1"/>
  <c r="BW129" i="16" s="1"/>
  <c r="AR62" i="16"/>
  <c r="BA62" i="16"/>
  <c r="BU62" i="16" s="1"/>
  <c r="AR223" i="16"/>
  <c r="BA223" i="16"/>
  <c r="BU223" i="16" s="1"/>
  <c r="AR218" i="16"/>
  <c r="BA218" i="16"/>
  <c r="BU218" i="16" s="1"/>
  <c r="AS5" i="16"/>
  <c r="BC5" i="16" s="1"/>
  <c r="BW5" i="16" s="1"/>
  <c r="BB5" i="16"/>
  <c r="BV5" i="16" s="1"/>
  <c r="BA22" i="16"/>
  <c r="BU22" i="16" s="1"/>
  <c r="AR22" i="16"/>
  <c r="BB264" i="16"/>
  <c r="BV264" i="16" s="1"/>
  <c r="AS264" i="16"/>
  <c r="BC264" i="16" s="1"/>
  <c r="BW264" i="16" s="1"/>
  <c r="BB211" i="16"/>
  <c r="BV211" i="16" s="1"/>
  <c r="AS211" i="16"/>
  <c r="BC211" i="16" s="1"/>
  <c r="BW211" i="16" s="1"/>
  <c r="AS153" i="16"/>
  <c r="BC153" i="16" s="1"/>
  <c r="BW153" i="16" s="1"/>
  <c r="BB153" i="16"/>
  <c r="BV153" i="16" s="1"/>
  <c r="BB78" i="16"/>
  <c r="BV78" i="16" s="1"/>
  <c r="AS78" i="16"/>
  <c r="BC78" i="16" s="1"/>
  <c r="BW78" i="16" s="1"/>
  <c r="AS273" i="16"/>
  <c r="BC273" i="16" s="1"/>
  <c r="BW273" i="16" s="1"/>
  <c r="BB273" i="16"/>
  <c r="BV273" i="16" s="1"/>
  <c r="AS111" i="16"/>
  <c r="BC111" i="16" s="1"/>
  <c r="BW111" i="16" s="1"/>
  <c r="BB111" i="16"/>
  <c r="BV111" i="16" s="1"/>
  <c r="AR254" i="16"/>
  <c r="BA254" i="16"/>
  <c r="BU254" i="16" s="1"/>
  <c r="AR110" i="16"/>
  <c r="BA110" i="16"/>
  <c r="BU110" i="16" s="1"/>
  <c r="AS9" i="16"/>
  <c r="BC9" i="16" s="1"/>
  <c r="BW9" i="16" s="1"/>
  <c r="BB9" i="16"/>
  <c r="BV9" i="16" s="1"/>
  <c r="BX226" i="16"/>
  <c r="CA226" i="16" s="1"/>
  <c r="AS31" i="16"/>
  <c r="BC31" i="16" s="1"/>
  <c r="BW31" i="16" s="1"/>
  <c r="BB31" i="16"/>
  <c r="BV31" i="16" s="1"/>
  <c r="AR42" i="16"/>
  <c r="BA42" i="16"/>
  <c r="BU42" i="16" s="1"/>
  <c r="BA284" i="16"/>
  <c r="BU284" i="16" s="1"/>
  <c r="AR284" i="16"/>
  <c r="BB276" i="16"/>
  <c r="BV276" i="16" s="1"/>
  <c r="AS276" i="16"/>
  <c r="BC276" i="16" s="1"/>
  <c r="BW276" i="16" s="1"/>
  <c r="BX186" i="16"/>
  <c r="CA186" i="16" s="1"/>
  <c r="BB170" i="16"/>
  <c r="BV170" i="16" s="1"/>
  <c r="AS170" i="16"/>
  <c r="BC170" i="16" s="1"/>
  <c r="BW170" i="16" s="1"/>
  <c r="BB14" i="16"/>
  <c r="BV14" i="16" s="1"/>
  <c r="AS14" i="16"/>
  <c r="BC14" i="16" s="1"/>
  <c r="BW14" i="16" s="1"/>
  <c r="AS13" i="16"/>
  <c r="BC13" i="16" s="1"/>
  <c r="BW13" i="16" s="1"/>
  <c r="BB13" i="16"/>
  <c r="BV13" i="16" s="1"/>
  <c r="AR40" i="16"/>
  <c r="BA40" i="16"/>
  <c r="BU40" i="16" s="1"/>
  <c r="AS258" i="16"/>
  <c r="BC258" i="16" s="1"/>
  <c r="BW258" i="16" s="1"/>
  <c r="BB258" i="16"/>
  <c r="BV258" i="16" s="1"/>
  <c r="BB10" i="16"/>
  <c r="BV10" i="16" s="1"/>
  <c r="AS10" i="16"/>
  <c r="BC10" i="16" s="1"/>
  <c r="BW10" i="16" s="1"/>
  <c r="AS53" i="16"/>
  <c r="BC53" i="16" s="1"/>
  <c r="BW53" i="16" s="1"/>
  <c r="BB53" i="16"/>
  <c r="BV53" i="16" s="1"/>
  <c r="AS119" i="16"/>
  <c r="BC119" i="16" s="1"/>
  <c r="BW119" i="16" s="1"/>
  <c r="BB119" i="16"/>
  <c r="BV119" i="16" s="1"/>
  <c r="BA222" i="16"/>
  <c r="BU222" i="16" s="1"/>
  <c r="AR222" i="16"/>
  <c r="AR203" i="16"/>
  <c r="BA203" i="16"/>
  <c r="BU203" i="16" s="1"/>
  <c r="AR228" i="16"/>
  <c r="BA228" i="16"/>
  <c r="BU228" i="16" s="1"/>
  <c r="AS125" i="16"/>
  <c r="BC125" i="16" s="1"/>
  <c r="BW125" i="16" s="1"/>
  <c r="BB125" i="16"/>
  <c r="BV125" i="16" s="1"/>
  <c r="BB77" i="16"/>
  <c r="BV77" i="16" s="1"/>
  <c r="AS77" i="16"/>
  <c r="BC77" i="16" s="1"/>
  <c r="BW77" i="16" s="1"/>
  <c r="BB25" i="16"/>
  <c r="BV25" i="16" s="1"/>
  <c r="AS25" i="16"/>
  <c r="BC25" i="16" s="1"/>
  <c r="BW25" i="16" s="1"/>
  <c r="BX282" i="16"/>
  <c r="CA282" i="16" s="1"/>
  <c r="BB166" i="16"/>
  <c r="BV166" i="16" s="1"/>
  <c r="AS166" i="16"/>
  <c r="BC166" i="16" s="1"/>
  <c r="BW166" i="16" s="1"/>
  <c r="BX159" i="16"/>
  <c r="CA159" i="16" s="1"/>
  <c r="AR32" i="16"/>
  <c r="BA32" i="16"/>
  <c r="BU32" i="16" s="1"/>
  <c r="BB6" i="16"/>
  <c r="BV6" i="16" s="1"/>
  <c r="AS6" i="16"/>
  <c r="BC6" i="16" s="1"/>
  <c r="BW6" i="16" s="1"/>
  <c r="BX51" i="16"/>
  <c r="CA51" i="16" s="1"/>
  <c r="AS261" i="16"/>
  <c r="BC261" i="16" s="1"/>
  <c r="BW261" i="16" s="1"/>
  <c r="BB261" i="16"/>
  <c r="BV261" i="16" s="1"/>
  <c r="AR58" i="16"/>
  <c r="BA58" i="16"/>
  <c r="BU58" i="16" s="1"/>
  <c r="AS121" i="16"/>
  <c r="BC121" i="16" s="1"/>
  <c r="BW121" i="16" s="1"/>
  <c r="BB121" i="16"/>
  <c r="BV121" i="16" s="1"/>
  <c r="BB149" i="16"/>
  <c r="BV149" i="16" s="1"/>
  <c r="AS149" i="16"/>
  <c r="BC149" i="16" s="1"/>
  <c r="BW149" i="16" s="1"/>
  <c r="AR205" i="16"/>
  <c r="BA205" i="16"/>
  <c r="BU205" i="16" s="1"/>
  <c r="BX137" i="16"/>
  <c r="CA137" i="16" s="1"/>
  <c r="AR102" i="16"/>
  <c r="BA102" i="16"/>
  <c r="BU102" i="16" s="1"/>
  <c r="AS89" i="16"/>
  <c r="BC89" i="16" s="1"/>
  <c r="BW89" i="16" s="1"/>
  <c r="BB89" i="16"/>
  <c r="BV89" i="16" s="1"/>
  <c r="BT289" i="16"/>
  <c r="BB27" i="16"/>
  <c r="BV27" i="16" s="1"/>
  <c r="AS27" i="16"/>
  <c r="BC27" i="16" s="1"/>
  <c r="BW27" i="16" s="1"/>
  <c r="AS267" i="16"/>
  <c r="BC267" i="16" s="1"/>
  <c r="BW267" i="16" s="1"/>
  <c r="BB267" i="16"/>
  <c r="BV267" i="16" s="1"/>
  <c r="BX253" i="16"/>
  <c r="CA253" i="16" s="1"/>
  <c r="BA96" i="16"/>
  <c r="BU96" i="16" s="1"/>
  <c r="AR96" i="16"/>
  <c r="BX155" i="16"/>
  <c r="CA155" i="16" s="1"/>
  <c r="BB178" i="16"/>
  <c r="BV178" i="16" s="1"/>
  <c r="AS178" i="16"/>
  <c r="BC178" i="16" s="1"/>
  <c r="BW178" i="16" s="1"/>
  <c r="AR52" i="16"/>
  <c r="BA52" i="16"/>
  <c r="BU52" i="16" s="1"/>
  <c r="AR64" i="16"/>
  <c r="BA64" i="16"/>
  <c r="BU64" i="16" s="1"/>
  <c r="AS283" i="16"/>
  <c r="BC283" i="16" s="1"/>
  <c r="BW283" i="16" s="1"/>
  <c r="BB283" i="16"/>
  <c r="BV283" i="16" s="1"/>
  <c r="AS65" i="16"/>
  <c r="BC65" i="16" s="1"/>
  <c r="BW65" i="16" s="1"/>
  <c r="BB65" i="16"/>
  <c r="BV65" i="16" s="1"/>
  <c r="AR44" i="16"/>
  <c r="BA44" i="16"/>
  <c r="BU44" i="16" s="1"/>
  <c r="AR156" i="16"/>
  <c r="BA156" i="16"/>
  <c r="BU156" i="16" s="1"/>
  <c r="BB12" i="16"/>
  <c r="BV12" i="16" s="1"/>
  <c r="AS12" i="16"/>
  <c r="BC12" i="16" s="1"/>
  <c r="BW12" i="16" s="1"/>
  <c r="AR34" i="16"/>
  <c r="BA34" i="16"/>
  <c r="BU34" i="16" s="1"/>
  <c r="AR138" i="16"/>
  <c r="BA138" i="16"/>
  <c r="BU138" i="16" s="1"/>
  <c r="BB18" i="16"/>
  <c r="BV18" i="16" s="1"/>
  <c r="AS18" i="16"/>
  <c r="BC18" i="16" s="1"/>
  <c r="BW18" i="16" s="1"/>
  <c r="AS150" i="16"/>
  <c r="BC150" i="16" s="1"/>
  <c r="BW150" i="16" s="1"/>
  <c r="BB150" i="16"/>
  <c r="BV150" i="16" s="1"/>
  <c r="BB23" i="16"/>
  <c r="BV23" i="16" s="1"/>
  <c r="AS23" i="16"/>
  <c r="BC23" i="16" s="1"/>
  <c r="BW23" i="16" s="1"/>
  <c r="BB269" i="16"/>
  <c r="BV269" i="16" s="1"/>
  <c r="AS269" i="16"/>
  <c r="BC269" i="16" s="1"/>
  <c r="BW269" i="16" s="1"/>
  <c r="AS103" i="16"/>
  <c r="BC103" i="16" s="1"/>
  <c r="BW103" i="16" s="1"/>
  <c r="BB103" i="16"/>
  <c r="BV103" i="16" s="1"/>
  <c r="AS227" i="16"/>
  <c r="BC227" i="16" s="1"/>
  <c r="BW227" i="16" s="1"/>
  <c r="BB227" i="16"/>
  <c r="BV227" i="16" s="1"/>
  <c r="AS95" i="16"/>
  <c r="BC95" i="16" s="1"/>
  <c r="BW95" i="16" s="1"/>
  <c r="BB95" i="16"/>
  <c r="BV95" i="16" s="1"/>
  <c r="AR84" i="16"/>
  <c r="BA84" i="16"/>
  <c r="BU84" i="16" s="1"/>
  <c r="AR112" i="16"/>
  <c r="BA112" i="16"/>
  <c r="BU112" i="16" s="1"/>
  <c r="AN2" i="14"/>
  <c r="AM202" i="14"/>
  <c r="AO89" i="15" l="1"/>
  <c r="AN289" i="15"/>
  <c r="AS85" i="17"/>
  <c r="BC85" i="17" s="1"/>
  <c r="BB85" i="17"/>
  <c r="CA85" i="17"/>
  <c r="BC166" i="17"/>
  <c r="BC7" i="17"/>
  <c r="AS47" i="17"/>
  <c r="BB47" i="17"/>
  <c r="BC173" i="17"/>
  <c r="BC113" i="17"/>
  <c r="CA113" i="17"/>
  <c r="AS27" i="17"/>
  <c r="BB27" i="17"/>
  <c r="AS58" i="17"/>
  <c r="BC58" i="17" s="1"/>
  <c r="BB58" i="17"/>
  <c r="AS13" i="17"/>
  <c r="BB13" i="17"/>
  <c r="AS66" i="17"/>
  <c r="BC66" i="17" s="1"/>
  <c r="BB66" i="17"/>
  <c r="AS136" i="17"/>
  <c r="BC136" i="17" s="1"/>
  <c r="BB136" i="17"/>
  <c r="BC149" i="17"/>
  <c r="CA149" i="17"/>
  <c r="AS199" i="17"/>
  <c r="BB199" i="17"/>
  <c r="CA199" i="17"/>
  <c r="AS70" i="17"/>
  <c r="BB70" i="17"/>
  <c r="AS131" i="17"/>
  <c r="BB131" i="17"/>
  <c r="AS99" i="17"/>
  <c r="BB99" i="17"/>
  <c r="CA7" i="17"/>
  <c r="AS53" i="17"/>
  <c r="BB53" i="17"/>
  <c r="AS196" i="17"/>
  <c r="BB196" i="17"/>
  <c r="CA166" i="17"/>
  <c r="AS146" i="17"/>
  <c r="BB146" i="17"/>
  <c r="BB38" i="17"/>
  <c r="AS38" i="17"/>
  <c r="CA38" i="17" s="1"/>
  <c r="AS101" i="17"/>
  <c r="BB101" i="17"/>
  <c r="CA91" i="17"/>
  <c r="AS10" i="17"/>
  <c r="BB10" i="17"/>
  <c r="AS111" i="17"/>
  <c r="BB111" i="17"/>
  <c r="AS18" i="17"/>
  <c r="BB18" i="17"/>
  <c r="AS158" i="17"/>
  <c r="BB158" i="17"/>
  <c r="AS120" i="17"/>
  <c r="BB120" i="17"/>
  <c r="AS71" i="17"/>
  <c r="CA71" i="17" s="1"/>
  <c r="BB71" i="17"/>
  <c r="AS175" i="17"/>
  <c r="BB175" i="17"/>
  <c r="AS114" i="17"/>
  <c r="BB114" i="17"/>
  <c r="AS68" i="17"/>
  <c r="BB68" i="17"/>
  <c r="AS164" i="17"/>
  <c r="BB164" i="17"/>
  <c r="AS93" i="17"/>
  <c r="BB93" i="17"/>
  <c r="AS135" i="17"/>
  <c r="BB135" i="17"/>
  <c r="AS41" i="17"/>
  <c r="BB41" i="17"/>
  <c r="AS168" i="17"/>
  <c r="BB168" i="17"/>
  <c r="AS138" i="17"/>
  <c r="BB138" i="17"/>
  <c r="CA76" i="17"/>
  <c r="BC117" i="17"/>
  <c r="CA117" i="17"/>
  <c r="AS42" i="17"/>
  <c r="BB42" i="17"/>
  <c r="BC16" i="17"/>
  <c r="AS118" i="17"/>
  <c r="BB118" i="17"/>
  <c r="AS21" i="17"/>
  <c r="BB21" i="17"/>
  <c r="AS100" i="17"/>
  <c r="BB100" i="17"/>
  <c r="AS103" i="17"/>
  <c r="BB103" i="17"/>
  <c r="AS55" i="17"/>
  <c r="BB55" i="17"/>
  <c r="AS162" i="17"/>
  <c r="BB162" i="17"/>
  <c r="AS36" i="17"/>
  <c r="BB36" i="17"/>
  <c r="AS169" i="17"/>
  <c r="CA169" i="17" s="1"/>
  <c r="BB169" i="17"/>
  <c r="AS17" i="17"/>
  <c r="BB17" i="17"/>
  <c r="BC6" i="17"/>
  <c r="CA6" i="17"/>
  <c r="AS189" i="17"/>
  <c r="BB189" i="17"/>
  <c r="AS82" i="17"/>
  <c r="BB82" i="17"/>
  <c r="AS109" i="17"/>
  <c r="BB109" i="17"/>
  <c r="CA163" i="17"/>
  <c r="CA46" i="17"/>
  <c r="AS63" i="17"/>
  <c r="BB63" i="17"/>
  <c r="BC14" i="17"/>
  <c r="CA14" i="17"/>
  <c r="AS181" i="17"/>
  <c r="CA181" i="17" s="1"/>
  <c r="BB181" i="17"/>
  <c r="AS30" i="17"/>
  <c r="BB30" i="17"/>
  <c r="AS8" i="17"/>
  <c r="BB8" i="17"/>
  <c r="AS19" i="17"/>
  <c r="BB19" i="17"/>
  <c r="AS188" i="17"/>
  <c r="BC188" i="17" s="1"/>
  <c r="BB188" i="17"/>
  <c r="AS192" i="17"/>
  <c r="BB192" i="17"/>
  <c r="AS137" i="17"/>
  <c r="BB137" i="17"/>
  <c r="AS121" i="17"/>
  <c r="BB121" i="17"/>
  <c r="AS33" i="17"/>
  <c r="BB33" i="17"/>
  <c r="AS24" i="17"/>
  <c r="BB24" i="17"/>
  <c r="AS22" i="17"/>
  <c r="BB22" i="17"/>
  <c r="AS28" i="17"/>
  <c r="CA28" i="17" s="1"/>
  <c r="BB28" i="17"/>
  <c r="AS64" i="17"/>
  <c r="BB64" i="17"/>
  <c r="AS167" i="17"/>
  <c r="CA167" i="17" s="1"/>
  <c r="BB167" i="17"/>
  <c r="AS9" i="17"/>
  <c r="BB9" i="17"/>
  <c r="BC123" i="17"/>
  <c r="AS62" i="17"/>
  <c r="BB62" i="17"/>
  <c r="AS72" i="17"/>
  <c r="BB72" i="17"/>
  <c r="CA179" i="17"/>
  <c r="AS3" i="17"/>
  <c r="BB3" i="17"/>
  <c r="AS129" i="17"/>
  <c r="BB129" i="17"/>
  <c r="AS125" i="17"/>
  <c r="BB125" i="17"/>
  <c r="CA125" i="17"/>
  <c r="AS5" i="17"/>
  <c r="BB5" i="17"/>
  <c r="AS95" i="17"/>
  <c r="BB95" i="17"/>
  <c r="CA173" i="17"/>
  <c r="AS195" i="17"/>
  <c r="BB195" i="17"/>
  <c r="AS37" i="17"/>
  <c r="BB37" i="17"/>
  <c r="AS185" i="17"/>
  <c r="CA185" i="17" s="1"/>
  <c r="BB185" i="17"/>
  <c r="AS52" i="17"/>
  <c r="CA52" i="17" s="1"/>
  <c r="BB52" i="17"/>
  <c r="CA33" i="17"/>
  <c r="AS174" i="17"/>
  <c r="BB174" i="17"/>
  <c r="AS56" i="17"/>
  <c r="BB56" i="17"/>
  <c r="AS89" i="17"/>
  <c r="BB89" i="17"/>
  <c r="BB2" i="17"/>
  <c r="AS2" i="17"/>
  <c r="AS134" i="17"/>
  <c r="BB134" i="17"/>
  <c r="AS122" i="17"/>
  <c r="BB122" i="17"/>
  <c r="BC97" i="17"/>
  <c r="AS96" i="17"/>
  <c r="CA96" i="17" s="1"/>
  <c r="BB96" i="17"/>
  <c r="AS160" i="17"/>
  <c r="BB160" i="17"/>
  <c r="AS143" i="17"/>
  <c r="BB143" i="17"/>
  <c r="AS43" i="17"/>
  <c r="CA43" i="17" s="1"/>
  <c r="BB43" i="17"/>
  <c r="AS154" i="17"/>
  <c r="BB154" i="17"/>
  <c r="CA151" i="17"/>
  <c r="AS112" i="17"/>
  <c r="BB112" i="17"/>
  <c r="CA112" i="17"/>
  <c r="AS128" i="17"/>
  <c r="BB128" i="17"/>
  <c r="BC54" i="17"/>
  <c r="CA54" i="17"/>
  <c r="AS75" i="17"/>
  <c r="BB75" i="17"/>
  <c r="CA75" i="17"/>
  <c r="CA58" i="17"/>
  <c r="CA66" i="17"/>
  <c r="AS86" i="17"/>
  <c r="CA86" i="17" s="1"/>
  <c r="BB86" i="17"/>
  <c r="AS116" i="17"/>
  <c r="BB116" i="17"/>
  <c r="CA136" i="17"/>
  <c r="AS153" i="17"/>
  <c r="BB153" i="17"/>
  <c r="AS74" i="17"/>
  <c r="BB74" i="17"/>
  <c r="CA74" i="17"/>
  <c r="BC87" i="17"/>
  <c r="AS165" i="17"/>
  <c r="BB165" i="17"/>
  <c r="AS73" i="17"/>
  <c r="BB73" i="17"/>
  <c r="AS139" i="17"/>
  <c r="BB139" i="17"/>
  <c r="AS98" i="17"/>
  <c r="BB98" i="17"/>
  <c r="AS132" i="17"/>
  <c r="BB132" i="17"/>
  <c r="AS15" i="17"/>
  <c r="BB15" i="17"/>
  <c r="AS45" i="17"/>
  <c r="BB45" i="17"/>
  <c r="AS12" i="17"/>
  <c r="BB12" i="17"/>
  <c r="AS84" i="17"/>
  <c r="BB84" i="17"/>
  <c r="BB126" i="17"/>
  <c r="AS126" i="17"/>
  <c r="BC126" i="17" s="1"/>
  <c r="CA126" i="17"/>
  <c r="AS161" i="17"/>
  <c r="BB161" i="17"/>
  <c r="AS142" i="17"/>
  <c r="BB142" i="17"/>
  <c r="CA142" i="17"/>
  <c r="AS32" i="17"/>
  <c r="BC32" i="17" s="1"/>
  <c r="BB32" i="17"/>
  <c r="AS29" i="17"/>
  <c r="BB29" i="17"/>
  <c r="AS51" i="17"/>
  <c r="BB51" i="17"/>
  <c r="AS197" i="17"/>
  <c r="BB197" i="17"/>
  <c r="AS156" i="17"/>
  <c r="BB156" i="17"/>
  <c r="AS90" i="17"/>
  <c r="BB90" i="17"/>
  <c r="AS88" i="17"/>
  <c r="CA88" i="17" s="1"/>
  <c r="BB88" i="17"/>
  <c r="AS145" i="17"/>
  <c r="BB145" i="17"/>
  <c r="AS178" i="17"/>
  <c r="BC178" i="17" s="1"/>
  <c r="BB178" i="17"/>
  <c r="AS177" i="17"/>
  <c r="BB177" i="17"/>
  <c r="AS184" i="17"/>
  <c r="BB184" i="17"/>
  <c r="BC48" i="17"/>
  <c r="AS124" i="17"/>
  <c r="BB124" i="17"/>
  <c r="CA124" i="17"/>
  <c r="AS80" i="17"/>
  <c r="BC80" i="17" s="1"/>
  <c r="BB80" i="17"/>
  <c r="CA80" i="17"/>
  <c r="BC31" i="17"/>
  <c r="CA31" i="17"/>
  <c r="AS25" i="17"/>
  <c r="BC25" i="17" s="1"/>
  <c r="BB25" i="17"/>
  <c r="AS49" i="17"/>
  <c r="BB49" i="17"/>
  <c r="AS92" i="17"/>
  <c r="BB92" i="17"/>
  <c r="AS157" i="17"/>
  <c r="CA157" i="17" s="1"/>
  <c r="BB157" i="17"/>
  <c r="AS50" i="17"/>
  <c r="CA50" i="17" s="1"/>
  <c r="BB50" i="17"/>
  <c r="AS187" i="17"/>
  <c r="BB187" i="17"/>
  <c r="AS57" i="17"/>
  <c r="BC57" i="17" s="1"/>
  <c r="BB57" i="17"/>
  <c r="AS44" i="17"/>
  <c r="BB44" i="17"/>
  <c r="AS200" i="17"/>
  <c r="BB200" i="17"/>
  <c r="CA182" i="17"/>
  <c r="AS193" i="17"/>
  <c r="BB193" i="17"/>
  <c r="AS77" i="17"/>
  <c r="BB77" i="17"/>
  <c r="BC155" i="17"/>
  <c r="AS152" i="17"/>
  <c r="BB152" i="17"/>
  <c r="BC4" i="17"/>
  <c r="CA134" i="17"/>
  <c r="AS40" i="17"/>
  <c r="BC40" i="17" s="1"/>
  <c r="BB40" i="17"/>
  <c r="AS171" i="17"/>
  <c r="BC171" i="17" s="1"/>
  <c r="BB171" i="17"/>
  <c r="AS60" i="17"/>
  <c r="BB60" i="17"/>
  <c r="BC159" i="17"/>
  <c r="CA159" i="17"/>
  <c r="AS107" i="17"/>
  <c r="BB107" i="17"/>
  <c r="AS150" i="17"/>
  <c r="BB150" i="17"/>
  <c r="AS35" i="17"/>
  <c r="BB35" i="17"/>
  <c r="AS59" i="17"/>
  <c r="BB59" i="17"/>
  <c r="AS67" i="17"/>
  <c r="BB67" i="17"/>
  <c r="AS106" i="17"/>
  <c r="BB106" i="17"/>
  <c r="CA106" i="17"/>
  <c r="AS148" i="17"/>
  <c r="BB148" i="17"/>
  <c r="CA39" i="17"/>
  <c r="AS104" i="17"/>
  <c r="BB104" i="17"/>
  <c r="AS127" i="17"/>
  <c r="BC127" i="17" s="1"/>
  <c r="BB127" i="17"/>
  <c r="CA127" i="17"/>
  <c r="CA47" i="17"/>
  <c r="AS180" i="17"/>
  <c r="BB180" i="17"/>
  <c r="CA87" i="17"/>
  <c r="CA165" i="17"/>
  <c r="CA73" i="17"/>
  <c r="AS172" i="17"/>
  <c r="BB172" i="17"/>
  <c r="AS201" i="17"/>
  <c r="BB201" i="17"/>
  <c r="CA12" i="17"/>
  <c r="CA141" i="17"/>
  <c r="CA20" i="17"/>
  <c r="BX269" i="16"/>
  <c r="CA269" i="16" s="1"/>
  <c r="BY269" i="16"/>
  <c r="BZ269" i="16"/>
  <c r="BX12" i="16"/>
  <c r="CA12" i="16" s="1"/>
  <c r="BZ12" i="16"/>
  <c r="BY12" i="16"/>
  <c r="BY227" i="16"/>
  <c r="BZ227" i="16"/>
  <c r="BZ150" i="16"/>
  <c r="BY150" i="16"/>
  <c r="BZ283" i="16"/>
  <c r="BY283" i="16"/>
  <c r="BZ267" i="16"/>
  <c r="BY267" i="16"/>
  <c r="BY6" i="16"/>
  <c r="BZ6" i="16"/>
  <c r="BY25" i="16"/>
  <c r="BZ25" i="16"/>
  <c r="BY10" i="16"/>
  <c r="BZ10" i="16"/>
  <c r="BZ14" i="16"/>
  <c r="BY14" i="16"/>
  <c r="BY31" i="16"/>
  <c r="BZ31" i="16"/>
  <c r="BZ78" i="16"/>
  <c r="BY78" i="16"/>
  <c r="BZ211" i="16"/>
  <c r="BY211" i="16"/>
  <c r="BY128" i="16"/>
  <c r="BZ128" i="16"/>
  <c r="BZ76" i="16"/>
  <c r="BY76" i="16"/>
  <c r="BY235" i="16"/>
  <c r="BZ235" i="16"/>
  <c r="BY97" i="16"/>
  <c r="BZ97" i="16"/>
  <c r="BZ202" i="16"/>
  <c r="BY202" i="16"/>
  <c r="BY105" i="16"/>
  <c r="BZ105" i="16"/>
  <c r="BZ165" i="16"/>
  <c r="BY165" i="16"/>
  <c r="BZ247" i="16"/>
  <c r="BY247" i="16"/>
  <c r="BY192" i="16"/>
  <c r="BZ192" i="16"/>
  <c r="BY61" i="16"/>
  <c r="BZ61" i="16"/>
  <c r="BY123" i="16"/>
  <c r="BZ123" i="16"/>
  <c r="BY66" i="16"/>
  <c r="BZ66" i="16"/>
  <c r="BZ200" i="16"/>
  <c r="BY200" i="16"/>
  <c r="BY141" i="16"/>
  <c r="BZ141" i="16"/>
  <c r="BZ162" i="16"/>
  <c r="BY162" i="16"/>
  <c r="BY271" i="16"/>
  <c r="BZ271" i="16"/>
  <c r="BZ26" i="16"/>
  <c r="BY26" i="16"/>
  <c r="BY88" i="16"/>
  <c r="BZ88" i="16"/>
  <c r="BZ212" i="16"/>
  <c r="BY212" i="16"/>
  <c r="BY99" i="16"/>
  <c r="BZ99" i="16"/>
  <c r="BY207" i="16"/>
  <c r="BZ207" i="16"/>
  <c r="BZ23" i="16"/>
  <c r="BY23" i="16"/>
  <c r="BZ18" i="16"/>
  <c r="BY18" i="16"/>
  <c r="BY178" i="16"/>
  <c r="BZ178" i="16"/>
  <c r="BZ27" i="16"/>
  <c r="BY27" i="16"/>
  <c r="BY89" i="16"/>
  <c r="BZ89" i="16"/>
  <c r="BZ166" i="16"/>
  <c r="BY166" i="16"/>
  <c r="BX125" i="16"/>
  <c r="CA125" i="16" s="1"/>
  <c r="BY125" i="16"/>
  <c r="BZ125" i="16"/>
  <c r="BX119" i="16"/>
  <c r="CA119" i="16" s="1"/>
  <c r="BZ119" i="16"/>
  <c r="BY119" i="16"/>
  <c r="BZ276" i="16"/>
  <c r="BY276" i="16"/>
  <c r="BX111" i="16"/>
  <c r="CA111" i="16" s="1"/>
  <c r="BY111" i="16"/>
  <c r="BZ111" i="16"/>
  <c r="BX8" i="16"/>
  <c r="CA8" i="16" s="1"/>
  <c r="BZ8" i="16"/>
  <c r="BY8" i="16"/>
  <c r="BX107" i="16"/>
  <c r="CA107" i="16" s="1"/>
  <c r="BY107" i="16"/>
  <c r="BZ107" i="16"/>
  <c r="BX57" i="16"/>
  <c r="CA57" i="16" s="1"/>
  <c r="BY57" i="16"/>
  <c r="BZ57" i="16"/>
  <c r="BX117" i="16"/>
  <c r="CA117" i="16" s="1"/>
  <c r="BY117" i="16"/>
  <c r="BZ117" i="16"/>
  <c r="BX191" i="16"/>
  <c r="CA191" i="16" s="1"/>
  <c r="BY191" i="16"/>
  <c r="BZ191" i="16"/>
  <c r="BX70" i="16"/>
  <c r="CA70" i="16" s="1"/>
  <c r="BZ70" i="16"/>
  <c r="BY70" i="16"/>
  <c r="BY20" i="16"/>
  <c r="BZ20" i="16"/>
  <c r="BY164" i="16"/>
  <c r="BZ164" i="16"/>
  <c r="BZ29" i="16"/>
  <c r="BY29" i="16"/>
  <c r="BZ168" i="16"/>
  <c r="BY168" i="16"/>
  <c r="BZ233" i="16"/>
  <c r="BY233" i="16"/>
  <c r="BZ28" i="16"/>
  <c r="BY28" i="16"/>
  <c r="BZ73" i="16"/>
  <c r="BY73" i="16"/>
  <c r="BY220" i="16"/>
  <c r="BZ220" i="16"/>
  <c r="BX183" i="16"/>
  <c r="CA183" i="16" s="1"/>
  <c r="BZ183" i="16"/>
  <c r="BY183" i="16"/>
  <c r="BX135" i="16"/>
  <c r="CA135" i="16" s="1"/>
  <c r="BZ135" i="16"/>
  <c r="BY135" i="16"/>
  <c r="BZ174" i="16"/>
  <c r="BY174" i="16"/>
  <c r="BY251" i="16"/>
  <c r="BZ251" i="16"/>
  <c r="BY95" i="16"/>
  <c r="BZ95" i="16"/>
  <c r="BZ103" i="16"/>
  <c r="BY103" i="16"/>
  <c r="BY65" i="16"/>
  <c r="BZ65" i="16"/>
  <c r="BX121" i="16"/>
  <c r="CA121" i="16" s="1"/>
  <c r="BY121" i="16"/>
  <c r="BZ121" i="16"/>
  <c r="BX261" i="16"/>
  <c r="CA261" i="16" s="1"/>
  <c r="BZ261" i="16"/>
  <c r="BY261" i="16"/>
  <c r="BZ77" i="16"/>
  <c r="BY77" i="16"/>
  <c r="BY170" i="16"/>
  <c r="BZ170" i="16"/>
  <c r="BY264" i="16"/>
  <c r="BZ264" i="16"/>
  <c r="BZ129" i="16"/>
  <c r="BY129" i="16"/>
  <c r="BZ4" i="16"/>
  <c r="BY4" i="16"/>
  <c r="BY79" i="16"/>
  <c r="BZ79" i="16"/>
  <c r="BZ265" i="16"/>
  <c r="BY265" i="16"/>
  <c r="BY80" i="16"/>
  <c r="BZ80" i="16"/>
  <c r="BZ279" i="16"/>
  <c r="BY279" i="16"/>
  <c r="BZ146" i="16"/>
  <c r="BY146" i="16"/>
  <c r="BY184" i="16"/>
  <c r="BZ184" i="16"/>
  <c r="BY249" i="16"/>
  <c r="BZ249" i="16"/>
  <c r="BY144" i="16"/>
  <c r="BZ144" i="16"/>
  <c r="BY81" i="16"/>
  <c r="BZ81" i="16"/>
  <c r="BZ246" i="16"/>
  <c r="BY246" i="16"/>
  <c r="BZ199" i="16"/>
  <c r="BY199" i="16"/>
  <c r="BZ21" i="16"/>
  <c r="BY21" i="16"/>
  <c r="BZ169" i="16"/>
  <c r="BY169" i="16"/>
  <c r="BZ113" i="16"/>
  <c r="BY113" i="16"/>
  <c r="BY72" i="16"/>
  <c r="BZ72" i="16"/>
  <c r="BZ115" i="16"/>
  <c r="BY115" i="16"/>
  <c r="BY219" i="16"/>
  <c r="BZ219" i="16"/>
  <c r="BY225" i="16"/>
  <c r="BZ225" i="16"/>
  <c r="BZ74" i="16"/>
  <c r="BY74" i="16"/>
  <c r="BY101" i="16"/>
  <c r="BZ101" i="16"/>
  <c r="BZ172" i="16"/>
  <c r="BY172" i="16"/>
  <c r="BY238" i="16"/>
  <c r="BZ238" i="16"/>
  <c r="BY142" i="16"/>
  <c r="BZ142" i="16"/>
  <c r="BX275" i="16"/>
  <c r="CA275" i="16" s="1"/>
  <c r="BY275" i="16"/>
  <c r="BZ275" i="16"/>
  <c r="BY149" i="16"/>
  <c r="BZ149" i="16"/>
  <c r="BZ53" i="16"/>
  <c r="BY53" i="16"/>
  <c r="BZ258" i="16"/>
  <c r="BY258" i="16"/>
  <c r="BZ13" i="16"/>
  <c r="BY13" i="16"/>
  <c r="BY9" i="16"/>
  <c r="BZ9" i="16"/>
  <c r="BY273" i="16"/>
  <c r="BZ273" i="16"/>
  <c r="BY153" i="16"/>
  <c r="BZ153" i="16"/>
  <c r="BZ5" i="16"/>
  <c r="BY5" i="16"/>
  <c r="BY17" i="16"/>
  <c r="BZ17" i="16"/>
  <c r="BY161" i="16"/>
  <c r="BZ161" i="16"/>
  <c r="BX24" i="16"/>
  <c r="CA24" i="16" s="1"/>
  <c r="BZ24" i="16"/>
  <c r="BY24" i="16"/>
  <c r="BX75" i="16"/>
  <c r="CA75" i="16" s="1"/>
  <c r="BY75" i="16"/>
  <c r="BZ75" i="16"/>
  <c r="BX16" i="16"/>
  <c r="CA16" i="16" s="1"/>
  <c r="BY16" i="16"/>
  <c r="BZ16" i="16"/>
  <c r="BX38" i="16"/>
  <c r="CA38" i="16" s="1"/>
  <c r="BZ38" i="16"/>
  <c r="BY38" i="16"/>
  <c r="BX30" i="16"/>
  <c r="CA30" i="16" s="1"/>
  <c r="BZ30" i="16"/>
  <c r="BY30" i="16"/>
  <c r="BX224" i="16"/>
  <c r="CA224" i="16" s="1"/>
  <c r="BY224" i="16"/>
  <c r="BZ224" i="16"/>
  <c r="BX232" i="16"/>
  <c r="CA232" i="16" s="1"/>
  <c r="BY232" i="16"/>
  <c r="BZ232" i="16"/>
  <c r="BX177" i="16"/>
  <c r="CA177" i="16" s="1"/>
  <c r="BZ177" i="16"/>
  <c r="BY177" i="16"/>
  <c r="BZ173" i="16"/>
  <c r="BY173" i="16"/>
  <c r="BX243" i="16"/>
  <c r="CA243" i="16" s="1"/>
  <c r="BY243" i="16"/>
  <c r="BZ243" i="16"/>
  <c r="BY214" i="16"/>
  <c r="BZ214" i="16"/>
  <c r="BY68" i="16"/>
  <c r="BZ68" i="16"/>
  <c r="BY59" i="16"/>
  <c r="BZ59" i="16"/>
  <c r="BX23" i="16"/>
  <c r="CA23" i="16" s="1"/>
  <c r="BX18" i="16"/>
  <c r="CA18" i="16" s="1"/>
  <c r="BX178" i="16"/>
  <c r="CA178" i="16" s="1"/>
  <c r="BX27" i="16"/>
  <c r="CA27" i="16" s="1"/>
  <c r="BX276" i="16"/>
  <c r="CA276" i="16" s="1"/>
  <c r="BX20" i="16"/>
  <c r="CA20" i="16" s="1"/>
  <c r="BX164" i="16"/>
  <c r="CA164" i="16" s="1"/>
  <c r="BX29" i="16"/>
  <c r="CA29" i="16" s="1"/>
  <c r="BX168" i="16"/>
  <c r="CA168" i="16" s="1"/>
  <c r="BX233" i="16"/>
  <c r="CA233" i="16" s="1"/>
  <c r="BX28" i="16"/>
  <c r="CA28" i="16" s="1"/>
  <c r="BX73" i="16"/>
  <c r="CA73" i="16" s="1"/>
  <c r="BX220" i="16"/>
  <c r="CA220" i="16" s="1"/>
  <c r="BX174" i="16"/>
  <c r="CA174" i="16" s="1"/>
  <c r="BX251" i="16"/>
  <c r="CA251" i="16" s="1"/>
  <c r="BX207" i="16"/>
  <c r="CA207" i="16" s="1"/>
  <c r="AS216" i="16"/>
  <c r="BC216" i="16" s="1"/>
  <c r="BW216" i="16" s="1"/>
  <c r="BB216" i="16"/>
  <c r="BV216" i="16" s="1"/>
  <c r="BX53" i="16"/>
  <c r="CA53" i="16" s="1"/>
  <c r="BX258" i="16"/>
  <c r="CA258" i="16" s="1"/>
  <c r="BX13" i="16"/>
  <c r="CA13" i="16" s="1"/>
  <c r="BX9" i="16"/>
  <c r="CA9" i="16" s="1"/>
  <c r="BX273" i="16"/>
  <c r="CA273" i="16" s="1"/>
  <c r="BX153" i="16"/>
  <c r="CA153" i="16" s="1"/>
  <c r="BX5" i="16"/>
  <c r="CA5" i="16" s="1"/>
  <c r="BX17" i="16"/>
  <c r="CA17" i="16" s="1"/>
  <c r="BX161" i="16"/>
  <c r="CA161" i="16" s="1"/>
  <c r="BX173" i="16"/>
  <c r="CA173" i="16" s="1"/>
  <c r="BX214" i="16"/>
  <c r="CA214" i="16" s="1"/>
  <c r="BX68" i="16"/>
  <c r="CA68" i="16" s="1"/>
  <c r="BX59" i="16"/>
  <c r="CA59" i="16" s="1"/>
  <c r="BX6" i="16"/>
  <c r="CA6" i="16" s="1"/>
  <c r="BB112" i="16"/>
  <c r="BV112" i="16" s="1"/>
  <c r="AS112" i="16"/>
  <c r="BC112" i="16" s="1"/>
  <c r="BW112" i="16" s="1"/>
  <c r="BX95" i="16"/>
  <c r="CA95" i="16" s="1"/>
  <c r="BX103" i="16"/>
  <c r="CA103" i="16" s="1"/>
  <c r="BB34" i="16"/>
  <c r="BV34" i="16" s="1"/>
  <c r="AS34" i="16"/>
  <c r="BC34" i="16" s="1"/>
  <c r="BW34" i="16" s="1"/>
  <c r="AS156" i="16"/>
  <c r="BC156" i="16" s="1"/>
  <c r="BW156" i="16" s="1"/>
  <c r="BB156" i="16"/>
  <c r="BV156" i="16" s="1"/>
  <c r="BX65" i="16"/>
  <c r="CA65" i="16" s="1"/>
  <c r="BB64" i="16"/>
  <c r="BV64" i="16" s="1"/>
  <c r="AS64" i="16"/>
  <c r="BC64" i="16" s="1"/>
  <c r="BW64" i="16" s="1"/>
  <c r="BX89" i="16"/>
  <c r="CA89" i="16" s="1"/>
  <c r="BX166" i="16"/>
  <c r="CA166" i="16" s="1"/>
  <c r="BX25" i="16"/>
  <c r="CA25" i="16" s="1"/>
  <c r="BX10" i="16"/>
  <c r="CA10" i="16" s="1"/>
  <c r="BX14" i="16"/>
  <c r="CA14" i="16" s="1"/>
  <c r="BX31" i="16"/>
  <c r="CA31" i="16" s="1"/>
  <c r="BX78" i="16"/>
  <c r="CA78" i="16" s="1"/>
  <c r="BX211" i="16"/>
  <c r="CA211" i="16" s="1"/>
  <c r="BB22" i="16"/>
  <c r="BV22" i="16" s="1"/>
  <c r="AS22" i="16"/>
  <c r="BC22" i="16" s="1"/>
  <c r="BW22" i="16" s="1"/>
  <c r="BX128" i="16"/>
  <c r="CA128" i="16" s="1"/>
  <c r="BB201" i="16"/>
  <c r="BV201" i="16" s="1"/>
  <c r="AS201" i="16"/>
  <c r="BC201" i="16" s="1"/>
  <c r="BW201" i="16" s="1"/>
  <c r="BX76" i="16"/>
  <c r="CA76" i="16" s="1"/>
  <c r="BX235" i="16"/>
  <c r="CA235" i="16" s="1"/>
  <c r="BB108" i="16"/>
  <c r="BV108" i="16" s="1"/>
  <c r="AS108" i="16"/>
  <c r="BC108" i="16" s="1"/>
  <c r="BW108" i="16" s="1"/>
  <c r="BX97" i="16"/>
  <c r="CA97" i="16" s="1"/>
  <c r="BX202" i="16"/>
  <c r="CA202" i="16" s="1"/>
  <c r="BX105" i="16"/>
  <c r="CA105" i="16" s="1"/>
  <c r="AS140" i="16"/>
  <c r="BC140" i="16" s="1"/>
  <c r="BW140" i="16" s="1"/>
  <c r="BB140" i="16"/>
  <c r="BV140" i="16" s="1"/>
  <c r="BX165" i="16"/>
  <c r="CA165" i="16" s="1"/>
  <c r="BX247" i="16"/>
  <c r="CA247" i="16" s="1"/>
  <c r="BB252" i="16"/>
  <c r="BV252" i="16" s="1"/>
  <c r="AS252" i="16"/>
  <c r="BC252" i="16" s="1"/>
  <c r="BW252" i="16" s="1"/>
  <c r="AS48" i="16"/>
  <c r="BC48" i="16" s="1"/>
  <c r="BW48" i="16" s="1"/>
  <c r="BB48" i="16"/>
  <c r="BV48" i="16" s="1"/>
  <c r="BX192" i="16"/>
  <c r="CA192" i="16" s="1"/>
  <c r="BX61" i="16"/>
  <c r="CA61" i="16" s="1"/>
  <c r="BX123" i="16"/>
  <c r="CA123" i="16" s="1"/>
  <c r="BB278" i="16"/>
  <c r="BV278" i="16" s="1"/>
  <c r="AS278" i="16"/>
  <c r="BC278" i="16" s="1"/>
  <c r="BW278" i="16" s="1"/>
  <c r="BB179" i="16"/>
  <c r="BV179" i="16" s="1"/>
  <c r="AS179" i="16"/>
  <c r="BC179" i="16" s="1"/>
  <c r="BW179" i="16" s="1"/>
  <c r="BX66" i="16"/>
  <c r="CA66" i="16" s="1"/>
  <c r="BX200" i="16"/>
  <c r="CA200" i="16" s="1"/>
  <c r="BX141" i="16"/>
  <c r="CA141" i="16" s="1"/>
  <c r="AS2" i="16"/>
  <c r="BB2" i="16"/>
  <c r="BV2" i="16" s="1"/>
  <c r="BX162" i="16"/>
  <c r="CA162" i="16" s="1"/>
  <c r="BX271" i="16"/>
  <c r="CA271" i="16" s="1"/>
  <c r="BB60" i="16"/>
  <c r="BV60" i="16" s="1"/>
  <c r="AS60" i="16"/>
  <c r="BC60" i="16" s="1"/>
  <c r="BW60" i="16" s="1"/>
  <c r="BX26" i="16"/>
  <c r="CA26" i="16" s="1"/>
  <c r="BX88" i="16"/>
  <c r="CA88" i="16" s="1"/>
  <c r="BB263" i="16"/>
  <c r="BV263" i="16" s="1"/>
  <c r="AS263" i="16"/>
  <c r="BC263" i="16" s="1"/>
  <c r="BW263" i="16" s="1"/>
  <c r="BX212" i="16"/>
  <c r="CA212" i="16" s="1"/>
  <c r="BX99" i="16"/>
  <c r="CA99" i="16" s="1"/>
  <c r="BB205" i="16"/>
  <c r="BV205" i="16" s="1"/>
  <c r="AS205" i="16"/>
  <c r="BC205" i="16" s="1"/>
  <c r="BW205" i="16" s="1"/>
  <c r="BB203" i="16"/>
  <c r="BV203" i="16" s="1"/>
  <c r="AS203" i="16"/>
  <c r="BC203" i="16" s="1"/>
  <c r="BW203" i="16" s="1"/>
  <c r="AS40" i="16"/>
  <c r="BC40" i="16" s="1"/>
  <c r="BW40" i="16" s="1"/>
  <c r="BB40" i="16"/>
  <c r="BV40" i="16" s="1"/>
  <c r="BB110" i="16"/>
  <c r="BV110" i="16" s="1"/>
  <c r="AS110" i="16"/>
  <c r="BC110" i="16" s="1"/>
  <c r="BW110" i="16" s="1"/>
  <c r="AS218" i="16"/>
  <c r="BC218" i="16" s="1"/>
  <c r="BW218" i="16" s="1"/>
  <c r="BB218" i="16"/>
  <c r="BV218" i="16" s="1"/>
  <c r="BB62" i="16"/>
  <c r="BV62" i="16" s="1"/>
  <c r="AS62" i="16"/>
  <c r="BC62" i="16" s="1"/>
  <c r="BW62" i="16" s="1"/>
  <c r="AS281" i="16"/>
  <c r="BC281" i="16" s="1"/>
  <c r="BW281" i="16" s="1"/>
  <c r="BB281" i="16"/>
  <c r="BV281" i="16" s="1"/>
  <c r="BB46" i="16"/>
  <c r="BV46" i="16" s="1"/>
  <c r="AS46" i="16"/>
  <c r="BC46" i="16" s="1"/>
  <c r="BW46" i="16" s="1"/>
  <c r="BB122" i="16"/>
  <c r="BV122" i="16" s="1"/>
  <c r="AS122" i="16"/>
  <c r="BC122" i="16" s="1"/>
  <c r="BW122" i="16" s="1"/>
  <c r="BB82" i="16"/>
  <c r="BV82" i="16" s="1"/>
  <c r="AS82" i="16"/>
  <c r="BC82" i="16" s="1"/>
  <c r="BW82" i="16" s="1"/>
  <c r="AS127" i="16"/>
  <c r="BC127" i="16" s="1"/>
  <c r="BW127" i="16" s="1"/>
  <c r="BB127" i="16"/>
  <c r="BV127" i="16" s="1"/>
  <c r="BB54" i="16"/>
  <c r="BV54" i="16" s="1"/>
  <c r="AS54" i="16"/>
  <c r="BC54" i="16" s="1"/>
  <c r="BW54" i="16" s="1"/>
  <c r="AS210" i="16"/>
  <c r="BC210" i="16" s="1"/>
  <c r="BW210" i="16" s="1"/>
  <c r="BB210" i="16"/>
  <c r="BV210" i="16" s="1"/>
  <c r="BB100" i="16"/>
  <c r="BV100" i="16" s="1"/>
  <c r="AS100" i="16"/>
  <c r="BC100" i="16" s="1"/>
  <c r="BW100" i="16" s="1"/>
  <c r="AS160" i="16"/>
  <c r="BC160" i="16" s="1"/>
  <c r="BW160" i="16" s="1"/>
  <c r="BB160" i="16"/>
  <c r="BV160" i="16" s="1"/>
  <c r="AS134" i="16"/>
  <c r="BC134" i="16" s="1"/>
  <c r="BW134" i="16" s="1"/>
  <c r="BB134" i="16"/>
  <c r="BV134" i="16" s="1"/>
  <c r="BU289" i="16"/>
  <c r="BB241" i="16"/>
  <c r="BV241" i="16" s="1"/>
  <c r="AS241" i="16"/>
  <c r="BC241" i="16" s="1"/>
  <c r="BW241" i="16" s="1"/>
  <c r="BB248" i="16"/>
  <c r="BV248" i="16" s="1"/>
  <c r="AS248" i="16"/>
  <c r="BC248" i="16" s="1"/>
  <c r="BW248" i="16" s="1"/>
  <c r="BB193" i="16"/>
  <c r="BV193" i="16" s="1"/>
  <c r="AS193" i="16"/>
  <c r="BC193" i="16" s="1"/>
  <c r="BW193" i="16" s="1"/>
  <c r="AS84" i="16"/>
  <c r="BC84" i="16" s="1"/>
  <c r="BW84" i="16" s="1"/>
  <c r="BB84" i="16"/>
  <c r="BV84" i="16" s="1"/>
  <c r="BX227" i="16"/>
  <c r="CA227" i="16" s="1"/>
  <c r="BX150" i="16"/>
  <c r="CA150" i="16" s="1"/>
  <c r="AS138" i="16"/>
  <c r="BC138" i="16" s="1"/>
  <c r="BW138" i="16" s="1"/>
  <c r="BB138" i="16"/>
  <c r="BV138" i="16" s="1"/>
  <c r="AS44" i="16"/>
  <c r="BC44" i="16" s="1"/>
  <c r="BW44" i="16" s="1"/>
  <c r="BB44" i="16"/>
  <c r="BV44" i="16" s="1"/>
  <c r="BX283" i="16"/>
  <c r="CA283" i="16" s="1"/>
  <c r="BB52" i="16"/>
  <c r="BV52" i="16" s="1"/>
  <c r="AS52" i="16"/>
  <c r="BC52" i="16" s="1"/>
  <c r="BW52" i="16" s="1"/>
  <c r="BB96" i="16"/>
  <c r="BV96" i="16" s="1"/>
  <c r="AS96" i="16"/>
  <c r="BC96" i="16" s="1"/>
  <c r="BW96" i="16" s="1"/>
  <c r="BX267" i="16"/>
  <c r="CA267" i="16" s="1"/>
  <c r="BB102" i="16"/>
  <c r="BV102" i="16" s="1"/>
  <c r="AS102" i="16"/>
  <c r="BC102" i="16" s="1"/>
  <c r="BW102" i="16" s="1"/>
  <c r="BX149" i="16"/>
  <c r="CA149" i="16" s="1"/>
  <c r="BB32" i="16"/>
  <c r="BV32" i="16" s="1"/>
  <c r="AS32" i="16"/>
  <c r="BC32" i="16" s="1"/>
  <c r="BW32" i="16" s="1"/>
  <c r="BX77" i="16"/>
  <c r="CA77" i="16" s="1"/>
  <c r="BB222" i="16"/>
  <c r="BV222" i="16" s="1"/>
  <c r="AS222" i="16"/>
  <c r="BC222" i="16" s="1"/>
  <c r="BW222" i="16" s="1"/>
  <c r="BX170" i="16"/>
  <c r="CA170" i="16" s="1"/>
  <c r="BB42" i="16"/>
  <c r="BV42" i="16" s="1"/>
  <c r="AS42" i="16"/>
  <c r="BC42" i="16" s="1"/>
  <c r="BW42" i="16" s="1"/>
  <c r="BX264" i="16"/>
  <c r="CA264" i="16" s="1"/>
  <c r="BX129" i="16"/>
  <c r="CA129" i="16" s="1"/>
  <c r="BX4" i="16"/>
  <c r="CA4" i="16" s="1"/>
  <c r="BB7" i="16"/>
  <c r="BV7" i="16" s="1"/>
  <c r="AS7" i="16"/>
  <c r="BC7" i="16" s="1"/>
  <c r="BW7" i="16" s="1"/>
  <c r="BX79" i="16"/>
  <c r="CA79" i="16" s="1"/>
  <c r="BB274" i="16"/>
  <c r="BV274" i="16" s="1"/>
  <c r="AS274" i="16"/>
  <c r="BC274" i="16" s="1"/>
  <c r="BW274" i="16" s="1"/>
  <c r="BB98" i="16"/>
  <c r="BV98" i="16" s="1"/>
  <c r="AS98" i="16"/>
  <c r="BC98" i="16" s="1"/>
  <c r="BW98" i="16" s="1"/>
  <c r="BX265" i="16"/>
  <c r="CA265" i="16" s="1"/>
  <c r="BX80" i="16"/>
  <c r="CA80" i="16" s="1"/>
  <c r="BX279" i="16"/>
  <c r="CA279" i="16" s="1"/>
  <c r="BB56" i="16"/>
  <c r="BV56" i="16" s="1"/>
  <c r="AS56" i="16"/>
  <c r="BC56" i="16" s="1"/>
  <c r="BW56" i="16" s="1"/>
  <c r="BX146" i="16"/>
  <c r="CA146" i="16" s="1"/>
  <c r="BB185" i="16"/>
  <c r="BV185" i="16" s="1"/>
  <c r="AS185" i="16"/>
  <c r="BC185" i="16" s="1"/>
  <c r="BW185" i="16" s="1"/>
  <c r="AS130" i="16"/>
  <c r="BC130" i="16" s="1"/>
  <c r="BW130" i="16" s="1"/>
  <c r="BB130" i="16"/>
  <c r="BV130" i="16" s="1"/>
  <c r="BX184" i="16"/>
  <c r="CA184" i="16" s="1"/>
  <c r="BX249" i="16"/>
  <c r="CA249" i="16" s="1"/>
  <c r="AS176" i="16"/>
  <c r="BC176" i="16" s="1"/>
  <c r="BW176" i="16" s="1"/>
  <c r="BB176" i="16"/>
  <c r="BV176" i="16" s="1"/>
  <c r="BX144" i="16"/>
  <c r="CA144" i="16" s="1"/>
  <c r="BX81" i="16"/>
  <c r="CA81" i="16" s="1"/>
  <c r="BB50" i="16"/>
  <c r="BV50" i="16" s="1"/>
  <c r="AS50" i="16"/>
  <c r="BC50" i="16" s="1"/>
  <c r="BW50" i="16" s="1"/>
  <c r="BX246" i="16"/>
  <c r="CA246" i="16" s="1"/>
  <c r="BX199" i="16"/>
  <c r="CA199" i="16" s="1"/>
  <c r="BB94" i="16"/>
  <c r="BV94" i="16" s="1"/>
  <c r="AS94" i="16"/>
  <c r="BC94" i="16" s="1"/>
  <c r="BW94" i="16" s="1"/>
  <c r="BX21" i="16"/>
  <c r="CA21" i="16" s="1"/>
  <c r="BX169" i="16"/>
  <c r="CA169" i="16" s="1"/>
  <c r="BX113" i="16"/>
  <c r="CA113" i="16" s="1"/>
  <c r="BX72" i="16"/>
  <c r="CA72" i="16" s="1"/>
  <c r="BX115" i="16"/>
  <c r="CA115" i="16" s="1"/>
  <c r="BX219" i="16"/>
  <c r="CA219" i="16" s="1"/>
  <c r="BX225" i="16"/>
  <c r="CA225" i="16" s="1"/>
  <c r="BB11" i="16"/>
  <c r="BV11" i="16" s="1"/>
  <c r="AS11" i="16"/>
  <c r="BC11" i="16" s="1"/>
  <c r="BW11" i="16" s="1"/>
  <c r="BB90" i="16"/>
  <c r="BV90" i="16" s="1"/>
  <c r="AS90" i="16"/>
  <c r="BC90" i="16" s="1"/>
  <c r="BW90" i="16" s="1"/>
  <c r="BX74" i="16"/>
  <c r="CA74" i="16" s="1"/>
  <c r="BB36" i="16"/>
  <c r="BV36" i="16" s="1"/>
  <c r="AS36" i="16"/>
  <c r="BC36" i="16" s="1"/>
  <c r="BW36" i="16" s="1"/>
  <c r="BX101" i="16"/>
  <c r="CA101" i="16" s="1"/>
  <c r="BX172" i="16"/>
  <c r="CA172" i="16" s="1"/>
  <c r="BX238" i="16"/>
  <c r="CA238" i="16" s="1"/>
  <c r="BX142" i="16"/>
  <c r="CA142" i="16" s="1"/>
  <c r="BB58" i="16"/>
  <c r="BV58" i="16" s="1"/>
  <c r="AS58" i="16"/>
  <c r="BC58" i="16" s="1"/>
  <c r="BW58" i="16" s="1"/>
  <c r="BB228" i="16"/>
  <c r="BV228" i="16" s="1"/>
  <c r="AS228" i="16"/>
  <c r="BC228" i="16" s="1"/>
  <c r="BW228" i="16" s="1"/>
  <c r="BB284" i="16"/>
  <c r="BV284" i="16" s="1"/>
  <c r="AS284" i="16"/>
  <c r="BC284" i="16" s="1"/>
  <c r="BW284" i="16" s="1"/>
  <c r="AS254" i="16"/>
  <c r="BC254" i="16" s="1"/>
  <c r="BW254" i="16" s="1"/>
  <c r="BB254" i="16"/>
  <c r="BV254" i="16" s="1"/>
  <c r="BB223" i="16"/>
  <c r="BV223" i="16" s="1"/>
  <c r="AS223" i="16"/>
  <c r="BC223" i="16" s="1"/>
  <c r="BW223" i="16" s="1"/>
  <c r="BB3" i="16"/>
  <c r="BV3" i="16" s="1"/>
  <c r="AS3" i="16"/>
  <c r="BC3" i="16" s="1"/>
  <c r="BW3" i="16" s="1"/>
  <c r="BB148" i="16"/>
  <c r="BV148" i="16" s="1"/>
  <c r="AS148" i="16"/>
  <c r="BC148" i="16" s="1"/>
  <c r="BW148" i="16" s="1"/>
  <c r="AS231" i="16"/>
  <c r="BC231" i="16" s="1"/>
  <c r="BW231" i="16" s="1"/>
  <c r="BB231" i="16"/>
  <c r="BV231" i="16" s="1"/>
  <c r="AS92" i="16"/>
  <c r="BC92" i="16" s="1"/>
  <c r="BW92" i="16" s="1"/>
  <c r="BB92" i="16"/>
  <c r="BV92" i="16" s="1"/>
  <c r="BB152" i="16"/>
  <c r="BV152" i="16" s="1"/>
  <c r="AS152" i="16"/>
  <c r="BC152" i="16" s="1"/>
  <c r="BW152" i="16" s="1"/>
  <c r="BB116" i="16"/>
  <c r="BV116" i="16" s="1"/>
  <c r="AS116" i="16"/>
  <c r="BC116" i="16" s="1"/>
  <c r="BW116" i="16" s="1"/>
  <c r="BB118" i="16"/>
  <c r="BV118" i="16" s="1"/>
  <c r="AS118" i="16"/>
  <c r="BC118" i="16" s="1"/>
  <c r="BW118" i="16" s="1"/>
  <c r="AS15" i="16"/>
  <c r="BC15" i="16" s="1"/>
  <c r="BW15" i="16" s="1"/>
  <c r="BB15" i="16"/>
  <c r="BV15" i="16" s="1"/>
  <c r="AS19" i="16"/>
  <c r="BC19" i="16" s="1"/>
  <c r="BW19" i="16" s="1"/>
  <c r="BB19" i="16"/>
  <c r="BV19" i="16" s="1"/>
  <c r="BB120" i="16"/>
  <c r="BV120" i="16" s="1"/>
  <c r="AS120" i="16"/>
  <c r="BC120" i="16" s="1"/>
  <c r="BW120" i="16" s="1"/>
  <c r="BB114" i="16"/>
  <c r="BV114" i="16" s="1"/>
  <c r="AS114" i="16"/>
  <c r="BC114" i="16" s="1"/>
  <c r="BW114" i="16" s="1"/>
  <c r="BB245" i="16"/>
  <c r="BV245" i="16" s="1"/>
  <c r="AS245" i="16"/>
  <c r="BC245" i="16" s="1"/>
  <c r="BW245" i="16" s="1"/>
  <c r="AO2" i="14"/>
  <c r="AN202" i="14"/>
  <c r="AP89" i="15" l="1"/>
  <c r="AO289" i="15"/>
  <c r="BC106" i="17"/>
  <c r="BC35" i="17"/>
  <c r="BC107" i="17"/>
  <c r="CA107" i="17"/>
  <c r="BC200" i="17"/>
  <c r="CA200" i="17"/>
  <c r="BC187" i="17"/>
  <c r="BC124" i="17"/>
  <c r="BC90" i="17"/>
  <c r="CA90" i="17"/>
  <c r="BC197" i="17"/>
  <c r="CA197" i="17"/>
  <c r="BC142" i="17"/>
  <c r="BC12" i="17"/>
  <c r="BC73" i="17"/>
  <c r="BC74" i="17"/>
  <c r="BC116" i="17"/>
  <c r="CA116" i="17"/>
  <c r="BC128" i="17"/>
  <c r="CA128" i="17"/>
  <c r="BC112" i="17"/>
  <c r="BC143" i="17"/>
  <c r="CA143" i="17"/>
  <c r="BC160" i="17"/>
  <c r="CA160" i="17"/>
  <c r="BC122" i="17"/>
  <c r="CA122" i="17"/>
  <c r="BC2" i="17"/>
  <c r="BC125" i="17"/>
  <c r="BC3" i="17"/>
  <c r="CA3" i="17"/>
  <c r="BC62" i="17"/>
  <c r="CA62" i="17"/>
  <c r="BC22" i="17"/>
  <c r="BC33" i="17"/>
  <c r="BC137" i="17"/>
  <c r="CA137" i="17"/>
  <c r="BC19" i="17"/>
  <c r="BC30" i="17"/>
  <c r="CA30" i="17"/>
  <c r="BC36" i="17"/>
  <c r="CA36" i="17"/>
  <c r="BC162" i="17"/>
  <c r="CA162" i="17"/>
  <c r="BC41" i="17"/>
  <c r="CA41" i="17"/>
  <c r="BC93" i="17"/>
  <c r="CA93" i="17"/>
  <c r="BC114" i="17"/>
  <c r="CA114" i="17"/>
  <c r="BC120" i="17"/>
  <c r="CA120" i="17"/>
  <c r="BC158" i="17"/>
  <c r="CA158" i="17"/>
  <c r="BC146" i="17"/>
  <c r="CA146" i="17"/>
  <c r="BC53" i="17"/>
  <c r="CA53" i="17"/>
  <c r="BC199" i="17"/>
  <c r="CA22" i="17"/>
  <c r="CA171" i="17"/>
  <c r="CA19" i="17"/>
  <c r="BC172" i="17"/>
  <c r="CA172" i="17"/>
  <c r="BC180" i="17"/>
  <c r="BC148" i="17"/>
  <c r="CA148" i="17"/>
  <c r="BC59" i="17"/>
  <c r="CA59" i="17"/>
  <c r="BC60" i="17"/>
  <c r="CA60" i="17"/>
  <c r="BC193" i="17"/>
  <c r="CA193" i="17"/>
  <c r="BC92" i="17"/>
  <c r="CA92" i="17"/>
  <c r="BC49" i="17"/>
  <c r="CA49" i="17"/>
  <c r="BC184" i="17"/>
  <c r="BC84" i="17"/>
  <c r="CA84" i="17"/>
  <c r="BC15" i="17"/>
  <c r="CA15" i="17"/>
  <c r="BC153" i="17"/>
  <c r="BC56" i="17"/>
  <c r="CA56" i="17"/>
  <c r="BC195" i="17"/>
  <c r="CA195" i="17"/>
  <c r="BC5" i="17"/>
  <c r="CA5" i="17"/>
  <c r="BC72" i="17"/>
  <c r="CA72" i="17"/>
  <c r="BC63" i="17"/>
  <c r="CA63" i="17"/>
  <c r="BC103" i="17"/>
  <c r="CA103" i="17"/>
  <c r="BC21" i="17"/>
  <c r="CA21" i="17"/>
  <c r="CA184" i="17"/>
  <c r="CA51" i="17"/>
  <c r="BC68" i="17"/>
  <c r="CA68" i="17"/>
  <c r="BC111" i="17"/>
  <c r="CA111" i="17"/>
  <c r="BC38" i="17"/>
  <c r="BC196" i="17"/>
  <c r="CA196" i="17"/>
  <c r="BC99" i="17"/>
  <c r="CA99" i="17"/>
  <c r="BC70" i="17"/>
  <c r="CA70" i="17"/>
  <c r="BC47" i="17"/>
  <c r="CA187" i="17"/>
  <c r="BC104" i="17"/>
  <c r="BC150" i="17"/>
  <c r="CA150" i="17"/>
  <c r="BC88" i="17"/>
  <c r="BC156" i="17"/>
  <c r="CA156" i="17"/>
  <c r="BC51" i="17"/>
  <c r="BC29" i="17"/>
  <c r="CA29" i="17"/>
  <c r="BC161" i="17"/>
  <c r="BC45" i="17"/>
  <c r="CA45" i="17"/>
  <c r="BC98" i="17"/>
  <c r="CA98" i="17"/>
  <c r="BC139" i="17"/>
  <c r="CA139" i="17"/>
  <c r="BC86" i="17"/>
  <c r="BC43" i="17"/>
  <c r="BC134" i="17"/>
  <c r="BC52" i="17"/>
  <c r="BC37" i="17"/>
  <c r="CA37" i="17"/>
  <c r="BC95" i="17"/>
  <c r="CA95" i="17"/>
  <c r="BC129" i="17"/>
  <c r="CA129" i="17"/>
  <c r="BC9" i="17"/>
  <c r="CA9" i="17"/>
  <c r="BC167" i="17"/>
  <c r="BC64" i="17"/>
  <c r="CA64" i="17"/>
  <c r="BC28" i="17"/>
  <c r="BC24" i="17"/>
  <c r="CA24" i="17"/>
  <c r="BC121" i="17"/>
  <c r="CA121" i="17"/>
  <c r="BC192" i="17"/>
  <c r="CA192" i="17"/>
  <c r="BC8" i="17"/>
  <c r="CA8" i="17"/>
  <c r="BC181" i="17"/>
  <c r="BC82" i="17"/>
  <c r="CA82" i="17"/>
  <c r="BC189" i="17"/>
  <c r="CA189" i="17"/>
  <c r="BC169" i="17"/>
  <c r="BC168" i="17"/>
  <c r="CA168" i="17"/>
  <c r="BC135" i="17"/>
  <c r="CA135" i="17"/>
  <c r="BC71" i="17"/>
  <c r="BC101" i="17"/>
  <c r="CA101" i="17"/>
  <c r="BC13" i="17"/>
  <c r="CA178" i="17"/>
  <c r="CA40" i="17"/>
  <c r="BC201" i="17"/>
  <c r="CA201" i="17"/>
  <c r="CA180" i="17"/>
  <c r="BC67" i="17"/>
  <c r="CA67" i="17"/>
  <c r="BC152" i="17"/>
  <c r="CA152" i="17"/>
  <c r="BC77" i="17"/>
  <c r="CA77" i="17"/>
  <c r="BC44" i="17"/>
  <c r="CA44" i="17"/>
  <c r="BC50" i="17"/>
  <c r="BC157" i="17"/>
  <c r="CA25" i="17"/>
  <c r="BC177" i="17"/>
  <c r="CA177" i="17"/>
  <c r="BC145" i="17"/>
  <c r="CA145" i="17"/>
  <c r="CA32" i="17"/>
  <c r="BC132" i="17"/>
  <c r="CA132" i="17"/>
  <c r="BC165" i="17"/>
  <c r="CA153" i="17"/>
  <c r="BC75" i="17"/>
  <c r="BC154" i="17"/>
  <c r="CA154" i="17"/>
  <c r="BC96" i="17"/>
  <c r="BC89" i="17"/>
  <c r="BC174" i="17"/>
  <c r="CA174" i="17"/>
  <c r="BC185" i="17"/>
  <c r="CA188" i="17"/>
  <c r="BC109" i="17"/>
  <c r="CA109" i="17"/>
  <c r="BC17" i="17"/>
  <c r="CA17" i="17"/>
  <c r="BC55" i="17"/>
  <c r="CA55" i="17"/>
  <c r="BC100" i="17"/>
  <c r="CA100" i="17"/>
  <c r="BC118" i="17"/>
  <c r="CA118" i="17"/>
  <c r="BC42" i="17"/>
  <c r="CA42" i="17"/>
  <c r="BC138" i="17"/>
  <c r="CA138" i="17"/>
  <c r="BC164" i="17"/>
  <c r="CA164" i="17"/>
  <c r="BC175" i="17"/>
  <c r="CA175" i="17"/>
  <c r="BC18" i="17"/>
  <c r="CA18" i="17"/>
  <c r="BC10" i="17"/>
  <c r="CA10" i="17"/>
  <c r="BC131" i="17"/>
  <c r="CA131" i="17"/>
  <c r="CA13" i="17"/>
  <c r="BC27" i="17"/>
  <c r="CA27" i="17"/>
  <c r="CA104" i="17"/>
  <c r="CA89" i="17"/>
  <c r="CA35" i="17"/>
  <c r="CA57" i="17"/>
  <c r="CA161" i="17"/>
  <c r="BX216" i="16"/>
  <c r="CA216" i="16" s="1"/>
  <c r="BX228" i="16"/>
  <c r="CA228" i="16" s="1"/>
  <c r="BY228" i="16"/>
  <c r="BZ228" i="16"/>
  <c r="BZ19" i="16"/>
  <c r="BY19" i="16"/>
  <c r="BY231" i="16"/>
  <c r="BZ231" i="16"/>
  <c r="BZ254" i="16"/>
  <c r="BY254" i="16"/>
  <c r="BX11" i="16"/>
  <c r="CA11" i="16" s="1"/>
  <c r="BZ11" i="16"/>
  <c r="BY11" i="16"/>
  <c r="BZ176" i="16"/>
  <c r="BY176" i="16"/>
  <c r="BZ130" i="16"/>
  <c r="BY130" i="16"/>
  <c r="BX56" i="16"/>
  <c r="CA56" i="16" s="1"/>
  <c r="BZ56" i="16"/>
  <c r="BY56" i="16"/>
  <c r="BX102" i="16"/>
  <c r="CA102" i="16" s="1"/>
  <c r="BY102" i="16"/>
  <c r="BZ102" i="16"/>
  <c r="BX193" i="16"/>
  <c r="CA193" i="16" s="1"/>
  <c r="BZ193" i="16"/>
  <c r="BY193" i="16"/>
  <c r="BX241" i="16"/>
  <c r="CA241" i="16" s="1"/>
  <c r="BY241" i="16"/>
  <c r="BZ241" i="16"/>
  <c r="BY134" i="16"/>
  <c r="BZ134" i="16"/>
  <c r="BX252" i="16"/>
  <c r="CA252" i="16" s="1"/>
  <c r="BY252" i="16"/>
  <c r="BZ252" i="16"/>
  <c r="BX22" i="16"/>
  <c r="CA22" i="16" s="1"/>
  <c r="BY22" i="16"/>
  <c r="BZ22" i="16"/>
  <c r="BY216" i="16"/>
  <c r="BZ216" i="16"/>
  <c r="BY245" i="16"/>
  <c r="BZ245" i="16"/>
  <c r="BZ120" i="16"/>
  <c r="BY120" i="16"/>
  <c r="BY116" i="16"/>
  <c r="BZ116" i="16"/>
  <c r="BZ148" i="16"/>
  <c r="BY148" i="16"/>
  <c r="BZ223" i="16"/>
  <c r="BY223" i="16"/>
  <c r="BY284" i="16"/>
  <c r="BZ284" i="16"/>
  <c r="BZ58" i="16"/>
  <c r="BY58" i="16"/>
  <c r="BY185" i="16"/>
  <c r="BZ185" i="16"/>
  <c r="BZ98" i="16"/>
  <c r="BY98" i="16"/>
  <c r="BY32" i="16"/>
  <c r="BZ32" i="16"/>
  <c r="BY52" i="16"/>
  <c r="BZ52" i="16"/>
  <c r="BZ44" i="16"/>
  <c r="BY44" i="16"/>
  <c r="BY122" i="16"/>
  <c r="BZ122" i="16"/>
  <c r="BY205" i="16"/>
  <c r="BZ205" i="16"/>
  <c r="BY263" i="16"/>
  <c r="BZ263" i="16"/>
  <c r="BY60" i="16"/>
  <c r="BZ60" i="16"/>
  <c r="BY278" i="16"/>
  <c r="BZ278" i="16"/>
  <c r="BY140" i="16"/>
  <c r="BZ140" i="16"/>
  <c r="BZ108" i="16"/>
  <c r="BY108" i="16"/>
  <c r="BY201" i="16"/>
  <c r="BZ201" i="16"/>
  <c r="BX15" i="16"/>
  <c r="CA15" i="16" s="1"/>
  <c r="BY15" i="16"/>
  <c r="BZ15" i="16"/>
  <c r="BX92" i="16"/>
  <c r="CA92" i="16" s="1"/>
  <c r="BZ92" i="16"/>
  <c r="BY92" i="16"/>
  <c r="BY90" i="16"/>
  <c r="BZ90" i="16"/>
  <c r="BZ7" i="16"/>
  <c r="BY7" i="16"/>
  <c r="BY222" i="16"/>
  <c r="BZ222" i="16"/>
  <c r="BY248" i="16"/>
  <c r="BZ248" i="16"/>
  <c r="BX160" i="16"/>
  <c r="CA160" i="16" s="1"/>
  <c r="BY160" i="16"/>
  <c r="BZ160" i="16"/>
  <c r="BX210" i="16"/>
  <c r="CA210" i="16" s="1"/>
  <c r="BZ210" i="16"/>
  <c r="BY210" i="16"/>
  <c r="BX127" i="16"/>
  <c r="CA127" i="16" s="1"/>
  <c r="BY127" i="16"/>
  <c r="BZ127" i="16"/>
  <c r="BX281" i="16"/>
  <c r="CA281" i="16" s="1"/>
  <c r="BZ281" i="16"/>
  <c r="BY281" i="16"/>
  <c r="BX218" i="16"/>
  <c r="CA218" i="16" s="1"/>
  <c r="BZ218" i="16"/>
  <c r="BY218" i="16"/>
  <c r="BX40" i="16"/>
  <c r="CA40" i="16" s="1"/>
  <c r="BZ40" i="16"/>
  <c r="BY40" i="16"/>
  <c r="BZ64" i="16"/>
  <c r="BY64" i="16"/>
  <c r="BX156" i="16"/>
  <c r="CA156" i="16" s="1"/>
  <c r="BZ156" i="16"/>
  <c r="BY156" i="16"/>
  <c r="BX114" i="16"/>
  <c r="CA114" i="16" s="1"/>
  <c r="BZ114" i="16"/>
  <c r="BY114" i="16"/>
  <c r="BX118" i="16"/>
  <c r="CA118" i="16" s="1"/>
  <c r="BZ118" i="16"/>
  <c r="BY118" i="16"/>
  <c r="BX152" i="16"/>
  <c r="CA152" i="16" s="1"/>
  <c r="BZ152" i="16"/>
  <c r="BY152" i="16"/>
  <c r="BX36" i="16"/>
  <c r="CA36" i="16" s="1"/>
  <c r="BY36" i="16"/>
  <c r="BZ36" i="16"/>
  <c r="BX94" i="16"/>
  <c r="CA94" i="16" s="1"/>
  <c r="BZ94" i="16"/>
  <c r="BY94" i="16"/>
  <c r="BX50" i="16"/>
  <c r="CA50" i="16" s="1"/>
  <c r="BY50" i="16"/>
  <c r="BZ50" i="16"/>
  <c r="BX274" i="16"/>
  <c r="CA274" i="16" s="1"/>
  <c r="BY274" i="16"/>
  <c r="BZ274" i="16"/>
  <c r="BX42" i="16"/>
  <c r="CA42" i="16" s="1"/>
  <c r="BZ42" i="16"/>
  <c r="BY42" i="16"/>
  <c r="BX96" i="16"/>
  <c r="CA96" i="16" s="1"/>
  <c r="BZ96" i="16"/>
  <c r="BY96" i="16"/>
  <c r="BX138" i="16"/>
  <c r="CA138" i="16" s="1"/>
  <c r="BY138" i="16"/>
  <c r="BZ138" i="16"/>
  <c r="BX84" i="16"/>
  <c r="CA84" i="16" s="1"/>
  <c r="BY84" i="16"/>
  <c r="BZ84" i="16"/>
  <c r="BX100" i="16"/>
  <c r="CA100" i="16" s="1"/>
  <c r="BY100" i="16"/>
  <c r="BZ100" i="16"/>
  <c r="BX54" i="16"/>
  <c r="CA54" i="16" s="1"/>
  <c r="BY54" i="16"/>
  <c r="BZ54" i="16"/>
  <c r="BX82" i="16"/>
  <c r="CA82" i="16" s="1"/>
  <c r="BZ82" i="16"/>
  <c r="BY82" i="16"/>
  <c r="BX46" i="16"/>
  <c r="CA46" i="16" s="1"/>
  <c r="BZ46" i="16"/>
  <c r="BY46" i="16"/>
  <c r="BX62" i="16"/>
  <c r="CA62" i="16" s="1"/>
  <c r="BY62" i="16"/>
  <c r="BZ62" i="16"/>
  <c r="BX110" i="16"/>
  <c r="CA110" i="16" s="1"/>
  <c r="BZ110" i="16"/>
  <c r="BY110" i="16"/>
  <c r="BX203" i="16"/>
  <c r="CA203" i="16" s="1"/>
  <c r="BY203" i="16"/>
  <c r="BZ203" i="16"/>
  <c r="BX179" i="16"/>
  <c r="CA179" i="16" s="1"/>
  <c r="BY179" i="16"/>
  <c r="BZ179" i="16"/>
  <c r="BX48" i="16"/>
  <c r="CA48" i="16" s="1"/>
  <c r="BY48" i="16"/>
  <c r="BZ48" i="16"/>
  <c r="BX34" i="16"/>
  <c r="CA34" i="16" s="1"/>
  <c r="BY34" i="16"/>
  <c r="BZ34" i="16"/>
  <c r="BX112" i="16"/>
  <c r="CA112" i="16" s="1"/>
  <c r="BZ112" i="16"/>
  <c r="BY112" i="16"/>
  <c r="BX3" i="16"/>
  <c r="CA3" i="16" s="1"/>
  <c r="BY3" i="16"/>
  <c r="BZ3" i="16"/>
  <c r="BX64" i="16"/>
  <c r="CA64" i="16" s="1"/>
  <c r="BX245" i="16"/>
  <c r="CA245" i="16" s="1"/>
  <c r="BX120" i="16"/>
  <c r="CA120" i="16" s="1"/>
  <c r="BX116" i="16"/>
  <c r="CA116" i="16" s="1"/>
  <c r="BX148" i="16"/>
  <c r="CA148" i="16" s="1"/>
  <c r="BX223" i="16"/>
  <c r="CA223" i="16" s="1"/>
  <c r="BX284" i="16"/>
  <c r="CA284" i="16" s="1"/>
  <c r="BX58" i="16"/>
  <c r="CA58" i="16" s="1"/>
  <c r="BX185" i="16"/>
  <c r="CA185" i="16" s="1"/>
  <c r="BX98" i="16"/>
  <c r="CA98" i="16" s="1"/>
  <c r="BX32" i="16"/>
  <c r="CA32" i="16" s="1"/>
  <c r="BX52" i="16"/>
  <c r="CA52" i="16" s="1"/>
  <c r="BX44" i="16"/>
  <c r="CA44" i="16" s="1"/>
  <c r="BX122" i="16"/>
  <c r="CA122" i="16" s="1"/>
  <c r="BX205" i="16"/>
  <c r="CA205" i="16" s="1"/>
  <c r="BX263" i="16"/>
  <c r="CA263" i="16" s="1"/>
  <c r="BX60" i="16"/>
  <c r="CA60" i="16" s="1"/>
  <c r="BV289" i="16"/>
  <c r="BX278" i="16"/>
  <c r="CA278" i="16" s="1"/>
  <c r="BX140" i="16"/>
  <c r="CA140" i="16" s="1"/>
  <c r="BX108" i="16"/>
  <c r="CA108" i="16" s="1"/>
  <c r="BX201" i="16"/>
  <c r="CA201" i="16" s="1"/>
  <c r="BX90" i="16"/>
  <c r="CA90" i="16" s="1"/>
  <c r="BX7" i="16"/>
  <c r="CA7" i="16" s="1"/>
  <c r="BX222" i="16"/>
  <c r="CA222" i="16" s="1"/>
  <c r="BX248" i="16"/>
  <c r="CA248" i="16" s="1"/>
  <c r="BC2" i="16"/>
  <c r="BW2" i="16" s="1"/>
  <c r="BZ2" i="16" s="1"/>
  <c r="BX19" i="16"/>
  <c r="CA19" i="16" s="1"/>
  <c r="BX231" i="16"/>
  <c r="CA231" i="16" s="1"/>
  <c r="BX254" i="16"/>
  <c r="CA254" i="16" s="1"/>
  <c r="BX176" i="16"/>
  <c r="CA176" i="16" s="1"/>
  <c r="BX130" i="16"/>
  <c r="CA130" i="16" s="1"/>
  <c r="BX134" i="16"/>
  <c r="CA134" i="16" s="1"/>
  <c r="AP2" i="14"/>
  <c r="AO202" i="14"/>
  <c r="AQ89" i="15" l="1"/>
  <c r="AP289" i="15"/>
  <c r="CA2" i="17"/>
  <c r="BX203" i="17"/>
  <c r="BY2" i="16"/>
  <c r="BW289" i="16"/>
  <c r="BX2" i="16"/>
  <c r="BX290" i="16" s="1"/>
  <c r="AQ2" i="14"/>
  <c r="AP202" i="14"/>
  <c r="AR89" i="15" l="1"/>
  <c r="AQ289" i="15"/>
  <c r="CA2" i="16"/>
  <c r="CA290" i="16" s="1"/>
  <c r="AR2" i="14"/>
  <c r="AQ202" i="14"/>
  <c r="AS89" i="15" l="1"/>
  <c r="AR289" i="15"/>
  <c r="BD89" i="15"/>
  <c r="AS2" i="14"/>
  <c r="AR202" i="14"/>
  <c r="AS289" i="15" l="1"/>
  <c r="BE89" i="15"/>
  <c r="BF89" i="15"/>
  <c r="BG89" i="15"/>
  <c r="BG290" i="15" s="1"/>
  <c r="BD290" i="15"/>
  <c r="AS202" i="14"/>
  <c r="BE2" i="14"/>
  <c r="BF2" i="14"/>
  <c r="BD203" i="14" l="1"/>
  <c r="BG2" i="14"/>
  <c r="BG203" i="14" l="1"/>
</calcChain>
</file>

<file path=xl/sharedStrings.xml><?xml version="1.0" encoding="utf-8"?>
<sst xmlns="http://schemas.openxmlformats.org/spreadsheetml/2006/main" count="3211" uniqueCount="382">
  <si>
    <t>4301315111</t>
  </si>
  <si>
    <t>OW</t>
  </si>
  <si>
    <t>4301315319</t>
  </si>
  <si>
    <t>4301315320</t>
  </si>
  <si>
    <t>4301315781</t>
  </si>
  <si>
    <t>4301315789</t>
  </si>
  <si>
    <t>4301315791</t>
  </si>
  <si>
    <t>4301315792</t>
  </si>
  <si>
    <t>4301315793</t>
  </si>
  <si>
    <t>4301315795</t>
  </si>
  <si>
    <t>4301315796</t>
  </si>
  <si>
    <t>4301330011</t>
  </si>
  <si>
    <t>4301330017</t>
  </si>
  <si>
    <t>4301330071</t>
  </si>
  <si>
    <t>4301330082</t>
  </si>
  <si>
    <t>4301330084</t>
  </si>
  <si>
    <t>4301330086</t>
  </si>
  <si>
    <t>4301330087</t>
  </si>
  <si>
    <t>4301330092</t>
  </si>
  <si>
    <t>4301330099</t>
  </si>
  <si>
    <t>4301330100</t>
  </si>
  <si>
    <t>4301330102</t>
  </si>
  <si>
    <t>4301330107</t>
  </si>
  <si>
    <t>4301330109</t>
  </si>
  <si>
    <t>4301330112</t>
  </si>
  <si>
    <t>4301330115</t>
  </si>
  <si>
    <t>4301330124</t>
  </si>
  <si>
    <t>4301330140</t>
  </si>
  <si>
    <t>4301330141</t>
  </si>
  <si>
    <t>4301330143</t>
  </si>
  <si>
    <t>4301330173</t>
  </si>
  <si>
    <t>4301330175</t>
  </si>
  <si>
    <t>4301330187</t>
  </si>
  <si>
    <t>4301330198</t>
  </si>
  <si>
    <t>4301330200</t>
  </si>
  <si>
    <t>4301330204</t>
  </si>
  <si>
    <t>4301330213</t>
  </si>
  <si>
    <t>4301330245</t>
  </si>
  <si>
    <t>4301330246</t>
  </si>
  <si>
    <t>4301330288</t>
  </si>
  <si>
    <t>4301330297</t>
  </si>
  <si>
    <t>4301330336</t>
  </si>
  <si>
    <t>4301330347</t>
  </si>
  <si>
    <t>4301330355</t>
  </si>
  <si>
    <t>4301330356</t>
  </si>
  <si>
    <t>4301330357</t>
  </si>
  <si>
    <t>4301330359</t>
  </si>
  <si>
    <t>4301330366</t>
  </si>
  <si>
    <t>4301330369</t>
  </si>
  <si>
    <t>4301330419</t>
  </si>
  <si>
    <t>4301330443</t>
  </si>
  <si>
    <t>4301330470</t>
  </si>
  <si>
    <t>4301330483</t>
  </si>
  <si>
    <t>4301330529</t>
  </si>
  <si>
    <t>4301330555</t>
  </si>
  <si>
    <t>4301330566</t>
  </si>
  <si>
    <t>4301330575</t>
  </si>
  <si>
    <t>4301330577</t>
  </si>
  <si>
    <t>4301330590</t>
  </si>
  <si>
    <t>4301330600</t>
  </si>
  <si>
    <t>4301330609</t>
  </si>
  <si>
    <t>4301330621</t>
  </si>
  <si>
    <t>4301330629</t>
  </si>
  <si>
    <t>4301330631</t>
  </si>
  <si>
    <t>4301330638</t>
  </si>
  <si>
    <t>4301330640</t>
  </si>
  <si>
    <t>4301330645</t>
  </si>
  <si>
    <t>4301330650</t>
  </si>
  <si>
    <t>4301330654</t>
  </si>
  <si>
    <t>4301330668</t>
  </si>
  <si>
    <t>4301330707</t>
  </si>
  <si>
    <t>4301330725</t>
  </si>
  <si>
    <t>4301330732</t>
  </si>
  <si>
    <t>4301330740</t>
  </si>
  <si>
    <t>4301330758</t>
  </si>
  <si>
    <t>4301330775</t>
  </si>
  <si>
    <t>4301330780</t>
  </si>
  <si>
    <t>4301330784</t>
  </si>
  <si>
    <t>4301330809</t>
  </si>
  <si>
    <t>4301330812</t>
  </si>
  <si>
    <t>4301330815</t>
  </si>
  <si>
    <t>4301330816</t>
  </si>
  <si>
    <t>4301330821</t>
  </si>
  <si>
    <t>4301330833</t>
  </si>
  <si>
    <t>4301330838</t>
  </si>
  <si>
    <t>4301330843</t>
  </si>
  <si>
    <t>4301330855</t>
  </si>
  <si>
    <t>4301330873</t>
  </si>
  <si>
    <t>4301330884</t>
  </si>
  <si>
    <t>4301330888</t>
  </si>
  <si>
    <t>4301330891</t>
  </si>
  <si>
    <t>4301330898</t>
  </si>
  <si>
    <t>4301330903</t>
  </si>
  <si>
    <t>4301330904</t>
  </si>
  <si>
    <t>4301330907</t>
  </si>
  <si>
    <t>4301330908</t>
  </si>
  <si>
    <t>4301330935</t>
  </si>
  <si>
    <t>4301330954</t>
  </si>
  <si>
    <t>4301330974</t>
  </si>
  <si>
    <t>4301330975</t>
  </si>
  <si>
    <t>4301330995</t>
  </si>
  <si>
    <t>4301331013</t>
  </si>
  <si>
    <t>4301331025</t>
  </si>
  <si>
    <t>4301331035</t>
  </si>
  <si>
    <t>4301331036</t>
  </si>
  <si>
    <t>4301331046</t>
  </si>
  <si>
    <t>4301331070</t>
  </si>
  <si>
    <t>4301331078</t>
  </si>
  <si>
    <t>4301331079</t>
  </si>
  <si>
    <t>4301331094</t>
  </si>
  <si>
    <t>4301331112</t>
  </si>
  <si>
    <t>4301331116</t>
  </si>
  <si>
    <t>4301331117</t>
  </si>
  <si>
    <t>4301331120</t>
  </si>
  <si>
    <t>4301331121</t>
  </si>
  <si>
    <t>4301331123</t>
  </si>
  <si>
    <t>4301331124</t>
  </si>
  <si>
    <t>4301331126</t>
  </si>
  <si>
    <t>4301331130</t>
  </si>
  <si>
    <t>4301331131</t>
  </si>
  <si>
    <t>4301331134</t>
  </si>
  <si>
    <t>4301331136</t>
  </si>
  <si>
    <t>4301331147</t>
  </si>
  <si>
    <t>4301331149</t>
  </si>
  <si>
    <t>4301331151</t>
  </si>
  <si>
    <t>4301331171</t>
  </si>
  <si>
    <t>4301331172</t>
  </si>
  <si>
    <t>4301331173</t>
  </si>
  <si>
    <t>4301331184</t>
  </si>
  <si>
    <t>4301331190</t>
  </si>
  <si>
    <t>4301331191</t>
  </si>
  <si>
    <t>4301331192</t>
  </si>
  <si>
    <t>4301331198</t>
  </si>
  <si>
    <t>4301331203</t>
  </si>
  <si>
    <t>4301331215</t>
  </si>
  <si>
    <t>4301331231</t>
  </si>
  <si>
    <t>4301331232</t>
  </si>
  <si>
    <t>4301331235</t>
  </si>
  <si>
    <t>4301331238</t>
  </si>
  <si>
    <t>4301331257</t>
  </si>
  <si>
    <t>4301331261</t>
  </si>
  <si>
    <t>4301331263</t>
  </si>
  <si>
    <t>4301331265</t>
  </si>
  <si>
    <t>4301331271</t>
  </si>
  <si>
    <t>4301331286</t>
  </si>
  <si>
    <t>4301331296</t>
  </si>
  <si>
    <t>4301331298</t>
  </si>
  <si>
    <t>4301331299</t>
  </si>
  <si>
    <t>4301331301</t>
  </si>
  <si>
    <t>4301331302</t>
  </si>
  <si>
    <t>4301331303</t>
  </si>
  <si>
    <t>4301331304</t>
  </si>
  <si>
    <t>4301331317</t>
  </si>
  <si>
    <t>4301331318</t>
  </si>
  <si>
    <t>4301331321</t>
  </si>
  <si>
    <t>4301331322</t>
  </si>
  <si>
    <t>4301331326</t>
  </si>
  <si>
    <t>4301331327</t>
  </si>
  <si>
    <t>4301331328</t>
  </si>
  <si>
    <t>4301331332</t>
  </si>
  <si>
    <t>4301331333</t>
  </si>
  <si>
    <t>4301331334</t>
  </si>
  <si>
    <t>4301331335</t>
  </si>
  <si>
    <t>4301331341</t>
  </si>
  <si>
    <t>4301331352</t>
  </si>
  <si>
    <t>4301331354</t>
  </si>
  <si>
    <t>4301331356</t>
  </si>
  <si>
    <t>4301331357</t>
  </si>
  <si>
    <t>4301331358</t>
  </si>
  <si>
    <t>4301331376</t>
  </si>
  <si>
    <t>4301331378</t>
  </si>
  <si>
    <t>4301331388</t>
  </si>
  <si>
    <t>4301331389</t>
  </si>
  <si>
    <t>4301331393</t>
  </si>
  <si>
    <t>4301331400</t>
  </si>
  <si>
    <t>4301331409</t>
  </si>
  <si>
    <t>4301331414</t>
  </si>
  <si>
    <t>4301331487</t>
  </si>
  <si>
    <t>4301331516</t>
  </si>
  <si>
    <t>4301331517</t>
  </si>
  <si>
    <t>4301331585</t>
  </si>
  <si>
    <t>4301331589</t>
  </si>
  <si>
    <t>4301331645</t>
  </si>
  <si>
    <t>4301331696</t>
  </si>
  <si>
    <t>4301331720</t>
  </si>
  <si>
    <t>4301331805</t>
  </si>
  <si>
    <t>4301331809</t>
  </si>
  <si>
    <t>4301331817</t>
  </si>
  <si>
    <t>4301331825</t>
  </si>
  <si>
    <t>4301331864</t>
  </si>
  <si>
    <t>4301331883</t>
  </si>
  <si>
    <t>4301331885</t>
  </si>
  <si>
    <t>4301331923</t>
  </si>
  <si>
    <t>4301331927</t>
  </si>
  <si>
    <t>4301331933</t>
  </si>
  <si>
    <t>4301331934</t>
  </si>
  <si>
    <t>4301331939</t>
  </si>
  <si>
    <t>4301331940</t>
  </si>
  <si>
    <t>4301331944</t>
  </si>
  <si>
    <t>4301331986</t>
  </si>
  <si>
    <t>4301332000</t>
  </si>
  <si>
    <t>4301332002</t>
  </si>
  <si>
    <t>4301332004</t>
  </si>
  <si>
    <t>4301332006</t>
  </si>
  <si>
    <t>4301332007</t>
  </si>
  <si>
    <t>4301332013</t>
  </si>
  <si>
    <t>4301332044</t>
  </si>
  <si>
    <t>4301332054</t>
  </si>
  <si>
    <t>4301332091</t>
  </si>
  <si>
    <t>4301332094</t>
  </si>
  <si>
    <t>4301332097</t>
  </si>
  <si>
    <t>4301332101</t>
  </si>
  <si>
    <t>4301332105</t>
  </si>
  <si>
    <t>4301332112</t>
  </si>
  <si>
    <t>4301332118</t>
  </si>
  <si>
    <t>4301332133</t>
  </si>
  <si>
    <t>4301332149</t>
  </si>
  <si>
    <t>4301332158</t>
  </si>
  <si>
    <t>4301332165</t>
  </si>
  <si>
    <t>4301332170</t>
  </si>
  <si>
    <t>4301332172</t>
  </si>
  <si>
    <t>4301332174</t>
  </si>
  <si>
    <t>4301332179</t>
  </si>
  <si>
    <t>4301332180</t>
  </si>
  <si>
    <t>4301332186</t>
  </si>
  <si>
    <t>4301332202</t>
  </si>
  <si>
    <t>4301332203</t>
  </si>
  <si>
    <t>4301332216</t>
  </si>
  <si>
    <t>4301332217</t>
  </si>
  <si>
    <t>4301332220</t>
  </si>
  <si>
    <t>4301332222</t>
  </si>
  <si>
    <t>4301332223</t>
  </si>
  <si>
    <t>4301332227</t>
  </si>
  <si>
    <t>4301332250</t>
  </si>
  <si>
    <t>4301332283</t>
  </si>
  <si>
    <t>4301332286</t>
  </si>
  <si>
    <t>4301332288</t>
  </si>
  <si>
    <t>4301332327</t>
  </si>
  <si>
    <t>4301332351</t>
  </si>
  <si>
    <t>4301332433</t>
  </si>
  <si>
    <t>4304715397</t>
  </si>
  <si>
    <t>4304715400</t>
  </si>
  <si>
    <t>4304715401</t>
  </si>
  <si>
    <t>4304715403</t>
  </si>
  <si>
    <t>4304715595</t>
  </si>
  <si>
    <t>4304715682</t>
  </si>
  <si>
    <t>4304715685</t>
  </si>
  <si>
    <t>4304715686</t>
  </si>
  <si>
    <t>4304730164</t>
  </si>
  <si>
    <t>4304730174</t>
  </si>
  <si>
    <t>4304730175</t>
  </si>
  <si>
    <t>4304730176</t>
  </si>
  <si>
    <t>4304730181</t>
  </si>
  <si>
    <t>4304730182</t>
  </si>
  <si>
    <t>4304730241</t>
  </si>
  <si>
    <t>4304730300</t>
  </si>
  <si>
    <t>4304730671</t>
  </si>
  <si>
    <t>4304730707</t>
  </si>
  <si>
    <t>4304730790</t>
  </si>
  <si>
    <t>4304730818</t>
  </si>
  <si>
    <t>4304731173</t>
  </si>
  <si>
    <t>4304731213</t>
  </si>
  <si>
    <t>4304731295</t>
  </si>
  <si>
    <t>4304731297</t>
  </si>
  <si>
    <t>4304731373</t>
  </si>
  <si>
    <t>4304731470</t>
  </si>
  <si>
    <t>4304731479</t>
  </si>
  <si>
    <t>4304731480</t>
  </si>
  <si>
    <t>4304731500</t>
  </si>
  <si>
    <t>4304731528</t>
  </si>
  <si>
    <t>4304731653</t>
  </si>
  <si>
    <t>4304731711</t>
  </si>
  <si>
    <t>4304731713</t>
  </si>
  <si>
    <t>4304731797</t>
  </si>
  <si>
    <t>4304731828</t>
  </si>
  <si>
    <t>4304731846</t>
  </si>
  <si>
    <t>4304731895</t>
  </si>
  <si>
    <t>4304731933</t>
  </si>
  <si>
    <t>4304731940</t>
  </si>
  <si>
    <t>4304731981</t>
  </si>
  <si>
    <t>4304732321</t>
  </si>
  <si>
    <t>4304732744</t>
  </si>
  <si>
    <t>4304732849</t>
  </si>
  <si>
    <t>4304733080</t>
  </si>
  <si>
    <t>4304733081</t>
  </si>
  <si>
    <t>4304733082</t>
  </si>
  <si>
    <t>4304733179</t>
  </si>
  <si>
    <t>4304734080</t>
  </si>
  <si>
    <t>API</t>
  </si>
  <si>
    <t>Combined_Type</t>
  </si>
  <si>
    <t>COUNTY</t>
  </si>
  <si>
    <t>LAT_SURF</t>
  </si>
  <si>
    <t>LONG_SURF</t>
  </si>
  <si>
    <t>DUCHESNE</t>
  </si>
  <si>
    <t>UINTAH</t>
  </si>
  <si>
    <t>06_DAYS_PROD</t>
  </si>
  <si>
    <t>03_DAYS_PROD</t>
  </si>
  <si>
    <t>03_OIL_PROD</t>
  </si>
  <si>
    <t>04_DAYS_PROD</t>
  </si>
  <si>
    <t>04_OIL_PROD</t>
  </si>
  <si>
    <t>05_DAYS_PROD</t>
  </si>
  <si>
    <t>05_OIL_PROD</t>
  </si>
  <si>
    <t>06_OIL_PROD</t>
  </si>
  <si>
    <t>07_DAYS_PROD</t>
  </si>
  <si>
    <t>07_OIL_PROD</t>
  </si>
  <si>
    <t>08_DAYS_PROD</t>
  </si>
  <si>
    <t>08_OIL_PROD</t>
  </si>
  <si>
    <t>09_DAYS_PROD</t>
  </si>
  <si>
    <t>09_OIL_PROD</t>
  </si>
  <si>
    <t>10_DAYS_PROD</t>
  </si>
  <si>
    <t>10_OIL_PROD</t>
  </si>
  <si>
    <t>11_DAYS_PROD</t>
  </si>
  <si>
    <t>12_OIL_PROD</t>
  </si>
  <si>
    <t>12_DAYS_PROD</t>
  </si>
  <si>
    <t>11_OIL_PROD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</si>
  <si>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</si>
  <si>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</si>
  <si>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</si>
  <si>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</si>
  <si>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</si>
  <si>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</si>
  <si>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</si>
  <si>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</si>
  <si>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</si>
  <si>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</si>
  <si>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</si>
  <si>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</si>
  <si>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</si>
  <si>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</si>
  <si>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</si>
  <si>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</si>
  <si>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</si>
  <si>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</si>
  <si>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</si>
  <si>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</si>
  <si>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LN q1</t>
  </si>
  <si>
    <t>LN q2</t>
  </si>
  <si>
    <t>LN q3</t>
  </si>
  <si>
    <t>LN q4</t>
  </si>
  <si>
    <t>LN q5</t>
  </si>
  <si>
    <t>LN q6</t>
  </si>
  <si>
    <t>LN q7</t>
  </si>
  <si>
    <t>LN q8</t>
  </si>
  <si>
    <t>LN q9</t>
  </si>
  <si>
    <t>LN q10</t>
  </si>
  <si>
    <t>INTERCEPT</t>
  </si>
  <si>
    <r>
      <t>R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</si>
  <si>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AVERAGE</t>
  </si>
  <si>
    <t>LOG q1</t>
  </si>
  <si>
    <t>LOG q2</t>
  </si>
  <si>
    <t>LOG q3</t>
  </si>
  <si>
    <t>LOG q4</t>
  </si>
  <si>
    <t>LOG q5</t>
  </si>
  <si>
    <t>LOG q6</t>
  </si>
  <si>
    <t>LOG q7</t>
  </si>
  <si>
    <t>LOG q8</t>
  </si>
  <si>
    <t>LOG q9</t>
  </si>
  <si>
    <t>LOG q10</t>
  </si>
  <si>
    <t>LOG T1</t>
  </si>
  <si>
    <t>LOG T2</t>
  </si>
  <si>
    <t>LOG T3</t>
  </si>
  <si>
    <t>LOG T4</t>
  </si>
  <si>
    <t>LOG T5</t>
  </si>
  <si>
    <t>LOG T6</t>
  </si>
  <si>
    <t>LOG T7</t>
  </si>
  <si>
    <t>LOG T8</t>
  </si>
  <si>
    <t>LOG T9</t>
  </si>
  <si>
    <t>LOG T10</t>
  </si>
  <si>
    <t>Wells with Decline Over 10 Year Period (True = 1, False = 0)</t>
  </si>
  <si>
    <t>SLOPE (Decline Rate (D))</t>
  </si>
  <si>
    <t>Average</t>
  </si>
  <si>
    <t>T1adjusted</t>
  </si>
  <si>
    <t>T2adjusted</t>
  </si>
  <si>
    <t>T3adjusted</t>
  </si>
  <si>
    <t>T4adjusted</t>
  </si>
  <si>
    <t>T5adjusted</t>
  </si>
  <si>
    <t>T6adjusted</t>
  </si>
  <si>
    <t>T7adjusted</t>
  </si>
  <si>
    <t>T8adjusted</t>
  </si>
  <si>
    <t>T9adjusted</t>
  </si>
  <si>
    <t>T10adjusted</t>
  </si>
  <si>
    <t>Decline/Day of Year (All wells normalized to 3650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</si>
</sst>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"/>
    <numFmt numFmtId="165" formatCode="0.0000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164" fontId="0" fillId="0" borderId="0" xfId="0" applyNumberFormat="1" applyBorder="1"/>
    <xf numFmtId="0" fontId="1" fillId="0" borderId="7" xfId="0" applyFont="1" applyBorder="1"/>
    <xf numFmtId="0" fontId="0" fillId="0" borderId="0" xfId="0" applyFill="1" applyBorder="1"/>
    <xf numFmtId="164" fontId="0" fillId="0" borderId="4" xfId="0" applyNumberFormat="1" applyBorder="1"/>
    <xf numFmtId="0" fontId="0" fillId="0" borderId="1" xfId="0" applyFill="1" applyBorder="1"/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horizontal="center"/>
    </xf>
    <xf numFmtId="0" fontId="1" fillId="0" borderId="12" xfId="0" applyFont="1" applyBorder="1"/>
    <xf numFmtId="0" fontId="1" fillId="2" borderId="10" xfId="0" applyFont="1" applyFill="1" applyBorder="1" applyAlignment="1">
      <alignment horizontal="center"/>
    </xf>
    <xf numFmtId="164" fontId="1" fillId="2" borderId="12" xfId="0" applyNumberFormat="1" applyFont="1" applyFill="1" applyBorder="1"/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6" xfId="0" applyFill="1" applyBorder="1"/>
    <xf numFmtId="0" fontId="0" fillId="0" borderId="9" xfId="0" applyFill="1" applyBorder="1"/>
    <xf numFmtId="0" fontId="1" fillId="0" borderId="7" xfId="0" applyFont="1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12" xfId="0" applyFill="1" applyBorder="1"/>
    <xf numFmtId="0" fontId="0" fillId="2" borderId="12" xfId="0" applyFill="1" applyBorder="1"/>
    <xf numFmtId="0" fontId="1" fillId="0" borderId="3" xfId="0" applyFont="1" applyBorder="1"/>
    <xf numFmtId="0" fontId="1" fillId="0" borderId="11" xfId="0" applyFont="1" applyBorder="1" applyAlignment="1">
      <alignment horizontal="center"/>
    </xf>
    <xf numFmtId="0" fontId="1" fillId="0" borderId="9" xfId="0" applyFont="1" applyFill="1" applyBorder="1"/>
    <xf numFmtId="0" fontId="1" fillId="0" borderId="4" xfId="0" applyFont="1" applyFill="1" applyBorder="1"/>
    <xf numFmtId="164" fontId="0" fillId="0" borderId="2" xfId="0" applyNumberFormat="1" applyBorder="1"/>
    <xf numFmtId="164" fontId="0" fillId="0" borderId="5" xfId="0" applyNumberFormat="1" applyBorder="1"/>
  </cellXfs>
  <cellStyles count="1">
    <cellStyle name="Normal" xfId="0" builtinId="0"/>
  </cellStyles>
  <dxfs count="2"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214109798775153"/>
                  <c:y val="-0.30377369495479734"/>
                </c:manualLayout>
              </c:layout>
              <c:numFmt formatCode="General" sourceLinked="0"/>
            </c:trendlineLbl>
          </c:trendline>
          <c:xVal>
            <c:numRef>
              <c:f>'Exponential Model'!$AJ$289:$AS$289</c:f>
              <c:numCache>
                <c:formatCode>General</c:formatCode>
                <c:ptCount val="10"/>
                <c:pt idx="0">
                  <c:v>326.01</c:v>
                </c:pt>
                <c:pt idx="1">
                  <c:v>663.505</c:v>
                </c:pt>
                <c:pt idx="2">
                  <c:v>995.7</c:v>
                </c:pt>
                <c:pt idx="3">
                  <c:v>1294.28</c:v>
                </c:pt>
                <c:pt idx="4">
                  <c:v>1617.4749999999999</c:v>
                </c:pt>
                <c:pt idx="5">
                  <c:v>1933.12</c:v>
                </c:pt>
                <c:pt idx="6">
                  <c:v>2261.73</c:v>
                </c:pt>
                <c:pt idx="7">
                  <c:v>2592.27</c:v>
                </c:pt>
                <c:pt idx="8">
                  <c:v>2922.62</c:v>
                </c:pt>
                <c:pt idx="9">
                  <c:v>3225.7849999999999</c:v>
                </c:pt>
              </c:numCache>
            </c:numRef>
          </c:xVal>
          <c:yVal>
            <c:numRef>
              <c:f>'Exponential Model'!$AT$289:$BC$289</c:f>
              <c:numCache>
                <c:formatCode>General</c:formatCode>
                <c:ptCount val="10"/>
                <c:pt idx="0">
                  <c:v>8.1049129063926895</c:v>
                </c:pt>
                <c:pt idx="1">
                  <c:v>8.2546910143258376</c:v>
                </c:pt>
                <c:pt idx="2">
                  <c:v>8.1779850327332433</c:v>
                </c:pt>
                <c:pt idx="3">
                  <c:v>8.0733000984865217</c:v>
                </c:pt>
                <c:pt idx="4">
                  <c:v>8.0168463013810065</c:v>
                </c:pt>
                <c:pt idx="5">
                  <c:v>8.1355331792061278</c:v>
                </c:pt>
                <c:pt idx="6">
                  <c:v>8.1851975381857223</c:v>
                </c:pt>
                <c:pt idx="7">
                  <c:v>8.1321378644660101</c:v>
                </c:pt>
                <c:pt idx="8">
                  <c:v>8.1639006854485086</c:v>
                </c:pt>
                <c:pt idx="9">
                  <c:v>7.7788965228784921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488384"/>
        <c:axId val="175781376"/>
      </c:scatterChart>
      <c:valAx>
        <c:axId val="175488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5781376"/>
        <c:crosses val="autoZero"/>
        <c:crossBetween val="midCat"/>
      </c:valAx>
      <c:valAx>
        <c:axId val="175781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ln</a:t>
                </a:r>
                <a:r>
                  <a:rPr lang="en-US" baseline="0"/>
                  <a:t> q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54883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0698687664041994"/>
                  <c:y val="-0.55321412948381454"/>
                </c:manualLayout>
              </c:layout>
              <c:numFmt formatCode="General" sourceLinked="0"/>
            </c:trendlineLbl>
          </c:trendline>
          <c:xVal>
            <c:numRef>
              <c:f>'Exponential Model_Removed Wells'!$AJ$202:$AS$202</c:f>
              <c:numCache>
                <c:formatCode>General</c:formatCode>
                <c:ptCount val="10"/>
                <c:pt idx="0">
                  <c:v>346.55</c:v>
                </c:pt>
                <c:pt idx="1">
                  <c:v>694.58500000000004</c:v>
                </c:pt>
                <c:pt idx="2">
                  <c:v>1033.3</c:v>
                </c:pt>
                <c:pt idx="3">
                  <c:v>1338.28</c:v>
                </c:pt>
                <c:pt idx="4">
                  <c:v>1667.55</c:v>
                </c:pt>
                <c:pt idx="5">
                  <c:v>1988.98</c:v>
                </c:pt>
                <c:pt idx="6">
                  <c:v>2321.17</c:v>
                </c:pt>
                <c:pt idx="7">
                  <c:v>2655.93</c:v>
                </c:pt>
                <c:pt idx="8">
                  <c:v>2985.11</c:v>
                </c:pt>
                <c:pt idx="9">
                  <c:v>3282.5050000000001</c:v>
                </c:pt>
              </c:numCache>
            </c:numRef>
          </c:xVal>
          <c:yVal>
            <c:numRef>
              <c:f>'Exponential Model_Removed Wells'!$AT$202:$BC$202</c:f>
              <c:numCache>
                <c:formatCode>General</c:formatCode>
                <c:ptCount val="10"/>
                <c:pt idx="0">
                  <c:v>8.9127493678142766</c:v>
                </c:pt>
                <c:pt idx="1">
                  <c:v>8.8279453413477338</c:v>
                </c:pt>
                <c:pt idx="2">
                  <c:v>8.6930027578171867</c:v>
                </c:pt>
                <c:pt idx="3">
                  <c:v>8.54849319533254</c:v>
                </c:pt>
                <c:pt idx="4">
                  <c:v>8.5756168045539081</c:v>
                </c:pt>
                <c:pt idx="5">
                  <c:v>8.5917652701415559</c:v>
                </c:pt>
                <c:pt idx="6">
                  <c:v>8.538357636116066</c:v>
                </c:pt>
                <c:pt idx="7">
                  <c:v>8.4607635707655344</c:v>
                </c:pt>
                <c:pt idx="8">
                  <c:v>8.4253892575411946</c:v>
                </c:pt>
                <c:pt idx="9">
                  <c:v>8.2100428357690589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823872"/>
        <c:axId val="175826048"/>
      </c:scatterChart>
      <c:valAx>
        <c:axId val="175823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5826048"/>
        <c:crosses val="autoZero"/>
        <c:crossBetween val="midCat"/>
      </c:valAx>
      <c:valAx>
        <c:axId val="175826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ln</a:t>
                </a:r>
                <a:r>
                  <a:rPr lang="en-US" baseline="0"/>
                  <a:t> q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58238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4589829396325498"/>
                  <c:y val="-0.34682997958588502"/>
                </c:manualLayout>
              </c:layout>
              <c:numFmt formatCode="General" sourceLinked="0"/>
            </c:trendlineLbl>
          </c:trendline>
          <c:xVal>
            <c:numRef>
              <c:f>'Harmonic Model'!$BO$289:$BW$289</c:f>
              <c:numCache>
                <c:formatCode>General</c:formatCode>
                <c:ptCount val="9"/>
                <c:pt idx="0">
                  <c:v>2.5178229247186246</c:v>
                </c:pt>
                <c:pt idx="1">
                  <c:v>2.8233921786499652</c:v>
                </c:pt>
                <c:pt idx="2">
                  <c:v>2.9842451166832396</c:v>
                </c:pt>
                <c:pt idx="3">
                  <c:v>3.1095632508638413</c:v>
                </c:pt>
                <c:pt idx="4">
                  <c:v>3.2046785945137493</c:v>
                </c:pt>
                <c:pt idx="5">
                  <c:v>3.2850933922479371</c:v>
                </c:pt>
                <c:pt idx="6">
                  <c:v>3.3535518916942215</c:v>
                </c:pt>
                <c:pt idx="7">
                  <c:v>3.4126804905085413</c:v>
                </c:pt>
                <c:pt idx="8">
                  <c:v>3.4617184895267266</c:v>
                </c:pt>
              </c:numCache>
            </c:numRef>
          </c:xVal>
          <c:yVal>
            <c:numRef>
              <c:f>'Harmonic Model'!$BE$289:$BM$289</c:f>
              <c:numCache>
                <c:formatCode>General</c:formatCode>
                <c:ptCount val="9"/>
                <c:pt idx="0">
                  <c:v>3.6280396279690703</c:v>
                </c:pt>
                <c:pt idx="1">
                  <c:v>3.5983296695282023</c:v>
                </c:pt>
                <c:pt idx="2">
                  <c:v>3.5366466072824574</c:v>
                </c:pt>
                <c:pt idx="3">
                  <c:v>3.5316879419175495</c:v>
                </c:pt>
                <c:pt idx="4">
                  <c:v>3.5561984023494895</c:v>
                </c:pt>
                <c:pt idx="5">
                  <c:v>3.5588320637261885</c:v>
                </c:pt>
                <c:pt idx="6">
                  <c:v>3.536471729147348</c:v>
                </c:pt>
                <c:pt idx="7">
                  <c:v>3.5332292641907164</c:v>
                </c:pt>
                <c:pt idx="8">
                  <c:v>3.4064837994921322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273088"/>
        <c:axId val="177287552"/>
      </c:scatterChart>
      <c:valAx>
        <c:axId val="177273088"/>
        <c:scaling>
          <c:orientation val="minMax"/>
          <c:min val="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</a:t>
                </a:r>
                <a:r>
                  <a:rPr lang="en-US" baseline="0"/>
                  <a:t> t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7287552"/>
        <c:crosses val="autoZero"/>
        <c:crossBetween val="midCat"/>
      </c:valAx>
      <c:valAx>
        <c:axId val="177287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</a:t>
                </a:r>
                <a:r>
                  <a:rPr lang="en-US" baseline="0"/>
                  <a:t> q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72730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5528402390531394"/>
                  <c:y val="-0.33249927092446779"/>
                </c:manualLayout>
              </c:layout>
              <c:numFmt formatCode="General" sourceLinked="0"/>
            </c:trendlineLbl>
          </c:trendline>
          <c:xVal>
            <c:numRef>
              <c:f>'Harmonic Model_Removed Wells'!$BO$202:$BW$202</c:f>
              <c:numCache>
                <c:formatCode>General</c:formatCode>
                <c:ptCount val="9"/>
                <c:pt idx="0">
                  <c:v>2.5353131363027126</c:v>
                </c:pt>
                <c:pt idx="1">
                  <c:v>2.8301897481409957</c:v>
                </c:pt>
                <c:pt idx="2">
                  <c:v>2.9888975458969265</c:v>
                </c:pt>
                <c:pt idx="3">
                  <c:v>3.1131246019832548</c:v>
                </c:pt>
                <c:pt idx="4">
                  <c:v>3.2070951322586496</c:v>
                </c:pt>
                <c:pt idx="5">
                  <c:v>3.2871256092505443</c:v>
                </c:pt>
                <c:pt idx="6">
                  <c:v>3.3559065920012934</c:v>
                </c:pt>
                <c:pt idx="7">
                  <c:v>3.4140710838147266</c:v>
                </c:pt>
                <c:pt idx="8">
                  <c:v>3.4605900816128723</c:v>
                </c:pt>
              </c:numCache>
            </c:numRef>
          </c:xVal>
          <c:yVal>
            <c:numRef>
              <c:f>'Harmonic Model_Removed Wells'!$BE$202:$BM$202</c:f>
              <c:numCache>
                <c:formatCode>General</c:formatCode>
                <c:ptCount val="9"/>
                <c:pt idx="0">
                  <c:v>3.6698449086615823</c:v>
                </c:pt>
                <c:pt idx="1">
                  <c:v>3.5975197750412478</c:v>
                </c:pt>
                <c:pt idx="2">
                  <c:v>3.5345635470564445</c:v>
                </c:pt>
                <c:pt idx="3">
                  <c:v>3.5162904546318399</c:v>
                </c:pt>
                <c:pt idx="4">
                  <c:v>3.542117597494685</c:v>
                </c:pt>
                <c:pt idx="5">
                  <c:v>3.519822109935288</c:v>
                </c:pt>
                <c:pt idx="6">
                  <c:v>3.4878227218450064</c:v>
                </c:pt>
                <c:pt idx="7">
                  <c:v>3.4559052356752513</c:v>
                </c:pt>
                <c:pt idx="8">
                  <c:v>3.2439804991844587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810816"/>
        <c:axId val="177833472"/>
      </c:scatterChart>
      <c:valAx>
        <c:axId val="177810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</a:t>
                </a:r>
                <a:r>
                  <a:rPr lang="en-US" baseline="0"/>
                  <a:t> t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7833472"/>
        <c:crosses val="autoZero"/>
        <c:crossBetween val="midCat"/>
      </c:valAx>
      <c:valAx>
        <c:axId val="177833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</a:t>
                </a:r>
                <a:r>
                  <a:rPr lang="en-US" baseline="0"/>
                  <a:t> q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78108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31750</xdr:colOff>
      <xdr:row>290</xdr:row>
      <xdr:rowOff>30691</xdr:rowOff>
    </xdr:from>
    <xdr:to>
      <xdr:col>52</xdr:col>
      <xdr:colOff>306917</xdr:colOff>
      <xdr:row>304</xdr:row>
      <xdr:rowOff>106891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21165</xdr:colOff>
      <xdr:row>204</xdr:row>
      <xdr:rowOff>20109</xdr:rowOff>
    </xdr:from>
    <xdr:to>
      <xdr:col>53</xdr:col>
      <xdr:colOff>285749</xdr:colOff>
      <xdr:row>218</xdr:row>
      <xdr:rowOff>96309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148166</xdr:colOff>
      <xdr:row>291</xdr:row>
      <xdr:rowOff>41274</xdr:rowOff>
    </xdr:from>
    <xdr:to>
      <xdr:col>68</xdr:col>
      <xdr:colOff>423333</xdr:colOff>
      <xdr:row>305</xdr:row>
      <xdr:rowOff>117474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21165</xdr:colOff>
      <xdr:row>204</xdr:row>
      <xdr:rowOff>20109</xdr:rowOff>
    </xdr:from>
    <xdr:to>
      <xdr:col>73</xdr:col>
      <xdr:colOff>285749</xdr:colOff>
      <xdr:row>218</xdr:row>
      <xdr:rowOff>96309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91"/>
  <sheetViews>
    <sheetView tabSelected="1" zoomScale="80" zoomScaleNormal="80" workbookViewId="0">
      <selection activeCell="G27" sqref="G27"/>
    </sheetView>
  </sheetViews>
  <sheetFormatPr defaultRowHeight="15" x14ac:dyDescent="0.25"/>
  <cols>
    <col min="1" max="1" width="12.140625" style="1" bestFit="1" customWidth="1"/>
    <col min="2" max="2" width="15.5703125" style="1" bestFit="1" customWidth="1"/>
    <col min="3" max="3" width="10.42578125" style="1" bestFit="1" customWidth="1"/>
    <col min="4" max="4" width="9.5703125" style="1" bestFit="1" customWidth="1"/>
    <col min="5" max="5" width="11.42578125" style="1" bestFit="1" customWidth="1"/>
    <col min="6" max="55" width="9.140625" style="1"/>
    <col min="56" max="56" width="23" style="1" bestFit="1" customWidth="1"/>
    <col min="57" max="58" width="13.28515625" style="1" bestFit="1" customWidth="1"/>
    <col min="59" max="59" width="51" style="1" bestFit="1" customWidth="1"/>
    <col min="60" max="60" width="54.140625" style="1" bestFit="1" customWidth="1"/>
    <col min="61" max="16384" width="9.140625" style="1"/>
  </cols>
  <sheetData>
    <row r="1" spans="1:60" ht="18" thickBot="1" x14ac:dyDescent="0.3">
      <c r="A1" s="8" t="s">
        <v>288</v>
      </c>
      <c r="B1" s="11" t="s">
        <v>289</v>
      </c>
      <c r="C1" s="11" t="s">
        <v>290</v>
      </c>
      <c r="D1" s="11" t="s">
        <v>291</v>
      </c>
      <c r="E1" s="11" t="s">
        <v>292</v>
      </c>
      <c r="F1" s="11" t="s">
        <v>296</v>
      </c>
      <c r="G1" s="11" t="s">
        <v>297</v>
      </c>
      <c r="H1" s="11" t="s">
        <v>298</v>
      </c>
      <c r="I1" s="11" t="s">
        <v>299</v>
      </c>
      <c r="J1" s="11" t="s">
        <v>300</v>
      </c>
      <c r="K1" s="11" t="s">
        <v>301</v>
      </c>
      <c r="L1" s="11" t="s">
        <v>295</v>
      </c>
      <c r="M1" s="11" t="s">
        <v>302</v>
      </c>
      <c r="N1" s="11" t="s">
        <v>303</v>
      </c>
      <c r="O1" s="11" t="s">
        <v>304</v>
      </c>
      <c r="P1" s="11" t="s">
        <v>305</v>
      </c>
      <c r="Q1" s="11" t="s">
        <v>306</v>
      </c>
      <c r="R1" s="11" t="s">
        <v>307</v>
      </c>
      <c r="S1" s="11" t="s">
        <v>308</v>
      </c>
      <c r="T1" s="11" t="s">
        <v>309</v>
      </c>
      <c r="U1" s="11" t="s">
        <v>310</v>
      </c>
      <c r="V1" s="11" t="s">
        <v>311</v>
      </c>
      <c r="W1" s="11" t="s">
        <v>314</v>
      </c>
      <c r="X1" s="11" t="s">
        <v>313</v>
      </c>
      <c r="Y1" s="9" t="s">
        <v>312</v>
      </c>
      <c r="Z1" s="8" t="s">
        <v>325</v>
      </c>
      <c r="AA1" s="11" t="s">
        <v>326</v>
      </c>
      <c r="AB1" s="11" t="s">
        <v>327</v>
      </c>
      <c r="AC1" s="11" t="s">
        <v>328</v>
      </c>
      <c r="AD1" s="11" t="s">
        <v>329</v>
      </c>
      <c r="AE1" s="11" t="s">
        <v>330</v>
      </c>
      <c r="AF1" s="11" t="s">
        <v>331</v>
      </c>
      <c r="AG1" s="11" t="s">
        <v>332</v>
      </c>
      <c r="AH1" s="11" t="s">
        <v>333</v>
      </c>
      <c r="AI1" s="9" t="s">
        <v>334</v>
      </c>
      <c r="AJ1" s="8" t="s">
        <v>315</v>
      </c>
      <c r="AK1" s="11" t="s">
        <v>316</v>
      </c>
      <c r="AL1" s="11" t="s">
        <v>317</v>
      </c>
      <c r="AM1" s="11" t="s">
        <v>318</v>
      </c>
      <c r="AN1" s="11" t="s">
        <v>319</v>
      </c>
      <c r="AO1" s="11" t="s">
        <v>320</v>
      </c>
      <c r="AP1" s="11" t="s">
        <v>321</v>
      </c>
      <c r="AQ1" s="11" t="s">
        <v>322</v>
      </c>
      <c r="AR1" s="11" t="s">
        <v>323</v>
      </c>
      <c r="AS1" s="9" t="s">
        <v>324</v>
      </c>
      <c r="AT1" s="8" t="s">
        <v>335</v>
      </c>
      <c r="AU1" s="11" t="s">
        <v>336</v>
      </c>
      <c r="AV1" s="11" t="s">
        <v>337</v>
      </c>
      <c r="AW1" s="11" t="s">
        <v>338</v>
      </c>
      <c r="AX1" s="11" t="s">
        <v>339</v>
      </c>
      <c r="AY1" s="11" t="s">
        <v>340</v>
      </c>
      <c r="AZ1" s="11" t="s">
        <v>341</v>
      </c>
      <c r="BA1" s="11" t="s">
        <v>342</v>
      </c>
      <c r="BB1" s="11" t="s">
        <v>343</v>
      </c>
      <c r="BC1" s="9" t="s">
        <v>344</v>
      </c>
      <c r="BD1" s="8" t="s">
        <v>369</v>
      </c>
      <c r="BE1" s="11" t="s">
        <v>345</v>
      </c>
      <c r="BF1" s="33" t="s">
        <v>346</v>
      </c>
      <c r="BG1" s="11" t="s">
        <v>381</v>
      </c>
      <c r="BH1" s="32" t="s">
        <v>368</v>
      </c>
    </row>
    <row r="2" spans="1:60" x14ac:dyDescent="0.25">
      <c r="A2" s="2" t="s">
        <v>249</v>
      </c>
      <c r="B2" s="3" t="s">
        <v>1</v>
      </c>
      <c r="C2" s="3" t="s">
        <v>294</v>
      </c>
      <c r="D2" s="3">
        <v>40.3401</v>
      </c>
      <c r="E2" s="3">
        <v>-109.94352000000001</v>
      </c>
      <c r="F2" s="3">
        <v>365</v>
      </c>
      <c r="G2" s="3">
        <v>9067</v>
      </c>
      <c r="H2" s="3">
        <v>365</v>
      </c>
      <c r="I2" s="3">
        <v>8427</v>
      </c>
      <c r="J2" s="3">
        <v>364</v>
      </c>
      <c r="K2" s="3">
        <v>7562</v>
      </c>
      <c r="L2" s="3">
        <v>365</v>
      </c>
      <c r="M2" s="3">
        <v>6516</v>
      </c>
      <c r="N2" s="3">
        <v>358</v>
      </c>
      <c r="O2" s="3">
        <v>6094</v>
      </c>
      <c r="P2" s="3">
        <v>364</v>
      </c>
      <c r="Q2" s="3">
        <v>5599</v>
      </c>
      <c r="R2" s="3">
        <v>336</v>
      </c>
      <c r="S2" s="3">
        <v>5048</v>
      </c>
      <c r="T2" s="3">
        <v>365</v>
      </c>
      <c r="U2" s="3">
        <v>5170</v>
      </c>
      <c r="V2" s="3">
        <v>365</v>
      </c>
      <c r="W2" s="3">
        <v>4046</v>
      </c>
      <c r="X2" s="3">
        <v>366</v>
      </c>
      <c r="Y2" s="4">
        <v>4069</v>
      </c>
      <c r="Z2" s="2">
        <f t="shared" ref="Z2:Z65" si="0">G2</f>
        <v>9067</v>
      </c>
      <c r="AA2" s="3">
        <f t="shared" ref="AA2:AA65" si="1">I2</f>
        <v>8427</v>
      </c>
      <c r="AB2" s="3">
        <f t="shared" ref="AB2:AB65" si="2">K2</f>
        <v>7562</v>
      </c>
      <c r="AC2" s="3">
        <f t="shared" ref="AC2:AC65" si="3">M2</f>
        <v>6516</v>
      </c>
      <c r="AD2" s="3">
        <f t="shared" ref="AD2:AD65" si="4">O2</f>
        <v>6094</v>
      </c>
      <c r="AE2" s="3">
        <f t="shared" ref="AE2:AE65" si="5">Q2</f>
        <v>5599</v>
      </c>
      <c r="AF2" s="3">
        <f t="shared" ref="AF2:AF65" si="6">S2</f>
        <v>5048</v>
      </c>
      <c r="AG2" s="3">
        <f t="shared" ref="AG2:AG65" si="7">U2</f>
        <v>5170</v>
      </c>
      <c r="AH2" s="3">
        <f t="shared" ref="AH2:AH65" si="8">W2</f>
        <v>4046</v>
      </c>
      <c r="AI2" s="4">
        <f t="shared" ref="AI2:AI65" si="9">Y2</f>
        <v>4069</v>
      </c>
      <c r="AJ2" s="2">
        <f t="shared" ref="AJ2:AJ65" si="10">F2</f>
        <v>365</v>
      </c>
      <c r="AK2" s="3">
        <f t="shared" ref="AK2:AK65" si="11">H2+F2</f>
        <v>730</v>
      </c>
      <c r="AL2" s="3">
        <f t="shared" ref="AL2:AL65" si="12">AK2+J2</f>
        <v>1094</v>
      </c>
      <c r="AM2" s="3">
        <f t="shared" ref="AM2:AM65" si="13">AL2+L2</f>
        <v>1459</v>
      </c>
      <c r="AN2" s="3">
        <f t="shared" ref="AN2:AN65" si="14">AM2+N2</f>
        <v>1817</v>
      </c>
      <c r="AO2" s="3">
        <f t="shared" ref="AO2:AO65" si="15">AN2+P2</f>
        <v>2181</v>
      </c>
      <c r="AP2" s="3">
        <f t="shared" ref="AP2:AP65" si="16">AO2+R2</f>
        <v>2517</v>
      </c>
      <c r="AQ2" s="3">
        <f t="shared" ref="AQ2:AQ65" si="17">AP2+T2</f>
        <v>2882</v>
      </c>
      <c r="AR2" s="3">
        <f t="shared" ref="AR2:AR65" si="18">AQ2+V2</f>
        <v>3247</v>
      </c>
      <c r="AS2" s="4">
        <f t="shared" ref="AS2:AS65" si="19">AR2+X2</f>
        <v>3613</v>
      </c>
      <c r="AT2" s="2">
        <f t="shared" ref="AT2:BC20" si="20">LN(Z2)</f>
        <v>9.1123967276460558</v>
      </c>
      <c r="AU2" s="3">
        <f t="shared" si="20"/>
        <v>9.0391961157723539</v>
      </c>
      <c r="AV2" s="3">
        <f t="shared" si="20"/>
        <v>8.9308909844508779</v>
      </c>
      <c r="AW2" s="3">
        <f t="shared" si="20"/>
        <v>8.782015969721936</v>
      </c>
      <c r="AX2" s="3">
        <f t="shared" si="20"/>
        <v>8.7150599595456537</v>
      </c>
      <c r="AY2" s="3">
        <f t="shared" si="20"/>
        <v>8.6303432893488932</v>
      </c>
      <c r="AZ2" s="3">
        <f t="shared" si="20"/>
        <v>8.5267474042210498</v>
      </c>
      <c r="BA2" s="3">
        <f t="shared" si="20"/>
        <v>8.550627967502475</v>
      </c>
      <c r="BB2" s="3">
        <f t="shared" si="20"/>
        <v>8.3054840177276912</v>
      </c>
      <c r="BC2" s="4">
        <f t="shared" si="20"/>
        <v>8.3111525480016901</v>
      </c>
      <c r="BD2" s="2">
        <f t="shared" ref="BD2:BD65" si="21">SLOPE(AT2:BC2,AJ2:AS2)</f>
        <v>-2.5455866613695587E-4</v>
      </c>
      <c r="BE2" s="3">
        <f t="shared" ref="BE2:BE65" si="22">INTERCEPT(AT2:BC2,AJ2:AS2)</f>
        <v>9.1970905233394795</v>
      </c>
      <c r="BF2" s="3">
        <f t="shared" ref="BF2:BF65" si="23">RSQ(AT2:BC2,AJ2:AS2)</f>
        <v>0.9756241748230593</v>
      </c>
      <c r="BG2" s="10">
        <f t="shared" ref="BG2:BG65" si="24">BD2*(AS2/3650)</f>
        <v>-2.5197820842543059E-4</v>
      </c>
      <c r="BH2" s="15">
        <f>IF(G2&gt;Y2,1,0)</f>
        <v>1</v>
      </c>
    </row>
    <row r="3" spans="1:60" x14ac:dyDescent="0.25">
      <c r="A3" s="2" t="s">
        <v>141</v>
      </c>
      <c r="B3" s="3" t="s">
        <v>1</v>
      </c>
      <c r="C3" s="3" t="s">
        <v>293</v>
      </c>
      <c r="D3" s="3">
        <v>40.076329999999999</v>
      </c>
      <c r="E3" s="3">
        <v>-110.07953999999999</v>
      </c>
      <c r="F3" s="3">
        <v>356</v>
      </c>
      <c r="G3" s="3">
        <v>8229</v>
      </c>
      <c r="H3" s="3">
        <v>365</v>
      </c>
      <c r="I3" s="3">
        <v>7063</v>
      </c>
      <c r="J3" s="3">
        <v>365</v>
      </c>
      <c r="K3" s="3">
        <v>6684</v>
      </c>
      <c r="L3" s="3">
        <v>304</v>
      </c>
      <c r="M3" s="3">
        <v>4828</v>
      </c>
      <c r="N3" s="3">
        <v>332</v>
      </c>
      <c r="O3" s="3">
        <v>5055</v>
      </c>
      <c r="P3" s="3">
        <v>366</v>
      </c>
      <c r="Q3" s="3">
        <v>4023</v>
      </c>
      <c r="R3" s="3">
        <v>365</v>
      </c>
      <c r="S3" s="3">
        <v>3499</v>
      </c>
      <c r="T3" s="3">
        <v>363</v>
      </c>
      <c r="U3" s="3">
        <v>3388</v>
      </c>
      <c r="V3" s="3">
        <v>355</v>
      </c>
      <c r="W3" s="3">
        <v>2511</v>
      </c>
      <c r="X3" s="3">
        <v>302</v>
      </c>
      <c r="Y3" s="4">
        <v>1860</v>
      </c>
      <c r="Z3" s="2">
        <f t="shared" si="0"/>
        <v>8229</v>
      </c>
      <c r="AA3" s="3">
        <f t="shared" si="1"/>
        <v>7063</v>
      </c>
      <c r="AB3" s="3">
        <f t="shared" si="2"/>
        <v>6684</v>
      </c>
      <c r="AC3" s="3">
        <f t="shared" si="3"/>
        <v>4828</v>
      </c>
      <c r="AD3" s="3">
        <f t="shared" si="4"/>
        <v>5055</v>
      </c>
      <c r="AE3" s="3">
        <f t="shared" si="5"/>
        <v>4023</v>
      </c>
      <c r="AF3" s="3">
        <f t="shared" si="6"/>
        <v>3499</v>
      </c>
      <c r="AG3" s="3">
        <f t="shared" si="7"/>
        <v>3388</v>
      </c>
      <c r="AH3" s="3">
        <f t="shared" si="8"/>
        <v>2511</v>
      </c>
      <c r="AI3" s="4">
        <f t="shared" si="9"/>
        <v>1860</v>
      </c>
      <c r="AJ3" s="2">
        <f t="shared" si="10"/>
        <v>356</v>
      </c>
      <c r="AK3" s="3">
        <f t="shared" si="11"/>
        <v>721</v>
      </c>
      <c r="AL3" s="3">
        <f t="shared" si="12"/>
        <v>1086</v>
      </c>
      <c r="AM3" s="3">
        <f t="shared" si="13"/>
        <v>1390</v>
      </c>
      <c r="AN3" s="3">
        <f t="shared" si="14"/>
        <v>1722</v>
      </c>
      <c r="AO3" s="3">
        <f t="shared" si="15"/>
        <v>2088</v>
      </c>
      <c r="AP3" s="3">
        <f t="shared" si="16"/>
        <v>2453</v>
      </c>
      <c r="AQ3" s="3">
        <f t="shared" si="17"/>
        <v>2816</v>
      </c>
      <c r="AR3" s="3">
        <f t="shared" si="18"/>
        <v>3171</v>
      </c>
      <c r="AS3" s="4">
        <f t="shared" si="19"/>
        <v>3473</v>
      </c>
      <c r="AT3" s="2">
        <f t="shared" si="20"/>
        <v>9.0154197796057129</v>
      </c>
      <c r="AU3" s="3">
        <f t="shared" si="20"/>
        <v>8.862625169408922</v>
      </c>
      <c r="AV3" s="3">
        <f t="shared" si="20"/>
        <v>8.8074718897152842</v>
      </c>
      <c r="AW3" s="3">
        <f t="shared" si="20"/>
        <v>8.4821875822174224</v>
      </c>
      <c r="AX3" s="3">
        <f t="shared" si="20"/>
        <v>8.5281331314545721</v>
      </c>
      <c r="AY3" s="3">
        <f t="shared" si="20"/>
        <v>8.2997831719497874</v>
      </c>
      <c r="AZ3" s="3">
        <f t="shared" si="20"/>
        <v>8.1602324923676886</v>
      </c>
      <c r="BA3" s="3">
        <f t="shared" si="20"/>
        <v>8.1279950557719456</v>
      </c>
      <c r="BB3" s="3">
        <f t="shared" si="20"/>
        <v>7.8284363591575854</v>
      </c>
      <c r="BC3" s="4">
        <f t="shared" si="20"/>
        <v>7.5283317667072467</v>
      </c>
      <c r="BD3" s="2">
        <f t="shared" si="21"/>
        <v>-4.3843793579290819E-4</v>
      </c>
      <c r="BE3" s="3">
        <f t="shared" si="22"/>
        <v>9.2091946048700262</v>
      </c>
      <c r="BF3" s="3">
        <f t="shared" si="23"/>
        <v>0.96165912774886853</v>
      </c>
      <c r="BG3" s="10">
        <f t="shared" si="24"/>
        <v>-4.1717669890651237E-4</v>
      </c>
      <c r="BH3" s="15">
        <f t="shared" ref="BH3:BH66" si="25">IF(G3&gt;Y3,1,0)</f>
        <v>1</v>
      </c>
    </row>
    <row r="4" spans="1:60" x14ac:dyDescent="0.25">
      <c r="A4" s="2" t="s">
        <v>224</v>
      </c>
      <c r="B4" s="3" t="s">
        <v>1</v>
      </c>
      <c r="C4" s="3" t="s">
        <v>293</v>
      </c>
      <c r="D4" s="3">
        <v>40.007190000000001</v>
      </c>
      <c r="E4" s="3">
        <v>-110.31477</v>
      </c>
      <c r="F4" s="3">
        <v>353</v>
      </c>
      <c r="G4" s="3">
        <v>4989</v>
      </c>
      <c r="H4" s="3">
        <v>343</v>
      </c>
      <c r="I4" s="3">
        <v>4811</v>
      </c>
      <c r="J4" s="3">
        <v>365</v>
      </c>
      <c r="K4" s="3">
        <v>4780</v>
      </c>
      <c r="L4" s="3">
        <v>365</v>
      </c>
      <c r="M4" s="3">
        <v>3861</v>
      </c>
      <c r="N4" s="3">
        <v>365</v>
      </c>
      <c r="O4" s="3">
        <v>2586</v>
      </c>
      <c r="P4" s="3">
        <v>364</v>
      </c>
      <c r="Q4" s="3">
        <v>2236</v>
      </c>
      <c r="R4" s="3">
        <v>365</v>
      </c>
      <c r="S4" s="3">
        <v>1804</v>
      </c>
      <c r="T4" s="3">
        <v>365</v>
      </c>
      <c r="U4" s="3">
        <v>1483</v>
      </c>
      <c r="V4" s="3">
        <v>365</v>
      </c>
      <c r="W4" s="3">
        <v>1509</v>
      </c>
      <c r="X4" s="3">
        <v>366</v>
      </c>
      <c r="Y4" s="4">
        <v>1263</v>
      </c>
      <c r="Z4" s="2">
        <f t="shared" si="0"/>
        <v>4989</v>
      </c>
      <c r="AA4" s="3">
        <f t="shared" si="1"/>
        <v>4811</v>
      </c>
      <c r="AB4" s="3">
        <f t="shared" si="2"/>
        <v>4780</v>
      </c>
      <c r="AC4" s="3">
        <f t="shared" si="3"/>
        <v>3861</v>
      </c>
      <c r="AD4" s="3">
        <f t="shared" si="4"/>
        <v>2586</v>
      </c>
      <c r="AE4" s="3">
        <f t="shared" si="5"/>
        <v>2236</v>
      </c>
      <c r="AF4" s="3">
        <f t="shared" si="6"/>
        <v>1804</v>
      </c>
      <c r="AG4" s="3">
        <f t="shared" si="7"/>
        <v>1483</v>
      </c>
      <c r="AH4" s="3">
        <f t="shared" si="8"/>
        <v>1509</v>
      </c>
      <c r="AI4" s="4">
        <f t="shared" si="9"/>
        <v>1263</v>
      </c>
      <c r="AJ4" s="2">
        <f t="shared" si="10"/>
        <v>353</v>
      </c>
      <c r="AK4" s="3">
        <f t="shared" si="11"/>
        <v>696</v>
      </c>
      <c r="AL4" s="3">
        <f t="shared" si="12"/>
        <v>1061</v>
      </c>
      <c r="AM4" s="3">
        <f t="shared" si="13"/>
        <v>1426</v>
      </c>
      <c r="AN4" s="3">
        <f t="shared" si="14"/>
        <v>1791</v>
      </c>
      <c r="AO4" s="3">
        <f t="shared" si="15"/>
        <v>2155</v>
      </c>
      <c r="AP4" s="3">
        <f t="shared" si="16"/>
        <v>2520</v>
      </c>
      <c r="AQ4" s="3">
        <f t="shared" si="17"/>
        <v>2885</v>
      </c>
      <c r="AR4" s="3">
        <f t="shared" si="18"/>
        <v>3250</v>
      </c>
      <c r="AS4" s="4">
        <f t="shared" si="19"/>
        <v>3616</v>
      </c>
      <c r="AT4" s="2">
        <f t="shared" si="20"/>
        <v>8.5149907678610379</v>
      </c>
      <c r="AU4" s="3">
        <f t="shared" si="20"/>
        <v>8.478660241699453</v>
      </c>
      <c r="AV4" s="3">
        <f t="shared" si="20"/>
        <v>8.4721958254855014</v>
      </c>
      <c r="AW4" s="3">
        <f t="shared" si="20"/>
        <v>8.2586814962642361</v>
      </c>
      <c r="AX4" s="3">
        <f t="shared" si="20"/>
        <v>7.8578675593318028</v>
      </c>
      <c r="AY4" s="3">
        <f t="shared" si="20"/>
        <v>7.7124438342749899</v>
      </c>
      <c r="AZ4" s="3">
        <f t="shared" si="20"/>
        <v>7.4977617006225685</v>
      </c>
      <c r="BA4" s="3">
        <f t="shared" si="20"/>
        <v>7.3018223421379318</v>
      </c>
      <c r="BB4" s="3">
        <f t="shared" si="20"/>
        <v>7.3192024587678493</v>
      </c>
      <c r="BC4" s="4">
        <f t="shared" si="20"/>
        <v>7.1412451223504911</v>
      </c>
      <c r="BD4" s="2">
        <f t="shared" si="21"/>
        <v>-4.7946470212254118E-4</v>
      </c>
      <c r="BE4" s="3">
        <f t="shared" si="22"/>
        <v>8.8025737609822414</v>
      </c>
      <c r="BF4" s="3">
        <f t="shared" si="23"/>
        <v>0.95797365176603644</v>
      </c>
      <c r="BG4" s="10">
        <f t="shared" si="24"/>
        <v>-4.749984555822216E-4</v>
      </c>
      <c r="BH4" s="15">
        <f t="shared" si="25"/>
        <v>1</v>
      </c>
    </row>
    <row r="5" spans="1:60" x14ac:dyDescent="0.25">
      <c r="A5" s="2" t="s">
        <v>8</v>
      </c>
      <c r="B5" s="3" t="s">
        <v>1</v>
      </c>
      <c r="C5" s="3" t="s">
        <v>293</v>
      </c>
      <c r="D5" s="3">
        <v>40.036549999999998</v>
      </c>
      <c r="E5" s="3">
        <v>-110.08378999999999</v>
      </c>
      <c r="F5" s="3">
        <v>341</v>
      </c>
      <c r="G5" s="3">
        <v>5016</v>
      </c>
      <c r="H5" s="3">
        <v>352</v>
      </c>
      <c r="I5" s="3">
        <v>5238</v>
      </c>
      <c r="J5" s="3">
        <v>341</v>
      </c>
      <c r="K5" s="3">
        <v>4862</v>
      </c>
      <c r="L5" s="3">
        <v>328</v>
      </c>
      <c r="M5" s="3">
        <v>3885</v>
      </c>
      <c r="N5" s="3">
        <v>347</v>
      </c>
      <c r="O5" s="3">
        <v>2976</v>
      </c>
      <c r="P5" s="3">
        <v>325</v>
      </c>
      <c r="Q5" s="3">
        <v>3092</v>
      </c>
      <c r="R5" s="3">
        <v>348</v>
      </c>
      <c r="S5" s="3">
        <v>2985</v>
      </c>
      <c r="T5" s="3">
        <v>360</v>
      </c>
      <c r="U5" s="3">
        <v>2234</v>
      </c>
      <c r="V5" s="3">
        <v>353</v>
      </c>
      <c r="W5" s="3">
        <v>1867</v>
      </c>
      <c r="X5" s="3">
        <v>339</v>
      </c>
      <c r="Y5" s="4">
        <v>1507</v>
      </c>
      <c r="Z5" s="2">
        <f t="shared" si="0"/>
        <v>5016</v>
      </c>
      <c r="AA5" s="3">
        <f t="shared" si="1"/>
        <v>5238</v>
      </c>
      <c r="AB5" s="3">
        <f t="shared" si="2"/>
        <v>4862</v>
      </c>
      <c r="AC5" s="3">
        <f t="shared" si="3"/>
        <v>3885</v>
      </c>
      <c r="AD5" s="3">
        <f t="shared" si="4"/>
        <v>2976</v>
      </c>
      <c r="AE5" s="3">
        <f t="shared" si="5"/>
        <v>3092</v>
      </c>
      <c r="AF5" s="3">
        <f t="shared" si="6"/>
        <v>2985</v>
      </c>
      <c r="AG5" s="3">
        <f t="shared" si="7"/>
        <v>2234</v>
      </c>
      <c r="AH5" s="3">
        <f t="shared" si="8"/>
        <v>1867</v>
      </c>
      <c r="AI5" s="4">
        <f t="shared" si="9"/>
        <v>1507</v>
      </c>
      <c r="AJ5" s="2">
        <f t="shared" si="10"/>
        <v>341</v>
      </c>
      <c r="AK5" s="3">
        <f t="shared" si="11"/>
        <v>693</v>
      </c>
      <c r="AL5" s="3">
        <f t="shared" si="12"/>
        <v>1034</v>
      </c>
      <c r="AM5" s="3">
        <f t="shared" si="13"/>
        <v>1362</v>
      </c>
      <c r="AN5" s="3">
        <f t="shared" si="14"/>
        <v>1709</v>
      </c>
      <c r="AO5" s="3">
        <f t="shared" si="15"/>
        <v>2034</v>
      </c>
      <c r="AP5" s="3">
        <f t="shared" si="16"/>
        <v>2382</v>
      </c>
      <c r="AQ5" s="3">
        <f t="shared" si="17"/>
        <v>2742</v>
      </c>
      <c r="AR5" s="3">
        <f t="shared" si="18"/>
        <v>3095</v>
      </c>
      <c r="AS5" s="4">
        <f t="shared" si="19"/>
        <v>3434</v>
      </c>
      <c r="AT5" s="2">
        <f t="shared" si="20"/>
        <v>8.5203880823127562</v>
      </c>
      <c r="AU5" s="3">
        <f t="shared" si="20"/>
        <v>8.5636950250676573</v>
      </c>
      <c r="AV5" s="3">
        <f t="shared" si="20"/>
        <v>8.4892051548760694</v>
      </c>
      <c r="AW5" s="3">
        <f t="shared" si="20"/>
        <v>8.2648782628017479</v>
      </c>
      <c r="AX5" s="3">
        <f t="shared" si="20"/>
        <v>7.9983353959529824</v>
      </c>
      <c r="AY5" s="3">
        <f t="shared" si="20"/>
        <v>8.0365734097073123</v>
      </c>
      <c r="AZ5" s="3">
        <f t="shared" si="20"/>
        <v>8.0013550258267028</v>
      </c>
      <c r="BA5" s="3">
        <f t="shared" si="20"/>
        <v>7.7115489796291463</v>
      </c>
      <c r="BB5" s="3">
        <f t="shared" si="20"/>
        <v>7.5320881435417224</v>
      </c>
      <c r="BC5" s="4">
        <f t="shared" si="20"/>
        <v>7.3178761986264957</v>
      </c>
      <c r="BD5" s="2">
        <f t="shared" si="21"/>
        <v>-4.0129154221849934E-4</v>
      </c>
      <c r="BE5" s="3">
        <f t="shared" si="22"/>
        <v>8.7990658252148073</v>
      </c>
      <c r="BF5" s="3">
        <f t="shared" si="23"/>
        <v>0.94800541404927496</v>
      </c>
      <c r="BG5" s="10">
        <f t="shared" si="24"/>
        <v>-3.7754387835022652E-4</v>
      </c>
      <c r="BH5" s="15">
        <f t="shared" si="25"/>
        <v>1</v>
      </c>
    </row>
    <row r="6" spans="1:60" x14ac:dyDescent="0.25">
      <c r="A6" s="2" t="s">
        <v>30</v>
      </c>
      <c r="B6" s="3" t="s">
        <v>1</v>
      </c>
      <c r="C6" s="3" t="s">
        <v>293</v>
      </c>
      <c r="D6" s="3">
        <v>40.399090000000001</v>
      </c>
      <c r="E6" s="3">
        <v>-110.35491</v>
      </c>
      <c r="F6" s="3">
        <v>365</v>
      </c>
      <c r="G6" s="3">
        <v>4451</v>
      </c>
      <c r="H6" s="3">
        <v>366</v>
      </c>
      <c r="I6" s="3">
        <v>3788</v>
      </c>
      <c r="J6" s="3">
        <v>364</v>
      </c>
      <c r="K6" s="3">
        <v>3625</v>
      </c>
      <c r="L6" s="3">
        <v>348</v>
      </c>
      <c r="M6" s="3">
        <v>3296</v>
      </c>
      <c r="N6" s="3">
        <v>363</v>
      </c>
      <c r="O6" s="3">
        <v>3043</v>
      </c>
      <c r="P6" s="3">
        <v>361</v>
      </c>
      <c r="Q6" s="3">
        <v>2770</v>
      </c>
      <c r="R6" s="3">
        <v>360</v>
      </c>
      <c r="S6" s="3">
        <v>2659</v>
      </c>
      <c r="T6" s="3">
        <v>350</v>
      </c>
      <c r="U6" s="3">
        <v>2234</v>
      </c>
      <c r="V6" s="3">
        <v>288</v>
      </c>
      <c r="W6" s="3">
        <v>1968</v>
      </c>
      <c r="X6" s="3">
        <v>358</v>
      </c>
      <c r="Y6" s="4">
        <v>1468</v>
      </c>
      <c r="Z6" s="2">
        <f t="shared" si="0"/>
        <v>4451</v>
      </c>
      <c r="AA6" s="3">
        <f t="shared" si="1"/>
        <v>3788</v>
      </c>
      <c r="AB6" s="3">
        <f t="shared" si="2"/>
        <v>3625</v>
      </c>
      <c r="AC6" s="3">
        <f t="shared" si="3"/>
        <v>3296</v>
      </c>
      <c r="AD6" s="3">
        <f t="shared" si="4"/>
        <v>3043</v>
      </c>
      <c r="AE6" s="3">
        <f t="shared" si="5"/>
        <v>2770</v>
      </c>
      <c r="AF6" s="3">
        <f t="shared" si="6"/>
        <v>2659</v>
      </c>
      <c r="AG6" s="3">
        <f t="shared" si="7"/>
        <v>2234</v>
      </c>
      <c r="AH6" s="3">
        <f t="shared" si="8"/>
        <v>1968</v>
      </c>
      <c r="AI6" s="4">
        <f t="shared" si="9"/>
        <v>1468</v>
      </c>
      <c r="AJ6" s="2">
        <f t="shared" si="10"/>
        <v>365</v>
      </c>
      <c r="AK6" s="3">
        <f t="shared" si="11"/>
        <v>731</v>
      </c>
      <c r="AL6" s="3">
        <f t="shared" si="12"/>
        <v>1095</v>
      </c>
      <c r="AM6" s="3">
        <f t="shared" si="13"/>
        <v>1443</v>
      </c>
      <c r="AN6" s="3">
        <f t="shared" si="14"/>
        <v>1806</v>
      </c>
      <c r="AO6" s="3">
        <f t="shared" si="15"/>
        <v>2167</v>
      </c>
      <c r="AP6" s="3">
        <f t="shared" si="16"/>
        <v>2527</v>
      </c>
      <c r="AQ6" s="3">
        <f t="shared" si="17"/>
        <v>2877</v>
      </c>
      <c r="AR6" s="3">
        <f t="shared" si="18"/>
        <v>3165</v>
      </c>
      <c r="AS6" s="4">
        <f t="shared" si="19"/>
        <v>3523</v>
      </c>
      <c r="AT6" s="2">
        <f t="shared" si="20"/>
        <v>8.4008840690158539</v>
      </c>
      <c r="AU6" s="3">
        <f t="shared" si="20"/>
        <v>8.2395934543059681</v>
      </c>
      <c r="AV6" s="3">
        <f t="shared" si="20"/>
        <v>8.1956095672887752</v>
      </c>
      <c r="AW6" s="3">
        <f t="shared" si="20"/>
        <v>8.1004648910293628</v>
      </c>
      <c r="AX6" s="3">
        <f t="shared" si="20"/>
        <v>8.0205991498969702</v>
      </c>
      <c r="AY6" s="3">
        <f t="shared" si="20"/>
        <v>7.9266025991813844</v>
      </c>
      <c r="AZ6" s="3">
        <f t="shared" si="20"/>
        <v>7.8857053912430199</v>
      </c>
      <c r="BA6" s="3">
        <f t="shared" si="20"/>
        <v>7.7115489796291463</v>
      </c>
      <c r="BB6" s="3">
        <f t="shared" si="20"/>
        <v>7.5847730776121987</v>
      </c>
      <c r="BC6" s="4">
        <f t="shared" si="20"/>
        <v>7.2916562091744606</v>
      </c>
      <c r="BD6" s="2">
        <f t="shared" si="21"/>
        <v>-3.0450709906491358E-4</v>
      </c>
      <c r="BE6" s="3">
        <f t="shared" si="22"/>
        <v>8.5355922732856886</v>
      </c>
      <c r="BF6" s="3">
        <f t="shared" si="23"/>
        <v>0.94379199081304121</v>
      </c>
      <c r="BG6" s="10">
        <f t="shared" si="24"/>
        <v>-2.9391192054950424E-4</v>
      </c>
      <c r="BH6" s="15">
        <f t="shared" si="25"/>
        <v>1</v>
      </c>
    </row>
    <row r="7" spans="1:60" x14ac:dyDescent="0.25">
      <c r="A7" s="2" t="s">
        <v>0</v>
      </c>
      <c r="B7" s="3" t="s">
        <v>1</v>
      </c>
      <c r="C7" s="3" t="s">
        <v>293</v>
      </c>
      <c r="D7" s="3">
        <v>40.04336</v>
      </c>
      <c r="E7" s="3">
        <v>-110.07486</v>
      </c>
      <c r="F7" s="3">
        <v>359</v>
      </c>
      <c r="G7" s="3">
        <v>5369</v>
      </c>
      <c r="H7" s="3">
        <v>365</v>
      </c>
      <c r="I7" s="3">
        <v>4390</v>
      </c>
      <c r="J7" s="3">
        <v>358</v>
      </c>
      <c r="K7" s="3">
        <v>4054</v>
      </c>
      <c r="L7" s="3">
        <v>233</v>
      </c>
      <c r="M7" s="3">
        <v>3405</v>
      </c>
      <c r="N7" s="3">
        <v>331</v>
      </c>
      <c r="O7" s="3">
        <v>3678</v>
      </c>
      <c r="P7" s="3">
        <v>324</v>
      </c>
      <c r="Q7" s="3">
        <v>3601</v>
      </c>
      <c r="R7" s="3">
        <v>338</v>
      </c>
      <c r="S7" s="3">
        <v>3200</v>
      </c>
      <c r="T7" s="3">
        <v>358</v>
      </c>
      <c r="U7" s="3">
        <v>2858</v>
      </c>
      <c r="V7" s="3">
        <v>326</v>
      </c>
      <c r="W7" s="3">
        <v>2411</v>
      </c>
      <c r="X7" s="3">
        <v>350</v>
      </c>
      <c r="Y7" s="4">
        <v>2394</v>
      </c>
      <c r="Z7" s="2">
        <f t="shared" si="0"/>
        <v>5369</v>
      </c>
      <c r="AA7" s="3">
        <f t="shared" si="1"/>
        <v>4390</v>
      </c>
      <c r="AB7" s="3">
        <f t="shared" si="2"/>
        <v>4054</v>
      </c>
      <c r="AC7" s="3">
        <f t="shared" si="3"/>
        <v>3405</v>
      </c>
      <c r="AD7" s="3">
        <f t="shared" si="4"/>
        <v>3678</v>
      </c>
      <c r="AE7" s="3">
        <f t="shared" si="5"/>
        <v>3601</v>
      </c>
      <c r="AF7" s="3">
        <f t="shared" si="6"/>
        <v>3200</v>
      </c>
      <c r="AG7" s="3">
        <f t="shared" si="7"/>
        <v>2858</v>
      </c>
      <c r="AH7" s="3">
        <f t="shared" si="8"/>
        <v>2411</v>
      </c>
      <c r="AI7" s="4">
        <f t="shared" si="9"/>
        <v>2394</v>
      </c>
      <c r="AJ7" s="2">
        <f t="shared" si="10"/>
        <v>359</v>
      </c>
      <c r="AK7" s="3">
        <f t="shared" si="11"/>
        <v>724</v>
      </c>
      <c r="AL7" s="3">
        <f t="shared" si="12"/>
        <v>1082</v>
      </c>
      <c r="AM7" s="3">
        <f t="shared" si="13"/>
        <v>1315</v>
      </c>
      <c r="AN7" s="3">
        <f t="shared" si="14"/>
        <v>1646</v>
      </c>
      <c r="AO7" s="3">
        <f t="shared" si="15"/>
        <v>1970</v>
      </c>
      <c r="AP7" s="3">
        <f t="shared" si="16"/>
        <v>2308</v>
      </c>
      <c r="AQ7" s="3">
        <f t="shared" si="17"/>
        <v>2666</v>
      </c>
      <c r="AR7" s="3">
        <f t="shared" si="18"/>
        <v>2992</v>
      </c>
      <c r="AS7" s="4">
        <f t="shared" si="19"/>
        <v>3342</v>
      </c>
      <c r="AT7" s="2">
        <f t="shared" si="20"/>
        <v>8.5883969504225703</v>
      </c>
      <c r="AU7" s="3">
        <f t="shared" si="20"/>
        <v>8.3870845060692165</v>
      </c>
      <c r="AV7" s="3">
        <f t="shared" si="20"/>
        <v>8.3074593270119461</v>
      </c>
      <c r="AW7" s="3">
        <f t="shared" si="20"/>
        <v>8.1330002185836126</v>
      </c>
      <c r="AX7" s="3">
        <f t="shared" si="20"/>
        <v>8.210124405164267</v>
      </c>
      <c r="AY7" s="3">
        <f t="shared" si="20"/>
        <v>8.1889668636488757</v>
      </c>
      <c r="AZ7" s="3">
        <f t="shared" si="20"/>
        <v>8.0709060887878188</v>
      </c>
      <c r="BA7" s="3">
        <f t="shared" si="20"/>
        <v>7.9578773584898128</v>
      </c>
      <c r="BB7" s="3">
        <f t="shared" si="20"/>
        <v>7.7877968781811706</v>
      </c>
      <c r="BC7" s="4">
        <f t="shared" si="20"/>
        <v>7.7807208861179182</v>
      </c>
      <c r="BD7" s="2">
        <f t="shared" si="21"/>
        <v>-2.4903513600305169E-4</v>
      </c>
      <c r="BE7" s="3">
        <f t="shared" si="22"/>
        <v>8.599557612547736</v>
      </c>
      <c r="BF7" s="3">
        <f t="shared" si="23"/>
        <v>0.93020884317905494</v>
      </c>
      <c r="BG7" s="10">
        <f t="shared" si="24"/>
        <v>-2.2802066425265719E-4</v>
      </c>
      <c r="BH7" s="15">
        <f t="shared" si="25"/>
        <v>1</v>
      </c>
    </row>
    <row r="8" spans="1:60" x14ac:dyDescent="0.25">
      <c r="A8" s="2" t="s">
        <v>286</v>
      </c>
      <c r="B8" s="3" t="s">
        <v>1</v>
      </c>
      <c r="C8" s="3" t="s">
        <v>294</v>
      </c>
      <c r="D8" s="3">
        <v>40.401780000000002</v>
      </c>
      <c r="E8" s="3">
        <v>-109.97060999999999</v>
      </c>
      <c r="F8" s="3">
        <v>359</v>
      </c>
      <c r="G8" s="3">
        <v>12249</v>
      </c>
      <c r="H8" s="3">
        <v>358</v>
      </c>
      <c r="I8" s="3">
        <v>10241</v>
      </c>
      <c r="J8" s="3">
        <v>360</v>
      </c>
      <c r="K8" s="3">
        <v>9651</v>
      </c>
      <c r="L8" s="3">
        <v>358</v>
      </c>
      <c r="M8" s="3">
        <v>8029</v>
      </c>
      <c r="N8" s="3">
        <v>344</v>
      </c>
      <c r="O8" s="3">
        <v>7150</v>
      </c>
      <c r="P8" s="3">
        <v>357</v>
      </c>
      <c r="Q8" s="3">
        <v>7369</v>
      </c>
      <c r="R8" s="3">
        <v>362</v>
      </c>
      <c r="S8" s="3">
        <v>7462</v>
      </c>
      <c r="T8" s="3">
        <v>348</v>
      </c>
      <c r="U8" s="3">
        <v>6028</v>
      </c>
      <c r="V8" s="3">
        <v>315</v>
      </c>
      <c r="W8" s="3">
        <v>6323</v>
      </c>
      <c r="X8" s="3">
        <v>353</v>
      </c>
      <c r="Y8" s="4">
        <v>5672</v>
      </c>
      <c r="Z8" s="2">
        <f t="shared" si="0"/>
        <v>12249</v>
      </c>
      <c r="AA8" s="3">
        <f t="shared" si="1"/>
        <v>10241</v>
      </c>
      <c r="AB8" s="3">
        <f t="shared" si="2"/>
        <v>9651</v>
      </c>
      <c r="AC8" s="3">
        <f t="shared" si="3"/>
        <v>8029</v>
      </c>
      <c r="AD8" s="3">
        <f t="shared" si="4"/>
        <v>7150</v>
      </c>
      <c r="AE8" s="3">
        <f t="shared" si="5"/>
        <v>7369</v>
      </c>
      <c r="AF8" s="3">
        <f t="shared" si="6"/>
        <v>7462</v>
      </c>
      <c r="AG8" s="3">
        <f t="shared" si="7"/>
        <v>6028</v>
      </c>
      <c r="AH8" s="3">
        <f t="shared" si="8"/>
        <v>6323</v>
      </c>
      <c r="AI8" s="4">
        <f t="shared" si="9"/>
        <v>5672</v>
      </c>
      <c r="AJ8" s="2">
        <f t="shared" si="10"/>
        <v>359</v>
      </c>
      <c r="AK8" s="3">
        <f t="shared" si="11"/>
        <v>717</v>
      </c>
      <c r="AL8" s="3">
        <f t="shared" si="12"/>
        <v>1077</v>
      </c>
      <c r="AM8" s="3">
        <f t="shared" si="13"/>
        <v>1435</v>
      </c>
      <c r="AN8" s="3">
        <f t="shared" si="14"/>
        <v>1779</v>
      </c>
      <c r="AO8" s="3">
        <f t="shared" si="15"/>
        <v>2136</v>
      </c>
      <c r="AP8" s="3">
        <f t="shared" si="16"/>
        <v>2498</v>
      </c>
      <c r="AQ8" s="3">
        <f t="shared" si="17"/>
        <v>2846</v>
      </c>
      <c r="AR8" s="3">
        <f t="shared" si="18"/>
        <v>3161</v>
      </c>
      <c r="AS8" s="4">
        <f t="shared" si="19"/>
        <v>3514</v>
      </c>
      <c r="AT8" s="2">
        <f t="shared" si="20"/>
        <v>9.4131995799876851</v>
      </c>
      <c r="AU8" s="3">
        <f t="shared" si="20"/>
        <v>9.2341545500754378</v>
      </c>
      <c r="AV8" s="3">
        <f t="shared" si="20"/>
        <v>9.1748168159071355</v>
      </c>
      <c r="AW8" s="3">
        <f t="shared" si="20"/>
        <v>8.9908152661846845</v>
      </c>
      <c r="AX8" s="3">
        <f t="shared" si="20"/>
        <v>8.8748676356880534</v>
      </c>
      <c r="AY8" s="3">
        <f t="shared" si="20"/>
        <v>8.9050372907669999</v>
      </c>
      <c r="AZ8" s="3">
        <f t="shared" si="20"/>
        <v>8.917578753781104</v>
      </c>
      <c r="BA8" s="3">
        <f t="shared" si="20"/>
        <v>8.7041705597463856</v>
      </c>
      <c r="BB8" s="3">
        <f t="shared" si="20"/>
        <v>8.7519490580586137</v>
      </c>
      <c r="BC8" s="4">
        <f t="shared" si="20"/>
        <v>8.6432970682119628</v>
      </c>
      <c r="BD8" s="2">
        <f t="shared" si="21"/>
        <v>-2.2226898796354308E-4</v>
      </c>
      <c r="BE8" s="3">
        <f t="shared" si="22"/>
        <v>9.3949021761432352</v>
      </c>
      <c r="BF8" s="3">
        <f t="shared" si="23"/>
        <v>0.91457459100653238</v>
      </c>
      <c r="BG8" s="10">
        <f t="shared" si="24"/>
        <v>-2.1398718457640831E-4</v>
      </c>
      <c r="BH8" s="15">
        <f t="shared" si="25"/>
        <v>1</v>
      </c>
    </row>
    <row r="9" spans="1:60" x14ac:dyDescent="0.25">
      <c r="A9" s="2" t="s">
        <v>265</v>
      </c>
      <c r="B9" s="3" t="s">
        <v>1</v>
      </c>
      <c r="C9" s="3" t="s">
        <v>294</v>
      </c>
      <c r="D9" s="3">
        <v>40.376550000000002</v>
      </c>
      <c r="E9" s="3">
        <v>-109.92507999999999</v>
      </c>
      <c r="F9" s="3">
        <v>343</v>
      </c>
      <c r="G9" s="3">
        <v>4197</v>
      </c>
      <c r="H9" s="3">
        <v>359</v>
      </c>
      <c r="I9" s="3">
        <v>4055</v>
      </c>
      <c r="J9" s="3">
        <v>365</v>
      </c>
      <c r="K9" s="3">
        <v>4066</v>
      </c>
      <c r="L9" s="3">
        <v>365</v>
      </c>
      <c r="M9" s="3">
        <v>3536</v>
      </c>
      <c r="N9" s="3">
        <v>365</v>
      </c>
      <c r="O9" s="3">
        <v>2944</v>
      </c>
      <c r="P9" s="3">
        <v>366</v>
      </c>
      <c r="Q9" s="3">
        <v>3006</v>
      </c>
      <c r="R9" s="3">
        <v>365</v>
      </c>
      <c r="S9" s="3">
        <v>2916</v>
      </c>
      <c r="T9" s="3">
        <v>364</v>
      </c>
      <c r="U9" s="3">
        <v>2553</v>
      </c>
      <c r="V9" s="3">
        <v>361</v>
      </c>
      <c r="W9" s="3">
        <v>2821</v>
      </c>
      <c r="X9" s="3">
        <v>364</v>
      </c>
      <c r="Y9" s="4">
        <v>2130</v>
      </c>
      <c r="Z9" s="2">
        <f t="shared" si="0"/>
        <v>4197</v>
      </c>
      <c r="AA9" s="3">
        <f t="shared" si="1"/>
        <v>4055</v>
      </c>
      <c r="AB9" s="3">
        <f t="shared" si="2"/>
        <v>4066</v>
      </c>
      <c r="AC9" s="3">
        <f t="shared" si="3"/>
        <v>3536</v>
      </c>
      <c r="AD9" s="3">
        <f t="shared" si="4"/>
        <v>2944</v>
      </c>
      <c r="AE9" s="3">
        <f t="shared" si="5"/>
        <v>3006</v>
      </c>
      <c r="AF9" s="3">
        <f t="shared" si="6"/>
        <v>2916</v>
      </c>
      <c r="AG9" s="3">
        <f t="shared" si="7"/>
        <v>2553</v>
      </c>
      <c r="AH9" s="3">
        <f t="shared" si="8"/>
        <v>2821</v>
      </c>
      <c r="AI9" s="4">
        <f t="shared" si="9"/>
        <v>2130</v>
      </c>
      <c r="AJ9" s="2">
        <f t="shared" si="10"/>
        <v>343</v>
      </c>
      <c r="AK9" s="3">
        <f t="shared" si="11"/>
        <v>702</v>
      </c>
      <c r="AL9" s="3">
        <f t="shared" si="12"/>
        <v>1067</v>
      </c>
      <c r="AM9" s="3">
        <f t="shared" si="13"/>
        <v>1432</v>
      </c>
      <c r="AN9" s="3">
        <f t="shared" si="14"/>
        <v>1797</v>
      </c>
      <c r="AO9" s="3">
        <f t="shared" si="15"/>
        <v>2163</v>
      </c>
      <c r="AP9" s="3">
        <f t="shared" si="16"/>
        <v>2528</v>
      </c>
      <c r="AQ9" s="3">
        <f t="shared" si="17"/>
        <v>2892</v>
      </c>
      <c r="AR9" s="3">
        <f t="shared" si="18"/>
        <v>3253</v>
      </c>
      <c r="AS9" s="4">
        <f t="shared" si="19"/>
        <v>3617</v>
      </c>
      <c r="AT9" s="2">
        <f t="shared" si="20"/>
        <v>8.3421252633335907</v>
      </c>
      <c r="AU9" s="3">
        <f t="shared" si="20"/>
        <v>8.3077059665495128</v>
      </c>
      <c r="AV9" s="3">
        <f t="shared" si="20"/>
        <v>8.3104149941882923</v>
      </c>
      <c r="AW9" s="3">
        <f t="shared" si="20"/>
        <v>8.1707514237575349</v>
      </c>
      <c r="AX9" s="3">
        <f t="shared" si="20"/>
        <v>7.9875244798487666</v>
      </c>
      <c r="AY9" s="3">
        <f t="shared" si="20"/>
        <v>8.00836557031292</v>
      </c>
      <c r="AZ9" s="3">
        <f t="shared" si="20"/>
        <v>7.977968093128549</v>
      </c>
      <c r="BA9" s="3">
        <f t="shared" si="20"/>
        <v>7.8450244172414836</v>
      </c>
      <c r="BB9" s="3">
        <f t="shared" si="20"/>
        <v>7.944846711001996</v>
      </c>
      <c r="BC9" s="4">
        <f t="shared" si="20"/>
        <v>7.6638772587034705</v>
      </c>
      <c r="BD9" s="2">
        <f t="shared" si="21"/>
        <v>-1.9184596009247756E-4</v>
      </c>
      <c r="BE9" s="3">
        <f t="shared" si="22"/>
        <v>8.4356003112136619</v>
      </c>
      <c r="BF9" s="3">
        <f t="shared" si="23"/>
        <v>0.90170810234616783</v>
      </c>
      <c r="BG9" s="10">
        <f t="shared" si="24"/>
        <v>-1.9011146237109353E-4</v>
      </c>
      <c r="BH9" s="15">
        <f t="shared" si="25"/>
        <v>1</v>
      </c>
    </row>
    <row r="10" spans="1:60" x14ac:dyDescent="0.25">
      <c r="A10" s="2" t="s">
        <v>168</v>
      </c>
      <c r="B10" s="3" t="s">
        <v>1</v>
      </c>
      <c r="C10" s="3" t="s">
        <v>293</v>
      </c>
      <c r="D10" s="3">
        <v>40.311329999999998</v>
      </c>
      <c r="E10" s="3">
        <v>-110.32659</v>
      </c>
      <c r="F10" s="3">
        <v>365</v>
      </c>
      <c r="G10" s="3">
        <v>7604</v>
      </c>
      <c r="H10" s="3">
        <v>366</v>
      </c>
      <c r="I10" s="3">
        <v>6356</v>
      </c>
      <c r="J10" s="3">
        <v>362</v>
      </c>
      <c r="K10" s="3">
        <v>5552</v>
      </c>
      <c r="L10" s="3">
        <v>327</v>
      </c>
      <c r="M10" s="3">
        <v>5534</v>
      </c>
      <c r="N10" s="3">
        <v>351</v>
      </c>
      <c r="O10" s="3">
        <v>5010</v>
      </c>
      <c r="P10" s="3">
        <v>365</v>
      </c>
      <c r="Q10" s="3">
        <v>4062</v>
      </c>
      <c r="R10" s="3">
        <v>365</v>
      </c>
      <c r="S10" s="3">
        <v>3648</v>
      </c>
      <c r="T10" s="3">
        <v>365</v>
      </c>
      <c r="U10" s="3">
        <v>3319</v>
      </c>
      <c r="V10" s="3">
        <v>365</v>
      </c>
      <c r="W10" s="3">
        <v>4027</v>
      </c>
      <c r="X10" s="3">
        <v>366</v>
      </c>
      <c r="Y10" s="4">
        <v>2408</v>
      </c>
      <c r="Z10" s="2">
        <f t="shared" si="0"/>
        <v>7604</v>
      </c>
      <c r="AA10" s="3">
        <f t="shared" si="1"/>
        <v>6356</v>
      </c>
      <c r="AB10" s="3">
        <f t="shared" si="2"/>
        <v>5552</v>
      </c>
      <c r="AC10" s="3">
        <f t="shared" si="3"/>
        <v>5534</v>
      </c>
      <c r="AD10" s="3">
        <f t="shared" si="4"/>
        <v>5010</v>
      </c>
      <c r="AE10" s="3">
        <f t="shared" si="5"/>
        <v>4062</v>
      </c>
      <c r="AF10" s="3">
        <f t="shared" si="6"/>
        <v>3648</v>
      </c>
      <c r="AG10" s="3">
        <f t="shared" si="7"/>
        <v>3319</v>
      </c>
      <c r="AH10" s="3">
        <f t="shared" si="8"/>
        <v>4027</v>
      </c>
      <c r="AI10" s="4">
        <f t="shared" si="9"/>
        <v>2408</v>
      </c>
      <c r="AJ10" s="2">
        <f t="shared" si="10"/>
        <v>365</v>
      </c>
      <c r="AK10" s="3">
        <f t="shared" si="11"/>
        <v>731</v>
      </c>
      <c r="AL10" s="3">
        <f t="shared" si="12"/>
        <v>1093</v>
      </c>
      <c r="AM10" s="3">
        <f t="shared" si="13"/>
        <v>1420</v>
      </c>
      <c r="AN10" s="3">
        <f t="shared" si="14"/>
        <v>1771</v>
      </c>
      <c r="AO10" s="3">
        <f t="shared" si="15"/>
        <v>2136</v>
      </c>
      <c r="AP10" s="3">
        <f t="shared" si="16"/>
        <v>2501</v>
      </c>
      <c r="AQ10" s="3">
        <f t="shared" si="17"/>
        <v>2866</v>
      </c>
      <c r="AR10" s="3">
        <f t="shared" si="18"/>
        <v>3231</v>
      </c>
      <c r="AS10" s="4">
        <f t="shared" si="19"/>
        <v>3597</v>
      </c>
      <c r="AT10" s="2">
        <f t="shared" si="20"/>
        <v>8.9364297036083205</v>
      </c>
      <c r="AU10" s="3">
        <f t="shared" si="20"/>
        <v>8.7571545276566063</v>
      </c>
      <c r="AV10" s="3">
        <f t="shared" si="20"/>
        <v>8.62191350218664</v>
      </c>
      <c r="AW10" s="3">
        <f t="shared" si="20"/>
        <v>8.6186661603468711</v>
      </c>
      <c r="AX10" s="3">
        <f t="shared" si="20"/>
        <v>8.5191911940789105</v>
      </c>
      <c r="AY10" s="3">
        <f t="shared" si="20"/>
        <v>8.3094307421403304</v>
      </c>
      <c r="AZ10" s="3">
        <f t="shared" si="20"/>
        <v>8.2019343511942218</v>
      </c>
      <c r="BA10" s="3">
        <f t="shared" si="20"/>
        <v>8.1074188117199739</v>
      </c>
      <c r="BB10" s="3">
        <f t="shared" si="20"/>
        <v>8.3007769608514543</v>
      </c>
      <c r="BC10" s="4">
        <f t="shared" si="20"/>
        <v>7.7865518064287116</v>
      </c>
      <c r="BD10" s="2">
        <f t="shared" si="21"/>
        <v>-2.9775250669775573E-4</v>
      </c>
      <c r="BE10" s="3">
        <f t="shared" si="22"/>
        <v>9.0028467419731513</v>
      </c>
      <c r="BF10" s="3">
        <f t="shared" si="23"/>
        <v>0.89842394906009226</v>
      </c>
      <c r="BG10" s="10">
        <f t="shared" si="24"/>
        <v>-2.9342897714844585E-4</v>
      </c>
      <c r="BH10" s="15">
        <f t="shared" si="25"/>
        <v>1</v>
      </c>
    </row>
    <row r="11" spans="1:60" x14ac:dyDescent="0.25">
      <c r="A11" s="2" t="s">
        <v>250</v>
      </c>
      <c r="B11" s="3" t="s">
        <v>1</v>
      </c>
      <c r="C11" s="3" t="s">
        <v>294</v>
      </c>
      <c r="D11" s="3">
        <v>40.347720000000002</v>
      </c>
      <c r="E11" s="3">
        <v>-109.80280999999999</v>
      </c>
      <c r="F11" s="3">
        <v>365</v>
      </c>
      <c r="G11" s="3">
        <v>5677</v>
      </c>
      <c r="H11" s="3">
        <v>366</v>
      </c>
      <c r="I11" s="3">
        <v>5115</v>
      </c>
      <c r="J11" s="3">
        <v>365</v>
      </c>
      <c r="K11" s="3">
        <v>3826</v>
      </c>
      <c r="L11" s="3">
        <v>353</v>
      </c>
      <c r="M11" s="3">
        <v>3222</v>
      </c>
      <c r="N11" s="3">
        <v>286</v>
      </c>
      <c r="O11" s="3">
        <v>3503</v>
      </c>
      <c r="P11" s="3">
        <v>364</v>
      </c>
      <c r="Q11" s="3">
        <v>3474</v>
      </c>
      <c r="R11" s="3">
        <v>311</v>
      </c>
      <c r="S11" s="3">
        <v>3286</v>
      </c>
      <c r="T11" s="3">
        <v>291</v>
      </c>
      <c r="U11" s="3">
        <v>2703</v>
      </c>
      <c r="V11" s="3">
        <v>268</v>
      </c>
      <c r="W11" s="3">
        <v>2205</v>
      </c>
      <c r="X11" s="3">
        <v>210</v>
      </c>
      <c r="Y11" s="4">
        <v>2121</v>
      </c>
      <c r="Z11" s="2">
        <f t="shared" si="0"/>
        <v>5677</v>
      </c>
      <c r="AA11" s="3">
        <f t="shared" si="1"/>
        <v>5115</v>
      </c>
      <c r="AB11" s="3">
        <f t="shared" si="2"/>
        <v>3826</v>
      </c>
      <c r="AC11" s="3">
        <f t="shared" si="3"/>
        <v>3222</v>
      </c>
      <c r="AD11" s="3">
        <f t="shared" si="4"/>
        <v>3503</v>
      </c>
      <c r="AE11" s="3">
        <f t="shared" si="5"/>
        <v>3474</v>
      </c>
      <c r="AF11" s="3">
        <f t="shared" si="6"/>
        <v>3286</v>
      </c>
      <c r="AG11" s="3">
        <f t="shared" si="7"/>
        <v>2703</v>
      </c>
      <c r="AH11" s="3">
        <f t="shared" si="8"/>
        <v>2205</v>
      </c>
      <c r="AI11" s="4">
        <f t="shared" si="9"/>
        <v>2121</v>
      </c>
      <c r="AJ11" s="2">
        <f t="shared" si="10"/>
        <v>365</v>
      </c>
      <c r="AK11" s="3">
        <f t="shared" si="11"/>
        <v>731</v>
      </c>
      <c r="AL11" s="3">
        <f t="shared" si="12"/>
        <v>1096</v>
      </c>
      <c r="AM11" s="3">
        <f t="shared" si="13"/>
        <v>1449</v>
      </c>
      <c r="AN11" s="3">
        <f t="shared" si="14"/>
        <v>1735</v>
      </c>
      <c r="AO11" s="3">
        <f t="shared" si="15"/>
        <v>2099</v>
      </c>
      <c r="AP11" s="3">
        <f t="shared" si="16"/>
        <v>2410</v>
      </c>
      <c r="AQ11" s="3">
        <f t="shared" si="17"/>
        <v>2701</v>
      </c>
      <c r="AR11" s="3">
        <f t="shared" si="18"/>
        <v>2969</v>
      </c>
      <c r="AS11" s="4">
        <f t="shared" si="19"/>
        <v>3179</v>
      </c>
      <c r="AT11" s="2">
        <f t="shared" si="20"/>
        <v>8.6441782031707266</v>
      </c>
      <c r="AU11" s="3">
        <f t="shared" si="20"/>
        <v>8.5399326783857266</v>
      </c>
      <c r="AV11" s="3">
        <f t="shared" si="20"/>
        <v>8.249575150000199</v>
      </c>
      <c r="AW11" s="3">
        <f t="shared" si="20"/>
        <v>8.0777575637369203</v>
      </c>
      <c r="AX11" s="3">
        <f t="shared" si="20"/>
        <v>8.1613750231974862</v>
      </c>
      <c r="AY11" s="3">
        <f t="shared" si="20"/>
        <v>8.153061946801051</v>
      </c>
      <c r="AZ11" s="3">
        <f t="shared" si="20"/>
        <v>8.0974262985972132</v>
      </c>
      <c r="BA11" s="3">
        <f t="shared" si="20"/>
        <v>7.9021175462764477</v>
      </c>
      <c r="BB11" s="3">
        <f t="shared" si="20"/>
        <v>7.6984827878809465</v>
      </c>
      <c r="BC11" s="4">
        <f t="shared" si="20"/>
        <v>7.6596429545646822</v>
      </c>
      <c r="BD11" s="2">
        <f t="shared" si="21"/>
        <v>-3.1358953271727076E-4</v>
      </c>
      <c r="BE11" s="3">
        <f t="shared" si="22"/>
        <v>8.7058336458536765</v>
      </c>
      <c r="BF11" s="3">
        <f t="shared" si="23"/>
        <v>0.89825489516327695</v>
      </c>
      <c r="BG11" s="10">
        <f t="shared" si="24"/>
        <v>-2.7312359575567229E-4</v>
      </c>
      <c r="BH11" s="15">
        <f t="shared" si="25"/>
        <v>1</v>
      </c>
    </row>
    <row r="12" spans="1:60" x14ac:dyDescent="0.25">
      <c r="A12" s="2" t="s">
        <v>130</v>
      </c>
      <c r="B12" s="3" t="s">
        <v>1</v>
      </c>
      <c r="C12" s="3" t="s">
        <v>293</v>
      </c>
      <c r="D12" s="3">
        <v>40.377290000000002</v>
      </c>
      <c r="E12" s="3">
        <v>-110.12739000000001</v>
      </c>
      <c r="F12" s="3">
        <v>364</v>
      </c>
      <c r="G12" s="3">
        <v>26130</v>
      </c>
      <c r="H12" s="3">
        <v>366</v>
      </c>
      <c r="I12" s="3">
        <v>22213</v>
      </c>
      <c r="J12" s="3">
        <v>324</v>
      </c>
      <c r="K12" s="3">
        <v>23846</v>
      </c>
      <c r="L12" s="3">
        <v>353</v>
      </c>
      <c r="M12" s="3">
        <v>17552</v>
      </c>
      <c r="N12" s="3">
        <v>316</v>
      </c>
      <c r="O12" s="3">
        <v>10930</v>
      </c>
      <c r="P12" s="3">
        <v>324</v>
      </c>
      <c r="Q12" s="3">
        <v>14690</v>
      </c>
      <c r="R12" s="3">
        <v>354</v>
      </c>
      <c r="S12" s="3">
        <v>12252</v>
      </c>
      <c r="T12" s="3">
        <v>355</v>
      </c>
      <c r="U12" s="3">
        <v>9861</v>
      </c>
      <c r="V12" s="3">
        <v>360</v>
      </c>
      <c r="W12" s="3">
        <v>8938</v>
      </c>
      <c r="X12" s="3">
        <v>305</v>
      </c>
      <c r="Y12" s="4">
        <v>8621</v>
      </c>
      <c r="Z12" s="2">
        <f t="shared" si="0"/>
        <v>26130</v>
      </c>
      <c r="AA12" s="3">
        <f t="shared" si="1"/>
        <v>22213</v>
      </c>
      <c r="AB12" s="3">
        <f t="shared" si="2"/>
        <v>23846</v>
      </c>
      <c r="AC12" s="3">
        <f t="shared" si="3"/>
        <v>17552</v>
      </c>
      <c r="AD12" s="3">
        <f t="shared" si="4"/>
        <v>10930</v>
      </c>
      <c r="AE12" s="3">
        <f t="shared" si="5"/>
        <v>14690</v>
      </c>
      <c r="AF12" s="3">
        <f t="shared" si="6"/>
        <v>12252</v>
      </c>
      <c r="AG12" s="3">
        <f t="shared" si="7"/>
        <v>9861</v>
      </c>
      <c r="AH12" s="3">
        <f t="shared" si="8"/>
        <v>8938</v>
      </c>
      <c r="AI12" s="4">
        <f t="shared" si="9"/>
        <v>8621</v>
      </c>
      <c r="AJ12" s="2">
        <f t="shared" si="10"/>
        <v>364</v>
      </c>
      <c r="AK12" s="3">
        <f t="shared" si="11"/>
        <v>730</v>
      </c>
      <c r="AL12" s="3">
        <f t="shared" si="12"/>
        <v>1054</v>
      </c>
      <c r="AM12" s="3">
        <f t="shared" si="13"/>
        <v>1407</v>
      </c>
      <c r="AN12" s="3">
        <f t="shared" si="14"/>
        <v>1723</v>
      </c>
      <c r="AO12" s="3">
        <f t="shared" si="15"/>
        <v>2047</v>
      </c>
      <c r="AP12" s="3">
        <f t="shared" si="16"/>
        <v>2401</v>
      </c>
      <c r="AQ12" s="3">
        <f t="shared" si="17"/>
        <v>2756</v>
      </c>
      <c r="AR12" s="3">
        <f t="shared" si="18"/>
        <v>3116</v>
      </c>
      <c r="AS12" s="4">
        <f t="shared" si="19"/>
        <v>3421</v>
      </c>
      <c r="AT12" s="2">
        <f t="shared" si="20"/>
        <v>10.170839358514659</v>
      </c>
      <c r="AU12" s="3">
        <f t="shared" si="20"/>
        <v>10.008432982057622</v>
      </c>
      <c r="AV12" s="3">
        <f t="shared" si="20"/>
        <v>10.079371767366077</v>
      </c>
      <c r="AW12" s="3">
        <f t="shared" si="20"/>
        <v>9.7729231825150116</v>
      </c>
      <c r="AX12" s="3">
        <f t="shared" si="20"/>
        <v>9.2992665811705848</v>
      </c>
      <c r="AY12" s="3">
        <f t="shared" si="20"/>
        <v>9.5949222691679221</v>
      </c>
      <c r="AZ12" s="3">
        <f t="shared" si="20"/>
        <v>9.4134444679526652</v>
      </c>
      <c r="BA12" s="3">
        <f t="shared" si="20"/>
        <v>9.1963428623323296</v>
      </c>
      <c r="BB12" s="3">
        <f t="shared" si="20"/>
        <v>9.0980671294933977</v>
      </c>
      <c r="BC12" s="4">
        <f t="shared" si="20"/>
        <v>9.061956366209925</v>
      </c>
      <c r="BD12" s="2">
        <f t="shared" si="21"/>
        <v>-3.8464058741970858E-4</v>
      </c>
      <c r="BE12" s="3">
        <f t="shared" si="22"/>
        <v>10.301104629891563</v>
      </c>
      <c r="BF12" s="3">
        <f t="shared" si="23"/>
        <v>0.89514441297783554</v>
      </c>
      <c r="BG12" s="10">
        <f t="shared" si="24"/>
        <v>-3.6050834234597893E-4</v>
      </c>
      <c r="BH12" s="15">
        <f t="shared" si="25"/>
        <v>1</v>
      </c>
    </row>
    <row r="13" spans="1:60" x14ac:dyDescent="0.25">
      <c r="A13" s="2" t="s">
        <v>63</v>
      </c>
      <c r="B13" s="3" t="s">
        <v>1</v>
      </c>
      <c r="C13" s="3" t="s">
        <v>293</v>
      </c>
      <c r="D13" s="3">
        <v>40.026060000000001</v>
      </c>
      <c r="E13" s="3">
        <v>-110.10718</v>
      </c>
      <c r="F13" s="3">
        <v>361</v>
      </c>
      <c r="G13" s="3">
        <v>2740</v>
      </c>
      <c r="H13" s="3">
        <v>363</v>
      </c>
      <c r="I13" s="3">
        <v>2450</v>
      </c>
      <c r="J13" s="3">
        <v>352</v>
      </c>
      <c r="K13" s="3">
        <v>2137</v>
      </c>
      <c r="L13" s="3">
        <v>299</v>
      </c>
      <c r="M13" s="3">
        <v>1260</v>
      </c>
      <c r="N13" s="3">
        <v>355</v>
      </c>
      <c r="O13" s="3">
        <v>1114</v>
      </c>
      <c r="P13" s="3">
        <v>304</v>
      </c>
      <c r="Q13" s="3">
        <v>725</v>
      </c>
      <c r="R13" s="3">
        <v>270</v>
      </c>
      <c r="S13" s="3">
        <v>541</v>
      </c>
      <c r="T13" s="3">
        <v>328</v>
      </c>
      <c r="U13" s="3">
        <v>747</v>
      </c>
      <c r="V13" s="3">
        <v>264</v>
      </c>
      <c r="W13" s="3">
        <v>698</v>
      </c>
      <c r="X13" s="3">
        <v>195</v>
      </c>
      <c r="Y13" s="4">
        <v>514</v>
      </c>
      <c r="Z13" s="2">
        <f t="shared" si="0"/>
        <v>2740</v>
      </c>
      <c r="AA13" s="3">
        <f t="shared" si="1"/>
        <v>2450</v>
      </c>
      <c r="AB13" s="3">
        <f t="shared" si="2"/>
        <v>2137</v>
      </c>
      <c r="AC13" s="3">
        <f t="shared" si="3"/>
        <v>1260</v>
      </c>
      <c r="AD13" s="3">
        <f t="shared" si="4"/>
        <v>1114</v>
      </c>
      <c r="AE13" s="3">
        <f t="shared" si="5"/>
        <v>725</v>
      </c>
      <c r="AF13" s="3">
        <f t="shared" si="6"/>
        <v>541</v>
      </c>
      <c r="AG13" s="3">
        <f t="shared" si="7"/>
        <v>747</v>
      </c>
      <c r="AH13" s="3">
        <f t="shared" si="8"/>
        <v>698</v>
      </c>
      <c r="AI13" s="4">
        <f t="shared" si="9"/>
        <v>514</v>
      </c>
      <c r="AJ13" s="2">
        <f t="shared" si="10"/>
        <v>361</v>
      </c>
      <c r="AK13" s="3">
        <f t="shared" si="11"/>
        <v>724</v>
      </c>
      <c r="AL13" s="3">
        <f t="shared" si="12"/>
        <v>1076</v>
      </c>
      <c r="AM13" s="3">
        <f t="shared" si="13"/>
        <v>1375</v>
      </c>
      <c r="AN13" s="3">
        <f t="shared" si="14"/>
        <v>1730</v>
      </c>
      <c r="AO13" s="3">
        <f t="shared" si="15"/>
        <v>2034</v>
      </c>
      <c r="AP13" s="3">
        <f t="shared" si="16"/>
        <v>2304</v>
      </c>
      <c r="AQ13" s="3">
        <f t="shared" si="17"/>
        <v>2632</v>
      </c>
      <c r="AR13" s="3">
        <f t="shared" si="18"/>
        <v>2896</v>
      </c>
      <c r="AS13" s="4">
        <f t="shared" si="19"/>
        <v>3091</v>
      </c>
      <c r="AT13" s="2">
        <f t="shared" si="20"/>
        <v>7.9157131993821155</v>
      </c>
      <c r="AU13" s="3">
        <f t="shared" si="20"/>
        <v>7.8038433035387724</v>
      </c>
      <c r="AV13" s="3">
        <f t="shared" si="20"/>
        <v>7.6671582553191477</v>
      </c>
      <c r="AW13" s="3">
        <f t="shared" si="20"/>
        <v>7.1388669999455239</v>
      </c>
      <c r="AX13" s="3">
        <f t="shared" si="20"/>
        <v>7.0157124204872297</v>
      </c>
      <c r="AY13" s="3">
        <f t="shared" si="20"/>
        <v>6.5861716548546747</v>
      </c>
      <c r="AZ13" s="3">
        <f t="shared" si="20"/>
        <v>6.2934192788464811</v>
      </c>
      <c r="BA13" s="3">
        <f t="shared" si="20"/>
        <v>6.6160651851328174</v>
      </c>
      <c r="BB13" s="3">
        <f t="shared" si="20"/>
        <v>6.5482191027623724</v>
      </c>
      <c r="BC13" s="4">
        <f t="shared" si="20"/>
        <v>6.2422232654551655</v>
      </c>
      <c r="BD13" s="2">
        <f t="shared" si="21"/>
        <v>-6.367202229470159E-4</v>
      </c>
      <c r="BE13" s="3">
        <f t="shared" si="22"/>
        <v>8.1430345288487764</v>
      </c>
      <c r="BF13" s="3">
        <f t="shared" si="23"/>
        <v>0.8928703556519737</v>
      </c>
      <c r="BG13" s="10">
        <f t="shared" si="24"/>
        <v>-5.3920608469293862E-4</v>
      </c>
      <c r="BH13" s="15">
        <f t="shared" si="25"/>
        <v>1</v>
      </c>
    </row>
    <row r="14" spans="1:60" x14ac:dyDescent="0.25">
      <c r="A14" s="2" t="s">
        <v>56</v>
      </c>
      <c r="B14" s="3" t="s">
        <v>1</v>
      </c>
      <c r="C14" s="3" t="s">
        <v>293</v>
      </c>
      <c r="D14" s="3">
        <v>40.312350000000002</v>
      </c>
      <c r="E14" s="3">
        <v>-110.03511</v>
      </c>
      <c r="F14" s="3">
        <v>365</v>
      </c>
      <c r="G14" s="3">
        <v>9621</v>
      </c>
      <c r="H14" s="3">
        <v>366</v>
      </c>
      <c r="I14" s="3">
        <v>10188</v>
      </c>
      <c r="J14" s="3">
        <v>365</v>
      </c>
      <c r="K14" s="3">
        <v>9592</v>
      </c>
      <c r="L14" s="3">
        <v>359</v>
      </c>
      <c r="M14" s="3">
        <v>8272</v>
      </c>
      <c r="N14" s="3">
        <v>364</v>
      </c>
      <c r="O14" s="3">
        <v>7238</v>
      </c>
      <c r="P14" s="3">
        <v>348</v>
      </c>
      <c r="Q14" s="3">
        <v>8634</v>
      </c>
      <c r="R14" s="3">
        <v>355</v>
      </c>
      <c r="S14" s="3">
        <v>7056</v>
      </c>
      <c r="T14" s="3">
        <v>327</v>
      </c>
      <c r="U14" s="3">
        <v>6051</v>
      </c>
      <c r="V14" s="3">
        <v>365</v>
      </c>
      <c r="W14" s="3">
        <v>6244</v>
      </c>
      <c r="X14" s="3">
        <v>366</v>
      </c>
      <c r="Y14" s="4">
        <v>5466</v>
      </c>
      <c r="Z14" s="2">
        <f t="shared" si="0"/>
        <v>9621</v>
      </c>
      <c r="AA14" s="3">
        <f t="shared" si="1"/>
        <v>10188</v>
      </c>
      <c r="AB14" s="3">
        <f t="shared" si="2"/>
        <v>9592</v>
      </c>
      <c r="AC14" s="3">
        <f t="shared" si="3"/>
        <v>8272</v>
      </c>
      <c r="AD14" s="3">
        <f t="shared" si="4"/>
        <v>7238</v>
      </c>
      <c r="AE14" s="3">
        <f t="shared" si="5"/>
        <v>8634</v>
      </c>
      <c r="AF14" s="3">
        <f t="shared" si="6"/>
        <v>7056</v>
      </c>
      <c r="AG14" s="3">
        <f t="shared" si="7"/>
        <v>6051</v>
      </c>
      <c r="AH14" s="3">
        <f t="shared" si="8"/>
        <v>6244</v>
      </c>
      <c r="AI14" s="4">
        <f t="shared" si="9"/>
        <v>5466</v>
      </c>
      <c r="AJ14" s="2">
        <f t="shared" si="10"/>
        <v>365</v>
      </c>
      <c r="AK14" s="3">
        <f t="shared" si="11"/>
        <v>731</v>
      </c>
      <c r="AL14" s="3">
        <f t="shared" si="12"/>
        <v>1096</v>
      </c>
      <c r="AM14" s="3">
        <f t="shared" si="13"/>
        <v>1455</v>
      </c>
      <c r="AN14" s="3">
        <f t="shared" si="14"/>
        <v>1819</v>
      </c>
      <c r="AO14" s="3">
        <f t="shared" si="15"/>
        <v>2167</v>
      </c>
      <c r="AP14" s="3">
        <f t="shared" si="16"/>
        <v>2522</v>
      </c>
      <c r="AQ14" s="3">
        <f t="shared" si="17"/>
        <v>2849</v>
      </c>
      <c r="AR14" s="3">
        <f t="shared" si="18"/>
        <v>3214</v>
      </c>
      <c r="AS14" s="4">
        <f t="shared" si="19"/>
        <v>3580</v>
      </c>
      <c r="AT14" s="2">
        <f t="shared" si="20"/>
        <v>9.1717034883612651</v>
      </c>
      <c r="AU14" s="3">
        <f t="shared" si="20"/>
        <v>9.2289658360993485</v>
      </c>
      <c r="AV14" s="3">
        <f t="shared" si="20"/>
        <v>9.1686846967073503</v>
      </c>
      <c r="AW14" s="3">
        <f t="shared" si="20"/>
        <v>9.0206315967482098</v>
      </c>
      <c r="AX14" s="3">
        <f t="shared" si="20"/>
        <v>8.8871002041236871</v>
      </c>
      <c r="AY14" s="3">
        <f t="shared" si="20"/>
        <v>9.0634631761154232</v>
      </c>
      <c r="AZ14" s="3">
        <f t="shared" si="20"/>
        <v>8.8616335976866267</v>
      </c>
      <c r="BA14" s="3">
        <f t="shared" si="20"/>
        <v>8.7079788266223215</v>
      </c>
      <c r="BB14" s="3">
        <f t="shared" si="20"/>
        <v>8.7393762816353231</v>
      </c>
      <c r="BC14" s="4">
        <f t="shared" si="20"/>
        <v>8.6063023664880127</v>
      </c>
      <c r="BD14" s="2">
        <f t="shared" si="21"/>
        <v>-1.8944161389361023E-4</v>
      </c>
      <c r="BE14" s="3">
        <f t="shared" si="22"/>
        <v>9.3206405142453264</v>
      </c>
      <c r="BF14" s="3">
        <f t="shared" si="23"/>
        <v>0.87910349210525196</v>
      </c>
      <c r="BG14" s="10">
        <f t="shared" si="24"/>
        <v>-1.8580848705181496E-4</v>
      </c>
      <c r="BH14" s="15">
        <f t="shared" si="25"/>
        <v>1</v>
      </c>
    </row>
    <row r="15" spans="1:60" x14ac:dyDescent="0.25">
      <c r="A15" s="2" t="s">
        <v>192</v>
      </c>
      <c r="B15" s="3" t="s">
        <v>1</v>
      </c>
      <c r="C15" s="3" t="s">
        <v>293</v>
      </c>
      <c r="D15" s="3">
        <v>40.101460000000003</v>
      </c>
      <c r="E15" s="3">
        <v>-110.07472</v>
      </c>
      <c r="F15" s="3">
        <v>362</v>
      </c>
      <c r="G15" s="3">
        <v>11663</v>
      </c>
      <c r="H15" s="3">
        <v>362</v>
      </c>
      <c r="I15" s="3">
        <v>10561</v>
      </c>
      <c r="J15" s="3">
        <v>364</v>
      </c>
      <c r="K15" s="3">
        <v>5372</v>
      </c>
      <c r="L15" s="3">
        <v>347</v>
      </c>
      <c r="M15" s="3">
        <v>4251</v>
      </c>
      <c r="N15" s="3">
        <v>365</v>
      </c>
      <c r="O15" s="3">
        <v>3456</v>
      </c>
      <c r="P15" s="3">
        <v>366</v>
      </c>
      <c r="Q15" s="3">
        <v>1843</v>
      </c>
      <c r="R15" s="3">
        <v>365</v>
      </c>
      <c r="S15" s="3">
        <v>2083</v>
      </c>
      <c r="T15" s="3">
        <v>365</v>
      </c>
      <c r="U15" s="3">
        <v>2468</v>
      </c>
      <c r="V15" s="3">
        <v>365</v>
      </c>
      <c r="W15" s="3">
        <v>1846</v>
      </c>
      <c r="X15" s="3">
        <v>358</v>
      </c>
      <c r="Y15" s="4">
        <v>1446</v>
      </c>
      <c r="Z15" s="2">
        <f t="shared" si="0"/>
        <v>11663</v>
      </c>
      <c r="AA15" s="3">
        <f t="shared" si="1"/>
        <v>10561</v>
      </c>
      <c r="AB15" s="3">
        <f t="shared" si="2"/>
        <v>5372</v>
      </c>
      <c r="AC15" s="3">
        <f t="shared" si="3"/>
        <v>4251</v>
      </c>
      <c r="AD15" s="3">
        <f t="shared" si="4"/>
        <v>3456</v>
      </c>
      <c r="AE15" s="3">
        <f t="shared" si="5"/>
        <v>1843</v>
      </c>
      <c r="AF15" s="3">
        <f t="shared" si="6"/>
        <v>2083</v>
      </c>
      <c r="AG15" s="3">
        <f t="shared" si="7"/>
        <v>2468</v>
      </c>
      <c r="AH15" s="3">
        <f t="shared" si="8"/>
        <v>1846</v>
      </c>
      <c r="AI15" s="4">
        <f t="shared" si="9"/>
        <v>1446</v>
      </c>
      <c r="AJ15" s="2">
        <f t="shared" si="10"/>
        <v>362</v>
      </c>
      <c r="AK15" s="3">
        <f t="shared" si="11"/>
        <v>724</v>
      </c>
      <c r="AL15" s="3">
        <f t="shared" si="12"/>
        <v>1088</v>
      </c>
      <c r="AM15" s="3">
        <f t="shared" si="13"/>
        <v>1435</v>
      </c>
      <c r="AN15" s="3">
        <f t="shared" si="14"/>
        <v>1800</v>
      </c>
      <c r="AO15" s="3">
        <f t="shared" si="15"/>
        <v>2166</v>
      </c>
      <c r="AP15" s="3">
        <f t="shared" si="16"/>
        <v>2531</v>
      </c>
      <c r="AQ15" s="3">
        <f t="shared" si="17"/>
        <v>2896</v>
      </c>
      <c r="AR15" s="3">
        <f t="shared" si="18"/>
        <v>3261</v>
      </c>
      <c r="AS15" s="4">
        <f t="shared" si="19"/>
        <v>3619</v>
      </c>
      <c r="AT15" s="2">
        <f t="shared" si="20"/>
        <v>9.3641767166910501</v>
      </c>
      <c r="AU15" s="3">
        <f t="shared" si="20"/>
        <v>9.2649232497464737</v>
      </c>
      <c r="AV15" s="3">
        <f t="shared" si="20"/>
        <v>8.5889555576431285</v>
      </c>
      <c r="AW15" s="3">
        <f t="shared" si="20"/>
        <v>8.3549095283587906</v>
      </c>
      <c r="AX15" s="3">
        <f t="shared" si="20"/>
        <v>8.1478671299239469</v>
      </c>
      <c r="AY15" s="3">
        <f t="shared" si="20"/>
        <v>7.5191499576698231</v>
      </c>
      <c r="AZ15" s="3">
        <f t="shared" si="20"/>
        <v>7.6415644412609716</v>
      </c>
      <c r="BA15" s="3">
        <f t="shared" si="20"/>
        <v>7.8111633850252788</v>
      </c>
      <c r="BB15" s="3">
        <f t="shared" si="20"/>
        <v>7.5207764150627971</v>
      </c>
      <c r="BC15" s="4">
        <f t="shared" si="20"/>
        <v>7.2765564027187102</v>
      </c>
      <c r="BD15" s="2">
        <f t="shared" si="21"/>
        <v>-6.2942081047443659E-4</v>
      </c>
      <c r="BE15" s="3">
        <f t="shared" si="22"/>
        <v>9.4004187337953731</v>
      </c>
      <c r="BF15" s="3">
        <f t="shared" si="23"/>
        <v>0.87838221828694807</v>
      </c>
      <c r="BG15" s="10">
        <f t="shared" si="24"/>
        <v>-6.2407504468684546E-4</v>
      </c>
      <c r="BH15" s="15">
        <f t="shared" si="25"/>
        <v>1</v>
      </c>
    </row>
    <row r="16" spans="1:60" x14ac:dyDescent="0.25">
      <c r="A16" s="2" t="s">
        <v>70</v>
      </c>
      <c r="B16" s="3" t="s">
        <v>1</v>
      </c>
      <c r="C16" s="3" t="s">
        <v>293</v>
      </c>
      <c r="D16" s="3">
        <v>40.466030000000003</v>
      </c>
      <c r="E16" s="3">
        <v>-110.00623</v>
      </c>
      <c r="F16" s="3">
        <v>339</v>
      </c>
      <c r="G16" s="3">
        <v>6458</v>
      </c>
      <c r="H16" s="3">
        <v>355</v>
      </c>
      <c r="I16" s="3">
        <v>6665</v>
      </c>
      <c r="J16" s="3">
        <v>296</v>
      </c>
      <c r="K16" s="3">
        <v>4965</v>
      </c>
      <c r="L16" s="3">
        <v>365</v>
      </c>
      <c r="M16" s="3">
        <v>5157</v>
      </c>
      <c r="N16" s="3">
        <v>365</v>
      </c>
      <c r="O16" s="3">
        <v>4471</v>
      </c>
      <c r="P16" s="3">
        <v>363</v>
      </c>
      <c r="Q16" s="3">
        <v>4079</v>
      </c>
      <c r="R16" s="3">
        <v>365</v>
      </c>
      <c r="S16" s="3">
        <v>4327</v>
      </c>
      <c r="T16" s="3">
        <v>365</v>
      </c>
      <c r="U16" s="3">
        <v>4230</v>
      </c>
      <c r="V16" s="3">
        <v>365</v>
      </c>
      <c r="W16" s="3">
        <v>3721</v>
      </c>
      <c r="X16" s="3">
        <v>366</v>
      </c>
      <c r="Y16" s="4">
        <v>3504</v>
      </c>
      <c r="Z16" s="2">
        <f t="shared" si="0"/>
        <v>6458</v>
      </c>
      <c r="AA16" s="3">
        <f t="shared" si="1"/>
        <v>6665</v>
      </c>
      <c r="AB16" s="3">
        <f t="shared" si="2"/>
        <v>4965</v>
      </c>
      <c r="AC16" s="3">
        <f t="shared" si="3"/>
        <v>5157</v>
      </c>
      <c r="AD16" s="3">
        <f t="shared" si="4"/>
        <v>4471</v>
      </c>
      <c r="AE16" s="3">
        <f t="shared" si="5"/>
        <v>4079</v>
      </c>
      <c r="AF16" s="3">
        <f t="shared" si="6"/>
        <v>4327</v>
      </c>
      <c r="AG16" s="3">
        <f t="shared" si="7"/>
        <v>4230</v>
      </c>
      <c r="AH16" s="3">
        <f t="shared" si="8"/>
        <v>3721</v>
      </c>
      <c r="AI16" s="4">
        <f t="shared" si="9"/>
        <v>3504</v>
      </c>
      <c r="AJ16" s="2">
        <f t="shared" si="10"/>
        <v>339</v>
      </c>
      <c r="AK16" s="3">
        <f t="shared" si="11"/>
        <v>694</v>
      </c>
      <c r="AL16" s="3">
        <f t="shared" si="12"/>
        <v>990</v>
      </c>
      <c r="AM16" s="3">
        <f t="shared" si="13"/>
        <v>1355</v>
      </c>
      <c r="AN16" s="3">
        <f t="shared" si="14"/>
        <v>1720</v>
      </c>
      <c r="AO16" s="3">
        <f t="shared" si="15"/>
        <v>2083</v>
      </c>
      <c r="AP16" s="3">
        <f t="shared" si="16"/>
        <v>2448</v>
      </c>
      <c r="AQ16" s="3">
        <f t="shared" si="17"/>
        <v>2813</v>
      </c>
      <c r="AR16" s="3">
        <f t="shared" si="18"/>
        <v>3178</v>
      </c>
      <c r="AS16" s="4">
        <f t="shared" si="19"/>
        <v>3544</v>
      </c>
      <c r="AT16" s="2">
        <f t="shared" si="20"/>
        <v>8.77307495131822</v>
      </c>
      <c r="AU16" s="3">
        <f t="shared" si="20"/>
        <v>8.8046252326128087</v>
      </c>
      <c r="AV16" s="3">
        <f t="shared" si="20"/>
        <v>8.5101685764792734</v>
      </c>
      <c r="AW16" s="3">
        <f t="shared" si="20"/>
        <v>8.548110294050959</v>
      </c>
      <c r="AX16" s="3">
        <f t="shared" si="20"/>
        <v>8.4053673762339809</v>
      </c>
      <c r="AY16" s="3">
        <f t="shared" si="20"/>
        <v>8.3136071393175577</v>
      </c>
      <c r="AZ16" s="3">
        <f t="shared" si="20"/>
        <v>8.3726297402248839</v>
      </c>
      <c r="BA16" s="3">
        <f t="shared" si="20"/>
        <v>8.3499572720403243</v>
      </c>
      <c r="BB16" s="3">
        <f t="shared" si="20"/>
        <v>8.2217477283466227</v>
      </c>
      <c r="BC16" s="4">
        <f t="shared" si="20"/>
        <v>8.1616604520562817</v>
      </c>
      <c r="BD16" s="2">
        <f t="shared" si="21"/>
        <v>-1.8541209972641675E-4</v>
      </c>
      <c r="BE16" s="3">
        <f t="shared" si="22"/>
        <v>8.8014186241837962</v>
      </c>
      <c r="BF16" s="3">
        <f t="shared" si="23"/>
        <v>0.87376287970171773</v>
      </c>
      <c r="BG16" s="10">
        <f t="shared" si="24"/>
        <v>-1.8002752915901945E-4</v>
      </c>
      <c r="BH16" s="15">
        <f t="shared" si="25"/>
        <v>1</v>
      </c>
    </row>
    <row r="17" spans="1:60" x14ac:dyDescent="0.25">
      <c r="A17" s="2" t="s">
        <v>178</v>
      </c>
      <c r="B17" s="3" t="s">
        <v>1</v>
      </c>
      <c r="C17" s="3" t="s">
        <v>293</v>
      </c>
      <c r="D17" s="3">
        <v>40.398429999999998</v>
      </c>
      <c r="E17" s="3">
        <v>-110.05862999999999</v>
      </c>
      <c r="F17" s="3">
        <v>365</v>
      </c>
      <c r="G17" s="3">
        <v>5059</v>
      </c>
      <c r="H17" s="3">
        <v>366</v>
      </c>
      <c r="I17" s="3">
        <v>3972</v>
      </c>
      <c r="J17" s="3">
        <v>356</v>
      </c>
      <c r="K17" s="3">
        <v>11473</v>
      </c>
      <c r="L17" s="3">
        <v>348</v>
      </c>
      <c r="M17" s="3">
        <v>5655</v>
      </c>
      <c r="N17" s="3">
        <v>362</v>
      </c>
      <c r="O17" s="3">
        <v>20989</v>
      </c>
      <c r="P17" s="3">
        <v>345</v>
      </c>
      <c r="Q17" s="3">
        <v>35387</v>
      </c>
      <c r="R17" s="3">
        <v>362</v>
      </c>
      <c r="S17" s="3">
        <v>45992</v>
      </c>
      <c r="T17" s="3">
        <v>360</v>
      </c>
      <c r="U17" s="3">
        <v>56953</v>
      </c>
      <c r="V17" s="3">
        <v>365</v>
      </c>
      <c r="W17" s="3">
        <v>51483</v>
      </c>
      <c r="X17" s="3">
        <v>348</v>
      </c>
      <c r="Y17" s="4">
        <v>64687</v>
      </c>
      <c r="Z17" s="2">
        <f t="shared" si="0"/>
        <v>5059</v>
      </c>
      <c r="AA17" s="3">
        <f t="shared" si="1"/>
        <v>3972</v>
      </c>
      <c r="AB17" s="3">
        <f t="shared" si="2"/>
        <v>11473</v>
      </c>
      <c r="AC17" s="3">
        <f t="shared" si="3"/>
        <v>5655</v>
      </c>
      <c r="AD17" s="3">
        <f t="shared" si="4"/>
        <v>20989</v>
      </c>
      <c r="AE17" s="3">
        <f t="shared" si="5"/>
        <v>35387</v>
      </c>
      <c r="AF17" s="3">
        <f t="shared" si="6"/>
        <v>45992</v>
      </c>
      <c r="AG17" s="3">
        <f t="shared" si="7"/>
        <v>56953</v>
      </c>
      <c r="AH17" s="3">
        <f t="shared" si="8"/>
        <v>51483</v>
      </c>
      <c r="AI17" s="4">
        <f t="shared" si="9"/>
        <v>64687</v>
      </c>
      <c r="AJ17" s="2">
        <f t="shared" si="10"/>
        <v>365</v>
      </c>
      <c r="AK17" s="3">
        <f t="shared" si="11"/>
        <v>731</v>
      </c>
      <c r="AL17" s="3">
        <f t="shared" si="12"/>
        <v>1087</v>
      </c>
      <c r="AM17" s="3">
        <f t="shared" si="13"/>
        <v>1435</v>
      </c>
      <c r="AN17" s="3">
        <f t="shared" si="14"/>
        <v>1797</v>
      </c>
      <c r="AO17" s="3">
        <f t="shared" si="15"/>
        <v>2142</v>
      </c>
      <c r="AP17" s="3">
        <f t="shared" si="16"/>
        <v>2504</v>
      </c>
      <c r="AQ17" s="3">
        <f t="shared" si="17"/>
        <v>2864</v>
      </c>
      <c r="AR17" s="3">
        <f t="shared" si="18"/>
        <v>3229</v>
      </c>
      <c r="AS17" s="4">
        <f t="shared" si="19"/>
        <v>3577</v>
      </c>
      <c r="AT17" s="2">
        <f t="shared" si="20"/>
        <v>8.5289241142919359</v>
      </c>
      <c r="AU17" s="3">
        <f t="shared" si="20"/>
        <v>8.2870250251650628</v>
      </c>
      <c r="AV17" s="3">
        <f t="shared" si="20"/>
        <v>9.3477517277991424</v>
      </c>
      <c r="AW17" s="3">
        <f t="shared" si="20"/>
        <v>8.6402953885502214</v>
      </c>
      <c r="AX17" s="3">
        <f t="shared" si="20"/>
        <v>9.9517537699456167</v>
      </c>
      <c r="AY17" s="3">
        <f t="shared" si="20"/>
        <v>10.474099800037397</v>
      </c>
      <c r="AZ17" s="3">
        <f t="shared" si="20"/>
        <v>10.736222747303128</v>
      </c>
      <c r="BA17" s="3">
        <f t="shared" si="20"/>
        <v>10.949981645275436</v>
      </c>
      <c r="BB17" s="3">
        <f t="shared" si="20"/>
        <v>10.849006935070413</v>
      </c>
      <c r="BC17" s="4">
        <f t="shared" si="20"/>
        <v>11.077315532943354</v>
      </c>
      <c r="BD17" s="2">
        <f t="shared" si="21"/>
        <v>9.4608174257833604E-4</v>
      </c>
      <c r="BE17" s="3">
        <f t="shared" si="22"/>
        <v>8.0175237823568573</v>
      </c>
      <c r="BF17" s="3">
        <f t="shared" si="23"/>
        <v>0.86992501386125898</v>
      </c>
      <c r="BG17" s="10">
        <f t="shared" si="24"/>
        <v>9.2716010772676935E-4</v>
      </c>
      <c r="BH17" s="15">
        <f t="shared" si="25"/>
        <v>0</v>
      </c>
    </row>
    <row r="18" spans="1:60" x14ac:dyDescent="0.25">
      <c r="A18" s="2" t="s">
        <v>282</v>
      </c>
      <c r="B18" s="3" t="s">
        <v>1</v>
      </c>
      <c r="C18" s="3" t="s">
        <v>294</v>
      </c>
      <c r="D18" s="3">
        <v>40.358469999999997</v>
      </c>
      <c r="E18" s="3">
        <v>-109.80248</v>
      </c>
      <c r="F18" s="3">
        <v>364</v>
      </c>
      <c r="G18" s="3">
        <v>20397</v>
      </c>
      <c r="H18" s="3">
        <v>366</v>
      </c>
      <c r="I18" s="3">
        <v>17351</v>
      </c>
      <c r="J18" s="3">
        <v>352</v>
      </c>
      <c r="K18" s="3">
        <v>14940</v>
      </c>
      <c r="L18" s="3">
        <v>302</v>
      </c>
      <c r="M18" s="3">
        <v>16664</v>
      </c>
      <c r="N18" s="3">
        <v>350</v>
      </c>
      <c r="O18" s="3">
        <v>15991</v>
      </c>
      <c r="P18" s="3">
        <v>334</v>
      </c>
      <c r="Q18" s="3">
        <v>16208</v>
      </c>
      <c r="R18" s="3">
        <v>357</v>
      </c>
      <c r="S18" s="3">
        <v>13941</v>
      </c>
      <c r="T18" s="3">
        <v>365</v>
      </c>
      <c r="U18" s="3">
        <v>12740</v>
      </c>
      <c r="V18" s="3">
        <v>365</v>
      </c>
      <c r="W18" s="3">
        <v>12045</v>
      </c>
      <c r="X18" s="3">
        <v>366</v>
      </c>
      <c r="Y18" s="4">
        <v>11544</v>
      </c>
      <c r="Z18" s="2">
        <f t="shared" si="0"/>
        <v>20397</v>
      </c>
      <c r="AA18" s="3">
        <f t="shared" si="1"/>
        <v>17351</v>
      </c>
      <c r="AB18" s="3">
        <f t="shared" si="2"/>
        <v>14940</v>
      </c>
      <c r="AC18" s="3">
        <f t="shared" si="3"/>
        <v>16664</v>
      </c>
      <c r="AD18" s="3">
        <f t="shared" si="4"/>
        <v>15991</v>
      </c>
      <c r="AE18" s="3">
        <f t="shared" si="5"/>
        <v>16208</v>
      </c>
      <c r="AF18" s="3">
        <f t="shared" si="6"/>
        <v>13941</v>
      </c>
      <c r="AG18" s="3">
        <f t="shared" si="7"/>
        <v>12740</v>
      </c>
      <c r="AH18" s="3">
        <f t="shared" si="8"/>
        <v>12045</v>
      </c>
      <c r="AI18" s="4">
        <f t="shared" si="9"/>
        <v>11544</v>
      </c>
      <c r="AJ18" s="2">
        <f t="shared" si="10"/>
        <v>364</v>
      </c>
      <c r="AK18" s="3">
        <f t="shared" si="11"/>
        <v>730</v>
      </c>
      <c r="AL18" s="3">
        <f t="shared" si="12"/>
        <v>1082</v>
      </c>
      <c r="AM18" s="3">
        <f t="shared" si="13"/>
        <v>1384</v>
      </c>
      <c r="AN18" s="3">
        <f t="shared" si="14"/>
        <v>1734</v>
      </c>
      <c r="AO18" s="3">
        <f t="shared" si="15"/>
        <v>2068</v>
      </c>
      <c r="AP18" s="3">
        <f t="shared" si="16"/>
        <v>2425</v>
      </c>
      <c r="AQ18" s="3">
        <f t="shared" si="17"/>
        <v>2790</v>
      </c>
      <c r="AR18" s="3">
        <f t="shared" si="18"/>
        <v>3155</v>
      </c>
      <c r="AS18" s="4">
        <f t="shared" si="19"/>
        <v>3521</v>
      </c>
      <c r="AT18" s="2">
        <f t="shared" si="20"/>
        <v>9.9231431101945695</v>
      </c>
      <c r="AU18" s="3">
        <f t="shared" si="20"/>
        <v>9.7614054206016725</v>
      </c>
      <c r="AV18" s="3">
        <f t="shared" si="20"/>
        <v>9.6117974586868087</v>
      </c>
      <c r="AW18" s="3">
        <f t="shared" si="20"/>
        <v>9.7210059829408078</v>
      </c>
      <c r="AX18" s="3">
        <f t="shared" si="20"/>
        <v>9.6797813429594424</v>
      </c>
      <c r="AY18" s="3">
        <f t="shared" si="20"/>
        <v>9.693260226488464</v>
      </c>
      <c r="AZ18" s="3">
        <f t="shared" si="20"/>
        <v>9.5425894177530886</v>
      </c>
      <c r="BA18" s="3">
        <f t="shared" si="20"/>
        <v>9.4525019291261536</v>
      </c>
      <c r="BB18" s="3">
        <f t="shared" si="20"/>
        <v>9.3964049150489721</v>
      </c>
      <c r="BC18" s="4">
        <f t="shared" si="20"/>
        <v>9.3539211004537073</v>
      </c>
      <c r="BD18" s="2">
        <f t="shared" si="21"/>
        <v>-1.5767390204576181E-4</v>
      </c>
      <c r="BE18" s="3">
        <f t="shared" si="22"/>
        <v>9.9171506540340744</v>
      </c>
      <c r="BF18" s="3">
        <f t="shared" si="23"/>
        <v>0.8692476550151127</v>
      </c>
      <c r="BG18" s="10">
        <f t="shared" si="24"/>
        <v>-1.5210131756250063E-4</v>
      </c>
      <c r="BH18" s="15">
        <f t="shared" si="25"/>
        <v>1</v>
      </c>
    </row>
    <row r="19" spans="1:60" x14ac:dyDescent="0.25">
      <c r="A19" s="2" t="s">
        <v>191</v>
      </c>
      <c r="B19" s="3" t="s">
        <v>1</v>
      </c>
      <c r="C19" s="3" t="s">
        <v>293</v>
      </c>
      <c r="D19" s="3">
        <v>40.135849999999998</v>
      </c>
      <c r="E19" s="3">
        <v>-110.31149000000001</v>
      </c>
      <c r="F19" s="3">
        <v>350</v>
      </c>
      <c r="G19" s="3">
        <v>14106</v>
      </c>
      <c r="H19" s="3">
        <v>352</v>
      </c>
      <c r="I19" s="3">
        <v>13886</v>
      </c>
      <c r="J19" s="3">
        <v>345</v>
      </c>
      <c r="K19" s="3">
        <v>10316</v>
      </c>
      <c r="L19" s="3">
        <v>342</v>
      </c>
      <c r="M19" s="3">
        <v>8433</v>
      </c>
      <c r="N19" s="3">
        <v>339</v>
      </c>
      <c r="O19" s="3">
        <v>7677</v>
      </c>
      <c r="P19" s="3">
        <v>349</v>
      </c>
      <c r="Q19" s="3">
        <v>8643</v>
      </c>
      <c r="R19" s="3">
        <v>360</v>
      </c>
      <c r="S19" s="3">
        <v>6249</v>
      </c>
      <c r="T19" s="3">
        <v>324</v>
      </c>
      <c r="U19" s="3">
        <v>6638</v>
      </c>
      <c r="V19" s="3">
        <v>356</v>
      </c>
      <c r="W19" s="3">
        <v>6908</v>
      </c>
      <c r="X19" s="3">
        <v>355</v>
      </c>
      <c r="Y19" s="4">
        <v>5624</v>
      </c>
      <c r="Z19" s="2">
        <f t="shared" si="0"/>
        <v>14106</v>
      </c>
      <c r="AA19" s="3">
        <f t="shared" si="1"/>
        <v>13886</v>
      </c>
      <c r="AB19" s="3">
        <f t="shared" si="2"/>
        <v>10316</v>
      </c>
      <c r="AC19" s="3">
        <f t="shared" si="3"/>
        <v>8433</v>
      </c>
      <c r="AD19" s="3">
        <f t="shared" si="4"/>
        <v>7677</v>
      </c>
      <c r="AE19" s="3">
        <f t="shared" si="5"/>
        <v>8643</v>
      </c>
      <c r="AF19" s="3">
        <f t="shared" si="6"/>
        <v>6249</v>
      </c>
      <c r="AG19" s="3">
        <f t="shared" si="7"/>
        <v>6638</v>
      </c>
      <c r="AH19" s="3">
        <f t="shared" si="8"/>
        <v>6908</v>
      </c>
      <c r="AI19" s="4">
        <f t="shared" si="9"/>
        <v>5624</v>
      </c>
      <c r="AJ19" s="2">
        <f t="shared" si="10"/>
        <v>350</v>
      </c>
      <c r="AK19" s="3">
        <f t="shared" si="11"/>
        <v>702</v>
      </c>
      <c r="AL19" s="3">
        <f t="shared" si="12"/>
        <v>1047</v>
      </c>
      <c r="AM19" s="3">
        <f t="shared" si="13"/>
        <v>1389</v>
      </c>
      <c r="AN19" s="3">
        <f t="shared" si="14"/>
        <v>1728</v>
      </c>
      <c r="AO19" s="3">
        <f t="shared" si="15"/>
        <v>2077</v>
      </c>
      <c r="AP19" s="3">
        <f t="shared" si="16"/>
        <v>2437</v>
      </c>
      <c r="AQ19" s="3">
        <f t="shared" si="17"/>
        <v>2761</v>
      </c>
      <c r="AR19" s="3">
        <f t="shared" si="18"/>
        <v>3117</v>
      </c>
      <c r="AS19" s="4">
        <f t="shared" si="19"/>
        <v>3472</v>
      </c>
      <c r="AT19" s="2">
        <f t="shared" si="20"/>
        <v>9.5543555177681245</v>
      </c>
      <c r="AU19" s="3">
        <f t="shared" si="20"/>
        <v>9.538636417313219</v>
      </c>
      <c r="AV19" s="3">
        <f t="shared" si="20"/>
        <v>9.2414513670012362</v>
      </c>
      <c r="AW19" s="3">
        <f t="shared" si="20"/>
        <v>9.039907859574642</v>
      </c>
      <c r="AX19" s="3">
        <f t="shared" si="20"/>
        <v>8.9459841248278984</v>
      </c>
      <c r="AY19" s="3">
        <f t="shared" si="20"/>
        <v>9.0645050237526377</v>
      </c>
      <c r="AZ19" s="3">
        <f t="shared" si="20"/>
        <v>8.7401767299290825</v>
      </c>
      <c r="BA19" s="3">
        <f t="shared" si="20"/>
        <v>8.8005659922799193</v>
      </c>
      <c r="BB19" s="3">
        <f t="shared" si="20"/>
        <v>8.8404354392665692</v>
      </c>
      <c r="BC19" s="4">
        <f t="shared" si="20"/>
        <v>8.6347984334905004</v>
      </c>
      <c r="BD19" s="2">
        <f t="shared" si="21"/>
        <v>-2.8300789649719055E-4</v>
      </c>
      <c r="BE19" s="3">
        <f t="shared" si="22"/>
        <v>9.5800607570370229</v>
      </c>
      <c r="BF19" s="3">
        <f t="shared" si="23"/>
        <v>0.86435378236128113</v>
      </c>
      <c r="BG19" s="10">
        <f t="shared" si="24"/>
        <v>-2.692064155173276E-4</v>
      </c>
      <c r="BH19" s="15">
        <f t="shared" si="25"/>
        <v>1</v>
      </c>
    </row>
    <row r="20" spans="1:60" x14ac:dyDescent="0.25">
      <c r="A20" s="2" t="s">
        <v>217</v>
      </c>
      <c r="B20" s="3" t="s">
        <v>1</v>
      </c>
      <c r="C20" s="3" t="s">
        <v>293</v>
      </c>
      <c r="D20" s="3">
        <v>40.051180000000002</v>
      </c>
      <c r="E20" s="3">
        <v>-110.08454</v>
      </c>
      <c r="F20" s="3">
        <v>363</v>
      </c>
      <c r="G20" s="3">
        <v>4696</v>
      </c>
      <c r="H20" s="3">
        <v>361</v>
      </c>
      <c r="I20" s="3">
        <v>3304</v>
      </c>
      <c r="J20" s="3">
        <v>359</v>
      </c>
      <c r="K20" s="3">
        <v>3036</v>
      </c>
      <c r="L20" s="3">
        <v>365</v>
      </c>
      <c r="M20" s="3">
        <v>3017</v>
      </c>
      <c r="N20" s="3">
        <v>362</v>
      </c>
      <c r="O20" s="3">
        <v>2464</v>
      </c>
      <c r="P20" s="3">
        <v>302</v>
      </c>
      <c r="Q20" s="3">
        <v>2356</v>
      </c>
      <c r="R20" s="3">
        <v>362</v>
      </c>
      <c r="S20" s="3">
        <v>2495</v>
      </c>
      <c r="T20" s="3">
        <v>364</v>
      </c>
      <c r="U20" s="3">
        <v>2186</v>
      </c>
      <c r="V20" s="3">
        <v>359</v>
      </c>
      <c r="W20" s="3">
        <v>1964</v>
      </c>
      <c r="X20" s="3">
        <v>359</v>
      </c>
      <c r="Y20" s="4">
        <v>2060</v>
      </c>
      <c r="Z20" s="2">
        <f t="shared" si="0"/>
        <v>4696</v>
      </c>
      <c r="AA20" s="3">
        <f t="shared" si="1"/>
        <v>3304</v>
      </c>
      <c r="AB20" s="3">
        <f t="shared" si="2"/>
        <v>3036</v>
      </c>
      <c r="AC20" s="3">
        <f t="shared" si="3"/>
        <v>3017</v>
      </c>
      <c r="AD20" s="3">
        <f t="shared" si="4"/>
        <v>2464</v>
      </c>
      <c r="AE20" s="3">
        <f t="shared" si="5"/>
        <v>2356</v>
      </c>
      <c r="AF20" s="3">
        <f t="shared" si="6"/>
        <v>2495</v>
      </c>
      <c r="AG20" s="3">
        <f t="shared" si="7"/>
        <v>2186</v>
      </c>
      <c r="AH20" s="3">
        <f t="shared" si="8"/>
        <v>1964</v>
      </c>
      <c r="AI20" s="4">
        <f t="shared" si="9"/>
        <v>2060</v>
      </c>
      <c r="AJ20" s="2">
        <f t="shared" si="10"/>
        <v>363</v>
      </c>
      <c r="AK20" s="3">
        <f t="shared" si="11"/>
        <v>724</v>
      </c>
      <c r="AL20" s="3">
        <f t="shared" si="12"/>
        <v>1083</v>
      </c>
      <c r="AM20" s="3">
        <f t="shared" si="13"/>
        <v>1448</v>
      </c>
      <c r="AN20" s="3">
        <f t="shared" si="14"/>
        <v>1810</v>
      </c>
      <c r="AO20" s="3">
        <f t="shared" si="15"/>
        <v>2112</v>
      </c>
      <c r="AP20" s="3">
        <f t="shared" si="16"/>
        <v>2474</v>
      </c>
      <c r="AQ20" s="3">
        <f t="shared" si="17"/>
        <v>2838</v>
      </c>
      <c r="AR20" s="3">
        <f t="shared" si="18"/>
        <v>3197</v>
      </c>
      <c r="AS20" s="4">
        <f t="shared" si="19"/>
        <v>3556</v>
      </c>
      <c r="AT20" s="2">
        <f t="shared" si="20"/>
        <v>8.454466361507933</v>
      </c>
      <c r="AU20" s="3">
        <f t="shared" si="20"/>
        <v>8.1028891346408685</v>
      </c>
      <c r="AV20" s="3">
        <f t="shared" si="20"/>
        <v>8.0182961385155203</v>
      </c>
      <c r="AW20" s="3">
        <f t="shared" si="20"/>
        <v>8.0120182391590617</v>
      </c>
      <c r="AX20" s="3">
        <f t="shared" si="20"/>
        <v>7.8095413246534102</v>
      </c>
      <c r="AY20" s="3">
        <f t="shared" si="20"/>
        <v>7.7647205447714773</v>
      </c>
      <c r="AZ20" s="3">
        <f t="shared" si="20"/>
        <v>7.8220440081856193</v>
      </c>
      <c r="BA20" s="3">
        <f t="shared" si="20"/>
        <v>7.6898286687364843</v>
      </c>
      <c r="BB20" s="3">
        <f t="shared" si="20"/>
        <v>7.5827384889144112</v>
      </c>
      <c r="BC20" s="4">
        <f t="shared" si="20"/>
        <v>7.6304612617836272</v>
      </c>
      <c r="BD20" s="2">
        <f t="shared" si="21"/>
        <v>-2.2902739856038928E-4</v>
      </c>
      <c r="BE20" s="3">
        <f t="shared" si="22"/>
        <v>8.3377086319644835</v>
      </c>
      <c r="BF20" s="3">
        <f t="shared" si="23"/>
        <v>0.86322064883900018</v>
      </c>
      <c r="BG20" s="10">
        <f t="shared" si="24"/>
        <v>-2.2312915870705322E-4</v>
      </c>
      <c r="BH20" s="15">
        <f t="shared" si="25"/>
        <v>1</v>
      </c>
    </row>
    <row r="21" spans="1:60" x14ac:dyDescent="0.25">
      <c r="A21" s="2" t="s">
        <v>119</v>
      </c>
      <c r="B21" s="3" t="s">
        <v>1</v>
      </c>
      <c r="C21" s="3" t="s">
        <v>293</v>
      </c>
      <c r="D21" s="3">
        <v>40.0229</v>
      </c>
      <c r="E21" s="3">
        <v>-110.32905</v>
      </c>
      <c r="F21" s="3">
        <v>365</v>
      </c>
      <c r="G21" s="3">
        <v>4299</v>
      </c>
      <c r="H21" s="3">
        <v>356</v>
      </c>
      <c r="I21" s="3">
        <v>3057</v>
      </c>
      <c r="J21" s="3">
        <v>365</v>
      </c>
      <c r="K21" s="3">
        <v>2000</v>
      </c>
      <c r="L21" s="3">
        <v>365</v>
      </c>
      <c r="M21" s="3">
        <v>1294</v>
      </c>
      <c r="N21" s="3">
        <v>344</v>
      </c>
      <c r="O21" s="3">
        <v>651</v>
      </c>
      <c r="P21" s="3">
        <v>366</v>
      </c>
      <c r="Q21" s="3">
        <v>775</v>
      </c>
      <c r="R21" s="3">
        <v>365</v>
      </c>
      <c r="S21" s="3">
        <v>389</v>
      </c>
      <c r="T21" s="3">
        <v>365</v>
      </c>
      <c r="U21" s="3">
        <v>381</v>
      </c>
      <c r="V21" s="3">
        <v>365</v>
      </c>
      <c r="W21" s="3">
        <v>34</v>
      </c>
      <c r="X21" s="3">
        <v>366</v>
      </c>
      <c r="Y21" s="4">
        <v>0</v>
      </c>
      <c r="Z21" s="2">
        <f t="shared" si="0"/>
        <v>4299</v>
      </c>
      <c r="AA21" s="3">
        <f t="shared" si="1"/>
        <v>3057</v>
      </c>
      <c r="AB21" s="3">
        <f t="shared" si="2"/>
        <v>2000</v>
      </c>
      <c r="AC21" s="3">
        <f t="shared" si="3"/>
        <v>1294</v>
      </c>
      <c r="AD21" s="3">
        <f t="shared" si="4"/>
        <v>651</v>
      </c>
      <c r="AE21" s="3">
        <f t="shared" si="5"/>
        <v>775</v>
      </c>
      <c r="AF21" s="3">
        <f t="shared" si="6"/>
        <v>389</v>
      </c>
      <c r="AG21" s="3">
        <f t="shared" si="7"/>
        <v>381</v>
      </c>
      <c r="AH21" s="3">
        <f t="shared" si="8"/>
        <v>34</v>
      </c>
      <c r="AI21" s="4">
        <f t="shared" si="9"/>
        <v>0</v>
      </c>
      <c r="AJ21" s="2">
        <f t="shared" si="10"/>
        <v>365</v>
      </c>
      <c r="AK21" s="3">
        <f t="shared" si="11"/>
        <v>721</v>
      </c>
      <c r="AL21" s="3">
        <f t="shared" si="12"/>
        <v>1086</v>
      </c>
      <c r="AM21" s="3">
        <f t="shared" si="13"/>
        <v>1451</v>
      </c>
      <c r="AN21" s="3">
        <f t="shared" si="14"/>
        <v>1795</v>
      </c>
      <c r="AO21" s="3">
        <f t="shared" si="15"/>
        <v>2161</v>
      </c>
      <c r="AP21" s="3">
        <f t="shared" si="16"/>
        <v>2526</v>
      </c>
      <c r="AQ21" s="3">
        <f t="shared" si="17"/>
        <v>2891</v>
      </c>
      <c r="AR21" s="3">
        <f t="shared" si="18"/>
        <v>3256</v>
      </c>
      <c r="AS21" s="4">
        <f t="shared" si="19"/>
        <v>3622</v>
      </c>
      <c r="AT21" s="2">
        <f t="shared" ref="AT21:BC46" si="26">LN(Z21)</f>
        <v>8.3661377164962811</v>
      </c>
      <c r="AU21" s="3">
        <f t="shared" si="26"/>
        <v>8.025189321890835</v>
      </c>
      <c r="AV21" s="3">
        <f t="shared" si="26"/>
        <v>7.6009024595420822</v>
      </c>
      <c r="AW21" s="3">
        <f t="shared" si="26"/>
        <v>7.1654934750608454</v>
      </c>
      <c r="AX21" s="3">
        <f t="shared" si="26"/>
        <v>6.4785096422085688</v>
      </c>
      <c r="AY21" s="3">
        <f t="shared" si="26"/>
        <v>6.6528630293533473</v>
      </c>
      <c r="AZ21" s="3">
        <f t="shared" si="26"/>
        <v>5.9635793436184459</v>
      </c>
      <c r="BA21" s="3">
        <f t="shared" si="26"/>
        <v>5.9427993751267012</v>
      </c>
      <c r="BB21" s="3">
        <f t="shared" si="26"/>
        <v>3.5263605246161616</v>
      </c>
      <c r="BC21" s="4"/>
      <c r="BD21" s="2">
        <f t="shared" si="21"/>
        <v>-1.3577190130779468E-3</v>
      </c>
      <c r="BE21" s="3">
        <f t="shared" si="22"/>
        <v>9.0874982542728961</v>
      </c>
      <c r="BF21" s="3">
        <f t="shared" si="23"/>
        <v>0.86025602494692743</v>
      </c>
      <c r="BG21" s="10">
        <f t="shared" si="24"/>
        <v>-1.3473036343474858E-3</v>
      </c>
      <c r="BH21" s="15">
        <f t="shared" si="25"/>
        <v>1</v>
      </c>
    </row>
    <row r="22" spans="1:60" x14ac:dyDescent="0.25">
      <c r="A22" s="2" t="s">
        <v>12</v>
      </c>
      <c r="B22" s="3" t="s">
        <v>1</v>
      </c>
      <c r="C22" s="3" t="s">
        <v>293</v>
      </c>
      <c r="D22" s="3">
        <v>40.426670000000001</v>
      </c>
      <c r="E22" s="3">
        <v>-110.11766</v>
      </c>
      <c r="F22" s="3">
        <v>329</v>
      </c>
      <c r="G22" s="3">
        <v>6476</v>
      </c>
      <c r="H22" s="3">
        <v>229</v>
      </c>
      <c r="I22" s="3">
        <v>4850</v>
      </c>
      <c r="J22" s="3">
        <v>365</v>
      </c>
      <c r="K22" s="3">
        <v>5154</v>
      </c>
      <c r="L22" s="3">
        <v>345</v>
      </c>
      <c r="M22" s="3">
        <v>4362</v>
      </c>
      <c r="N22" s="3">
        <v>348</v>
      </c>
      <c r="O22" s="3">
        <v>3900</v>
      </c>
      <c r="P22" s="3">
        <v>327</v>
      </c>
      <c r="Q22" s="3">
        <v>3179</v>
      </c>
      <c r="R22" s="3">
        <v>365</v>
      </c>
      <c r="S22" s="3">
        <v>3171</v>
      </c>
      <c r="T22" s="3">
        <v>365</v>
      </c>
      <c r="U22" s="3">
        <v>3046</v>
      </c>
      <c r="V22" s="3">
        <v>247</v>
      </c>
      <c r="W22" s="3">
        <v>2344</v>
      </c>
      <c r="X22" s="3">
        <v>366</v>
      </c>
      <c r="Y22" s="4">
        <v>3073</v>
      </c>
      <c r="Z22" s="2">
        <f t="shared" si="0"/>
        <v>6476</v>
      </c>
      <c r="AA22" s="3">
        <f t="shared" si="1"/>
        <v>4850</v>
      </c>
      <c r="AB22" s="3">
        <f t="shared" si="2"/>
        <v>5154</v>
      </c>
      <c r="AC22" s="3">
        <f t="shared" si="3"/>
        <v>4362</v>
      </c>
      <c r="AD22" s="3">
        <f t="shared" si="4"/>
        <v>3900</v>
      </c>
      <c r="AE22" s="3">
        <f t="shared" si="5"/>
        <v>3179</v>
      </c>
      <c r="AF22" s="3">
        <f t="shared" si="6"/>
        <v>3171</v>
      </c>
      <c r="AG22" s="3">
        <f t="shared" si="7"/>
        <v>3046</v>
      </c>
      <c r="AH22" s="3">
        <f t="shared" si="8"/>
        <v>2344</v>
      </c>
      <c r="AI22" s="4">
        <f t="shared" si="9"/>
        <v>3073</v>
      </c>
      <c r="AJ22" s="2">
        <f t="shared" si="10"/>
        <v>329</v>
      </c>
      <c r="AK22" s="3">
        <f t="shared" si="11"/>
        <v>558</v>
      </c>
      <c r="AL22" s="3">
        <f t="shared" si="12"/>
        <v>923</v>
      </c>
      <c r="AM22" s="3">
        <f t="shared" si="13"/>
        <v>1268</v>
      </c>
      <c r="AN22" s="3">
        <f t="shared" si="14"/>
        <v>1616</v>
      </c>
      <c r="AO22" s="3">
        <f t="shared" si="15"/>
        <v>1943</v>
      </c>
      <c r="AP22" s="3">
        <f t="shared" si="16"/>
        <v>2308</v>
      </c>
      <c r="AQ22" s="3">
        <f t="shared" si="17"/>
        <v>2673</v>
      </c>
      <c r="AR22" s="3">
        <f t="shared" si="18"/>
        <v>2920</v>
      </c>
      <c r="AS22" s="4">
        <f t="shared" si="19"/>
        <v>3286</v>
      </c>
      <c r="AT22" s="2">
        <f t="shared" si="26"/>
        <v>8.7758583147975262</v>
      </c>
      <c r="AU22" s="3">
        <f t="shared" si="26"/>
        <v>8.4867339839315292</v>
      </c>
      <c r="AV22" s="3">
        <f t="shared" si="26"/>
        <v>8.5475283912123103</v>
      </c>
      <c r="AW22" s="3">
        <f t="shared" si="26"/>
        <v>8.3806859467615737</v>
      </c>
      <c r="AX22" s="3">
        <f t="shared" si="26"/>
        <v>8.2687318321177372</v>
      </c>
      <c r="AY22" s="3">
        <f t="shared" si="26"/>
        <v>8.064321960910803</v>
      </c>
      <c r="AZ22" s="3">
        <f t="shared" si="26"/>
        <v>8.0618022745383477</v>
      </c>
      <c r="BA22" s="3">
        <f t="shared" si="26"/>
        <v>8.0215845334551066</v>
      </c>
      <c r="BB22" s="3">
        <f t="shared" si="26"/>
        <v>7.759614150696903</v>
      </c>
      <c r="BC22" s="4">
        <f t="shared" si="26"/>
        <v>8.030409562130485</v>
      </c>
      <c r="BD22" s="2">
        <f t="shared" si="21"/>
        <v>-2.798347727264261E-4</v>
      </c>
      <c r="BE22" s="3">
        <f t="shared" si="22"/>
        <v>8.7385045939628156</v>
      </c>
      <c r="BF22" s="3">
        <f t="shared" si="23"/>
        <v>0.85787254840338778</v>
      </c>
      <c r="BG22" s="10">
        <f t="shared" si="24"/>
        <v>-2.5192796251480445E-4</v>
      </c>
      <c r="BH22" s="15">
        <f t="shared" si="25"/>
        <v>1</v>
      </c>
    </row>
    <row r="23" spans="1:60" x14ac:dyDescent="0.25">
      <c r="A23" s="2" t="s">
        <v>23</v>
      </c>
      <c r="B23" s="3" t="s">
        <v>1</v>
      </c>
      <c r="C23" s="3" t="s">
        <v>293</v>
      </c>
      <c r="D23" s="3">
        <v>40.341560000000001</v>
      </c>
      <c r="E23" s="3">
        <v>-110.24155</v>
      </c>
      <c r="F23" s="3">
        <v>365</v>
      </c>
      <c r="G23" s="3">
        <v>19151</v>
      </c>
      <c r="H23" s="3">
        <v>363</v>
      </c>
      <c r="I23" s="3">
        <v>15660</v>
      </c>
      <c r="J23" s="3">
        <v>360</v>
      </c>
      <c r="K23" s="3">
        <v>14845</v>
      </c>
      <c r="L23" s="3">
        <v>279</v>
      </c>
      <c r="M23" s="3">
        <v>13412</v>
      </c>
      <c r="N23" s="3">
        <v>322</v>
      </c>
      <c r="O23" s="3">
        <v>14619</v>
      </c>
      <c r="P23" s="3">
        <v>333</v>
      </c>
      <c r="Q23" s="3">
        <v>9101</v>
      </c>
      <c r="R23" s="3">
        <v>333</v>
      </c>
      <c r="S23" s="3">
        <v>11761</v>
      </c>
      <c r="T23" s="3">
        <v>355</v>
      </c>
      <c r="U23" s="3">
        <v>10141</v>
      </c>
      <c r="V23" s="3">
        <v>365</v>
      </c>
      <c r="W23" s="3">
        <v>9684</v>
      </c>
      <c r="X23" s="3">
        <v>298</v>
      </c>
      <c r="Y23" s="4">
        <v>8188</v>
      </c>
      <c r="Z23" s="2">
        <f t="shared" si="0"/>
        <v>19151</v>
      </c>
      <c r="AA23" s="3">
        <f t="shared" si="1"/>
        <v>15660</v>
      </c>
      <c r="AB23" s="3">
        <f t="shared" si="2"/>
        <v>14845</v>
      </c>
      <c r="AC23" s="3">
        <f t="shared" si="3"/>
        <v>13412</v>
      </c>
      <c r="AD23" s="3">
        <f t="shared" si="4"/>
        <v>14619</v>
      </c>
      <c r="AE23" s="3">
        <f t="shared" si="5"/>
        <v>9101</v>
      </c>
      <c r="AF23" s="3">
        <f t="shared" si="6"/>
        <v>11761</v>
      </c>
      <c r="AG23" s="3">
        <f t="shared" si="7"/>
        <v>10141</v>
      </c>
      <c r="AH23" s="3">
        <f t="shared" si="8"/>
        <v>9684</v>
      </c>
      <c r="AI23" s="4">
        <f t="shared" si="9"/>
        <v>8188</v>
      </c>
      <c r="AJ23" s="2">
        <f t="shared" si="10"/>
        <v>365</v>
      </c>
      <c r="AK23" s="3">
        <f t="shared" si="11"/>
        <v>728</v>
      </c>
      <c r="AL23" s="3">
        <f t="shared" si="12"/>
        <v>1088</v>
      </c>
      <c r="AM23" s="3">
        <f t="shared" si="13"/>
        <v>1367</v>
      </c>
      <c r="AN23" s="3">
        <f t="shared" si="14"/>
        <v>1689</v>
      </c>
      <c r="AO23" s="3">
        <f t="shared" si="15"/>
        <v>2022</v>
      </c>
      <c r="AP23" s="3">
        <f t="shared" si="16"/>
        <v>2355</v>
      </c>
      <c r="AQ23" s="3">
        <f t="shared" si="17"/>
        <v>2710</v>
      </c>
      <c r="AR23" s="3">
        <f t="shared" si="18"/>
        <v>3075</v>
      </c>
      <c r="AS23" s="4">
        <f t="shared" si="19"/>
        <v>3373</v>
      </c>
      <c r="AT23" s="2">
        <f t="shared" si="26"/>
        <v>9.8601102125665587</v>
      </c>
      <c r="AU23" s="3">
        <f t="shared" si="26"/>
        <v>9.6588649695447941</v>
      </c>
      <c r="AV23" s="3">
        <f t="shared" si="26"/>
        <v>9.6054183871978598</v>
      </c>
      <c r="AW23" s="3">
        <f t="shared" si="26"/>
        <v>9.5039051075861192</v>
      </c>
      <c r="AX23" s="3">
        <f t="shared" si="26"/>
        <v>9.5900773315116155</v>
      </c>
      <c r="AY23" s="3">
        <f t="shared" si="26"/>
        <v>9.1161395765773552</v>
      </c>
      <c r="AZ23" s="3">
        <f t="shared" si="26"/>
        <v>9.3725442518510373</v>
      </c>
      <c r="BA23" s="3">
        <f t="shared" si="26"/>
        <v>9.2243418916119957</v>
      </c>
      <c r="BB23" s="3">
        <f t="shared" si="26"/>
        <v>9.178230318057949</v>
      </c>
      <c r="BC23" s="4">
        <f t="shared" si="26"/>
        <v>9.0104249467811801</v>
      </c>
      <c r="BD23" s="2">
        <f t="shared" si="21"/>
        <v>-2.5085407364774508E-4</v>
      </c>
      <c r="BE23" s="3">
        <f t="shared" si="22"/>
        <v>9.8829089663801941</v>
      </c>
      <c r="BF23" s="3">
        <f t="shared" si="23"/>
        <v>0.84649371516518079</v>
      </c>
      <c r="BG23" s="10">
        <f t="shared" si="24"/>
        <v>-2.3181665490790249E-4</v>
      </c>
      <c r="BH23" s="15">
        <f t="shared" si="25"/>
        <v>1</v>
      </c>
    </row>
    <row r="24" spans="1:60" x14ac:dyDescent="0.25">
      <c r="A24" s="2" t="s">
        <v>206</v>
      </c>
      <c r="B24" s="3" t="s">
        <v>1</v>
      </c>
      <c r="C24" s="3" t="s">
        <v>293</v>
      </c>
      <c r="D24" s="3">
        <v>40.039940000000001</v>
      </c>
      <c r="E24" s="3">
        <v>-110.11753</v>
      </c>
      <c r="F24" s="3">
        <v>363</v>
      </c>
      <c r="G24" s="3">
        <v>2711</v>
      </c>
      <c r="H24" s="3">
        <v>346</v>
      </c>
      <c r="I24" s="3">
        <v>2386</v>
      </c>
      <c r="J24" s="3">
        <v>361</v>
      </c>
      <c r="K24" s="3">
        <v>2675</v>
      </c>
      <c r="L24" s="3">
        <v>295</v>
      </c>
      <c r="M24" s="3">
        <v>1187</v>
      </c>
      <c r="N24" s="3">
        <v>363</v>
      </c>
      <c r="O24" s="3">
        <v>2278</v>
      </c>
      <c r="P24" s="3">
        <v>305</v>
      </c>
      <c r="Q24" s="3">
        <v>1346</v>
      </c>
      <c r="R24" s="3">
        <v>331</v>
      </c>
      <c r="S24" s="3">
        <v>654</v>
      </c>
      <c r="T24" s="3">
        <v>306</v>
      </c>
      <c r="U24" s="3">
        <v>597</v>
      </c>
      <c r="V24" s="3">
        <v>349</v>
      </c>
      <c r="W24" s="3">
        <v>604</v>
      </c>
      <c r="X24" s="3">
        <v>351</v>
      </c>
      <c r="Y24" s="4">
        <v>451</v>
      </c>
      <c r="Z24" s="2">
        <f t="shared" si="0"/>
        <v>2711</v>
      </c>
      <c r="AA24" s="3">
        <f t="shared" si="1"/>
        <v>2386</v>
      </c>
      <c r="AB24" s="3">
        <f t="shared" si="2"/>
        <v>2675</v>
      </c>
      <c r="AC24" s="3">
        <f t="shared" si="3"/>
        <v>1187</v>
      </c>
      <c r="AD24" s="3">
        <f t="shared" si="4"/>
        <v>2278</v>
      </c>
      <c r="AE24" s="3">
        <f t="shared" si="5"/>
        <v>1346</v>
      </c>
      <c r="AF24" s="3">
        <f t="shared" si="6"/>
        <v>654</v>
      </c>
      <c r="AG24" s="3">
        <f t="shared" si="7"/>
        <v>597</v>
      </c>
      <c r="AH24" s="3">
        <f t="shared" si="8"/>
        <v>604</v>
      </c>
      <c r="AI24" s="4">
        <f t="shared" si="9"/>
        <v>451</v>
      </c>
      <c r="AJ24" s="2">
        <f t="shared" si="10"/>
        <v>363</v>
      </c>
      <c r="AK24" s="3">
        <f t="shared" si="11"/>
        <v>709</v>
      </c>
      <c r="AL24" s="3">
        <f t="shared" si="12"/>
        <v>1070</v>
      </c>
      <c r="AM24" s="3">
        <f t="shared" si="13"/>
        <v>1365</v>
      </c>
      <c r="AN24" s="3">
        <f t="shared" si="14"/>
        <v>1728</v>
      </c>
      <c r="AO24" s="3">
        <f t="shared" si="15"/>
        <v>2033</v>
      </c>
      <c r="AP24" s="3">
        <f t="shared" si="16"/>
        <v>2364</v>
      </c>
      <c r="AQ24" s="3">
        <f t="shared" si="17"/>
        <v>2670</v>
      </c>
      <c r="AR24" s="3">
        <f t="shared" si="18"/>
        <v>3019</v>
      </c>
      <c r="AS24" s="4">
        <f t="shared" si="19"/>
        <v>3370</v>
      </c>
      <c r="AT24" s="2">
        <f t="shared" si="26"/>
        <v>7.9050728494986657</v>
      </c>
      <c r="AU24" s="3">
        <f t="shared" si="26"/>
        <v>7.7773736026578613</v>
      </c>
      <c r="AV24" s="3">
        <f t="shared" si="26"/>
        <v>7.8917046593301068</v>
      </c>
      <c r="AW24" s="3">
        <f t="shared" si="26"/>
        <v>7.0791843946096682</v>
      </c>
      <c r="AX24" s="3">
        <f t="shared" si="26"/>
        <v>7.7310531440071273</v>
      </c>
      <c r="AY24" s="3">
        <f t="shared" si="26"/>
        <v>7.2048925102046733</v>
      </c>
      <c r="AZ24" s="3">
        <f t="shared" si="26"/>
        <v>6.4831073514571989</v>
      </c>
      <c r="BA24" s="3">
        <f t="shared" si="26"/>
        <v>6.3919171133926023</v>
      </c>
      <c r="BB24" s="3">
        <f t="shared" si="26"/>
        <v>6.4035741979348151</v>
      </c>
      <c r="BC24" s="4">
        <f t="shared" si="26"/>
        <v>6.1114673395026786</v>
      </c>
      <c r="BD24" s="2">
        <f t="shared" si="21"/>
        <v>-6.4883965817368343E-4</v>
      </c>
      <c r="BE24" s="3">
        <f t="shared" si="22"/>
        <v>8.3106809213519721</v>
      </c>
      <c r="BF24" s="3">
        <f t="shared" si="23"/>
        <v>0.84572711874746243</v>
      </c>
      <c r="BG24" s="10">
        <f t="shared" si="24"/>
        <v>-5.9906565699871593E-4</v>
      </c>
      <c r="BH24" s="15">
        <f t="shared" si="25"/>
        <v>1</v>
      </c>
    </row>
    <row r="25" spans="1:60" x14ac:dyDescent="0.25">
      <c r="A25" s="2" t="s">
        <v>267</v>
      </c>
      <c r="B25" s="3" t="s">
        <v>1</v>
      </c>
      <c r="C25" s="3" t="s">
        <v>294</v>
      </c>
      <c r="D25" s="3">
        <v>40.455190000000002</v>
      </c>
      <c r="E25" s="3">
        <v>-109.96796000000001</v>
      </c>
      <c r="F25" s="3">
        <v>364</v>
      </c>
      <c r="G25" s="3">
        <v>6452</v>
      </c>
      <c r="H25" s="3">
        <v>339</v>
      </c>
      <c r="I25" s="3">
        <v>6553</v>
      </c>
      <c r="J25" s="3">
        <v>356</v>
      </c>
      <c r="K25" s="3">
        <v>5916</v>
      </c>
      <c r="L25" s="3">
        <v>323</v>
      </c>
      <c r="M25" s="3">
        <v>5209</v>
      </c>
      <c r="N25" s="3">
        <v>353</v>
      </c>
      <c r="O25" s="3">
        <v>6096</v>
      </c>
      <c r="P25" s="3">
        <v>359</v>
      </c>
      <c r="Q25" s="3">
        <v>5392</v>
      </c>
      <c r="R25" s="3">
        <v>363</v>
      </c>
      <c r="S25" s="3">
        <v>5080</v>
      </c>
      <c r="T25" s="3">
        <v>317</v>
      </c>
      <c r="U25" s="3">
        <v>4621</v>
      </c>
      <c r="V25" s="3">
        <v>363</v>
      </c>
      <c r="W25" s="3">
        <v>4845</v>
      </c>
      <c r="X25" s="3">
        <v>366</v>
      </c>
      <c r="Y25" s="4">
        <v>4545</v>
      </c>
      <c r="Z25" s="2">
        <f t="shared" si="0"/>
        <v>6452</v>
      </c>
      <c r="AA25" s="3">
        <f t="shared" si="1"/>
        <v>6553</v>
      </c>
      <c r="AB25" s="3">
        <f t="shared" si="2"/>
        <v>5916</v>
      </c>
      <c r="AC25" s="3">
        <f t="shared" si="3"/>
        <v>5209</v>
      </c>
      <c r="AD25" s="3">
        <f t="shared" si="4"/>
        <v>6096</v>
      </c>
      <c r="AE25" s="3">
        <f t="shared" si="5"/>
        <v>5392</v>
      </c>
      <c r="AF25" s="3">
        <f t="shared" si="6"/>
        <v>5080</v>
      </c>
      <c r="AG25" s="3">
        <f t="shared" si="7"/>
        <v>4621</v>
      </c>
      <c r="AH25" s="3">
        <f t="shared" si="8"/>
        <v>4845</v>
      </c>
      <c r="AI25" s="4">
        <f t="shared" si="9"/>
        <v>4545</v>
      </c>
      <c r="AJ25" s="2">
        <f t="shared" si="10"/>
        <v>364</v>
      </c>
      <c r="AK25" s="3">
        <f t="shared" si="11"/>
        <v>703</v>
      </c>
      <c r="AL25" s="3">
        <f t="shared" si="12"/>
        <v>1059</v>
      </c>
      <c r="AM25" s="3">
        <f t="shared" si="13"/>
        <v>1382</v>
      </c>
      <c r="AN25" s="3">
        <f t="shared" si="14"/>
        <v>1735</v>
      </c>
      <c r="AO25" s="3">
        <f t="shared" si="15"/>
        <v>2094</v>
      </c>
      <c r="AP25" s="3">
        <f t="shared" si="16"/>
        <v>2457</v>
      </c>
      <c r="AQ25" s="3">
        <f t="shared" si="17"/>
        <v>2774</v>
      </c>
      <c r="AR25" s="3">
        <f t="shared" si="18"/>
        <v>3137</v>
      </c>
      <c r="AS25" s="4">
        <f t="shared" si="19"/>
        <v>3503</v>
      </c>
      <c r="AT25" s="2">
        <f t="shared" si="26"/>
        <v>8.772145439245099</v>
      </c>
      <c r="AU25" s="3">
        <f t="shared" si="26"/>
        <v>8.7876782390394972</v>
      </c>
      <c r="AV25" s="3">
        <f t="shared" si="26"/>
        <v>8.6854158238306898</v>
      </c>
      <c r="AW25" s="3">
        <f t="shared" si="26"/>
        <v>8.5581431777451922</v>
      </c>
      <c r="AX25" s="3">
        <f t="shared" si="26"/>
        <v>8.7153880973664819</v>
      </c>
      <c r="AY25" s="3">
        <f t="shared" si="26"/>
        <v>8.5926716525921432</v>
      </c>
      <c r="AZ25" s="3">
        <f t="shared" si="26"/>
        <v>8.533066540572527</v>
      </c>
      <c r="BA25" s="3">
        <f t="shared" si="26"/>
        <v>8.4383664108702661</v>
      </c>
      <c r="BB25" s="3">
        <f t="shared" si="26"/>
        <v>8.485702524324866</v>
      </c>
      <c r="BC25" s="4">
        <f t="shared" si="26"/>
        <v>8.4217830066115784</v>
      </c>
      <c r="BD25" s="2">
        <f t="shared" si="21"/>
        <v>-1.1648467122930274E-4</v>
      </c>
      <c r="BE25" s="3">
        <f t="shared" si="22"/>
        <v>8.8227798477170776</v>
      </c>
      <c r="BF25" s="3">
        <f t="shared" si="23"/>
        <v>0.8341761201389537</v>
      </c>
      <c r="BG25" s="10">
        <f t="shared" si="24"/>
        <v>-1.1179337077157466E-4</v>
      </c>
      <c r="BH25" s="15">
        <f t="shared" si="25"/>
        <v>1</v>
      </c>
    </row>
    <row r="26" spans="1:60" x14ac:dyDescent="0.25">
      <c r="A26" s="2" t="s">
        <v>122</v>
      </c>
      <c r="B26" s="3" t="s">
        <v>1</v>
      </c>
      <c r="C26" s="3" t="s">
        <v>293</v>
      </c>
      <c r="D26" s="3">
        <v>40.341340000000002</v>
      </c>
      <c r="E26" s="3">
        <v>-109.98627</v>
      </c>
      <c r="F26" s="3">
        <v>350</v>
      </c>
      <c r="G26" s="3">
        <v>12537</v>
      </c>
      <c r="H26" s="3">
        <v>363</v>
      </c>
      <c r="I26" s="3">
        <v>11601</v>
      </c>
      <c r="J26" s="3">
        <v>354</v>
      </c>
      <c r="K26" s="3">
        <v>7503</v>
      </c>
      <c r="L26" s="3">
        <v>361</v>
      </c>
      <c r="M26" s="3">
        <v>5994</v>
      </c>
      <c r="N26" s="3">
        <v>315</v>
      </c>
      <c r="O26" s="3">
        <v>4455</v>
      </c>
      <c r="P26" s="3">
        <v>366</v>
      </c>
      <c r="Q26" s="3">
        <v>4942</v>
      </c>
      <c r="R26" s="3">
        <v>355</v>
      </c>
      <c r="S26" s="3">
        <v>4104</v>
      </c>
      <c r="T26" s="3">
        <v>323</v>
      </c>
      <c r="U26" s="3">
        <v>6162</v>
      </c>
      <c r="V26" s="3">
        <v>303</v>
      </c>
      <c r="W26" s="3">
        <v>3024</v>
      </c>
      <c r="X26" s="3">
        <v>350</v>
      </c>
      <c r="Y26" s="4">
        <v>2422</v>
      </c>
      <c r="Z26" s="2">
        <f t="shared" si="0"/>
        <v>12537</v>
      </c>
      <c r="AA26" s="3">
        <f t="shared" si="1"/>
        <v>11601</v>
      </c>
      <c r="AB26" s="3">
        <f t="shared" si="2"/>
        <v>7503</v>
      </c>
      <c r="AC26" s="3">
        <f t="shared" si="3"/>
        <v>5994</v>
      </c>
      <c r="AD26" s="3">
        <f t="shared" si="4"/>
        <v>4455</v>
      </c>
      <c r="AE26" s="3">
        <f t="shared" si="5"/>
        <v>4942</v>
      </c>
      <c r="AF26" s="3">
        <f t="shared" si="6"/>
        <v>4104</v>
      </c>
      <c r="AG26" s="3">
        <f t="shared" si="7"/>
        <v>6162</v>
      </c>
      <c r="AH26" s="3">
        <f t="shared" si="8"/>
        <v>3024</v>
      </c>
      <c r="AI26" s="4">
        <f t="shared" si="9"/>
        <v>2422</v>
      </c>
      <c r="AJ26" s="2">
        <f t="shared" si="10"/>
        <v>350</v>
      </c>
      <c r="AK26" s="3">
        <f t="shared" si="11"/>
        <v>713</v>
      </c>
      <c r="AL26" s="3">
        <f t="shared" si="12"/>
        <v>1067</v>
      </c>
      <c r="AM26" s="3">
        <f t="shared" si="13"/>
        <v>1428</v>
      </c>
      <c r="AN26" s="3">
        <f t="shared" si="14"/>
        <v>1743</v>
      </c>
      <c r="AO26" s="3">
        <f t="shared" si="15"/>
        <v>2109</v>
      </c>
      <c r="AP26" s="3">
        <f t="shared" si="16"/>
        <v>2464</v>
      </c>
      <c r="AQ26" s="3">
        <f t="shared" si="17"/>
        <v>2787</v>
      </c>
      <c r="AR26" s="3">
        <f t="shared" si="18"/>
        <v>3090</v>
      </c>
      <c r="AS26" s="4">
        <f t="shared" si="19"/>
        <v>3440</v>
      </c>
      <c r="AT26" s="2">
        <f t="shared" si="26"/>
        <v>9.4364395511160257</v>
      </c>
      <c r="AU26" s="3">
        <f t="shared" si="26"/>
        <v>9.3588465802754062</v>
      </c>
      <c r="AV26" s="3">
        <f t="shared" si="26"/>
        <v>8.9230582195457284</v>
      </c>
      <c r="AW26" s="3">
        <f t="shared" si="26"/>
        <v>8.6985142478766093</v>
      </c>
      <c r="AX26" s="3">
        <f t="shared" si="26"/>
        <v>8.4017823399049103</v>
      </c>
      <c r="AY26" s="3">
        <f t="shared" si="26"/>
        <v>8.5055253865485554</v>
      </c>
      <c r="AZ26" s="3">
        <f t="shared" si="26"/>
        <v>8.3197173868506056</v>
      </c>
      <c r="BA26" s="3">
        <f t="shared" si="26"/>
        <v>8.7261566791566132</v>
      </c>
      <c r="BB26" s="3">
        <f t="shared" si="26"/>
        <v>8.0143357372994242</v>
      </c>
      <c r="BC26" s="4">
        <f t="shared" si="26"/>
        <v>7.7923489241130373</v>
      </c>
      <c r="BD26" s="2">
        <f t="shared" si="21"/>
        <v>-4.6376459244324114E-4</v>
      </c>
      <c r="BE26" s="3">
        <f t="shared" si="22"/>
        <v>9.5076831346265163</v>
      </c>
      <c r="BF26" s="3">
        <f t="shared" si="23"/>
        <v>0.82518361470181734</v>
      </c>
      <c r="BG26" s="10">
        <f t="shared" si="24"/>
        <v>-4.3708224602869849E-4</v>
      </c>
      <c r="BH26" s="15">
        <f t="shared" si="25"/>
        <v>1</v>
      </c>
    </row>
    <row r="27" spans="1:60" x14ac:dyDescent="0.25">
      <c r="A27" s="2" t="s">
        <v>60</v>
      </c>
      <c r="B27" s="3" t="s">
        <v>1</v>
      </c>
      <c r="C27" s="3" t="s">
        <v>293</v>
      </c>
      <c r="D27" s="3">
        <v>40.451889999999999</v>
      </c>
      <c r="E27" s="3">
        <v>-110.00022</v>
      </c>
      <c r="F27" s="3">
        <v>365</v>
      </c>
      <c r="G27" s="3">
        <v>6053</v>
      </c>
      <c r="H27" s="3">
        <v>363</v>
      </c>
      <c r="I27" s="3">
        <v>4978</v>
      </c>
      <c r="J27" s="3">
        <v>340</v>
      </c>
      <c r="K27" s="3">
        <v>5228</v>
      </c>
      <c r="L27" s="3">
        <v>295</v>
      </c>
      <c r="M27" s="3">
        <v>4195</v>
      </c>
      <c r="N27" s="3">
        <v>321</v>
      </c>
      <c r="O27" s="3">
        <v>3549</v>
      </c>
      <c r="P27" s="3">
        <v>359</v>
      </c>
      <c r="Q27" s="3">
        <v>4147</v>
      </c>
      <c r="R27" s="3">
        <v>354</v>
      </c>
      <c r="S27" s="3">
        <v>3863</v>
      </c>
      <c r="T27" s="3">
        <v>363</v>
      </c>
      <c r="U27" s="3">
        <v>3639</v>
      </c>
      <c r="V27" s="3">
        <v>341</v>
      </c>
      <c r="W27" s="3">
        <v>2483</v>
      </c>
      <c r="X27" s="3">
        <v>356</v>
      </c>
      <c r="Y27" s="4">
        <v>2969</v>
      </c>
      <c r="Z27" s="2">
        <f t="shared" si="0"/>
        <v>6053</v>
      </c>
      <c r="AA27" s="3">
        <f t="shared" si="1"/>
        <v>4978</v>
      </c>
      <c r="AB27" s="3">
        <f t="shared" si="2"/>
        <v>5228</v>
      </c>
      <c r="AC27" s="3">
        <f t="shared" si="3"/>
        <v>4195</v>
      </c>
      <c r="AD27" s="3">
        <f t="shared" si="4"/>
        <v>3549</v>
      </c>
      <c r="AE27" s="3">
        <f t="shared" si="5"/>
        <v>4147</v>
      </c>
      <c r="AF27" s="3">
        <f t="shared" si="6"/>
        <v>3863</v>
      </c>
      <c r="AG27" s="3">
        <f t="shared" si="7"/>
        <v>3639</v>
      </c>
      <c r="AH27" s="3">
        <f t="shared" si="8"/>
        <v>2483</v>
      </c>
      <c r="AI27" s="4">
        <f t="shared" si="9"/>
        <v>2969</v>
      </c>
      <c r="AJ27" s="2">
        <f t="shared" si="10"/>
        <v>365</v>
      </c>
      <c r="AK27" s="3">
        <f t="shared" si="11"/>
        <v>728</v>
      </c>
      <c r="AL27" s="3">
        <f t="shared" si="12"/>
        <v>1068</v>
      </c>
      <c r="AM27" s="3">
        <f t="shared" si="13"/>
        <v>1363</v>
      </c>
      <c r="AN27" s="3">
        <f t="shared" si="14"/>
        <v>1684</v>
      </c>
      <c r="AO27" s="3">
        <f t="shared" si="15"/>
        <v>2043</v>
      </c>
      <c r="AP27" s="3">
        <f t="shared" si="16"/>
        <v>2397</v>
      </c>
      <c r="AQ27" s="3">
        <f t="shared" si="17"/>
        <v>2760</v>
      </c>
      <c r="AR27" s="3">
        <f t="shared" si="18"/>
        <v>3101</v>
      </c>
      <c r="AS27" s="4">
        <f t="shared" si="19"/>
        <v>3457</v>
      </c>
      <c r="AT27" s="2">
        <f t="shared" si="26"/>
        <v>8.7083092958916879</v>
      </c>
      <c r="AU27" s="3">
        <f t="shared" si="26"/>
        <v>8.5127834829275368</v>
      </c>
      <c r="AV27" s="3">
        <f t="shared" si="26"/>
        <v>8.5617840747441125</v>
      </c>
      <c r="AW27" s="3">
        <f t="shared" si="26"/>
        <v>8.3416486189013064</v>
      </c>
      <c r="AX27" s="3">
        <f t="shared" si="26"/>
        <v>8.1744211526464969</v>
      </c>
      <c r="AY27" s="3">
        <f t="shared" si="26"/>
        <v>8.3301404602463816</v>
      </c>
      <c r="AZ27" s="3">
        <f t="shared" si="26"/>
        <v>8.2591993626662816</v>
      </c>
      <c r="BA27" s="3">
        <f t="shared" si="26"/>
        <v>8.1994641976121603</v>
      </c>
      <c r="BB27" s="3">
        <f t="shared" si="26"/>
        <v>7.8172227855081662</v>
      </c>
      <c r="BC27" s="4">
        <f t="shared" si="26"/>
        <v>7.9959804747637602</v>
      </c>
      <c r="BD27" s="2">
        <f t="shared" si="21"/>
        <v>-2.3312245368227252E-4</v>
      </c>
      <c r="BE27" s="3">
        <f t="shared" si="22"/>
        <v>8.7322354362445864</v>
      </c>
      <c r="BF27" s="3">
        <f t="shared" si="23"/>
        <v>0.82393459478668496</v>
      </c>
      <c r="BG27" s="10">
        <f t="shared" si="24"/>
        <v>-2.2079570476153865E-4</v>
      </c>
      <c r="BH27" s="15">
        <f t="shared" si="25"/>
        <v>1</v>
      </c>
    </row>
    <row r="28" spans="1:60" x14ac:dyDescent="0.25">
      <c r="A28" s="2" t="s">
        <v>64</v>
      </c>
      <c r="B28" s="3" t="s">
        <v>1</v>
      </c>
      <c r="C28" s="3" t="s">
        <v>293</v>
      </c>
      <c r="D28" s="3">
        <v>40.061239999999998</v>
      </c>
      <c r="E28" s="3">
        <v>-110.11663</v>
      </c>
      <c r="F28" s="3">
        <v>353</v>
      </c>
      <c r="G28" s="3">
        <v>7743</v>
      </c>
      <c r="H28" s="3">
        <v>365</v>
      </c>
      <c r="I28" s="3">
        <v>7213</v>
      </c>
      <c r="J28" s="3">
        <v>365</v>
      </c>
      <c r="K28" s="3">
        <v>7339</v>
      </c>
      <c r="L28" s="3">
        <v>356</v>
      </c>
      <c r="M28" s="3">
        <v>7842</v>
      </c>
      <c r="N28" s="3">
        <v>362</v>
      </c>
      <c r="O28" s="3">
        <v>7269</v>
      </c>
      <c r="P28" s="3">
        <v>352</v>
      </c>
      <c r="Q28" s="3">
        <v>6133</v>
      </c>
      <c r="R28" s="3">
        <v>320</v>
      </c>
      <c r="S28" s="3">
        <v>4971</v>
      </c>
      <c r="T28" s="3">
        <v>365</v>
      </c>
      <c r="U28" s="3">
        <v>5529</v>
      </c>
      <c r="V28" s="3">
        <v>362</v>
      </c>
      <c r="W28" s="3">
        <v>5110</v>
      </c>
      <c r="X28" s="3">
        <v>349</v>
      </c>
      <c r="Y28" s="4">
        <v>4163</v>
      </c>
      <c r="Z28" s="2">
        <f t="shared" si="0"/>
        <v>7743</v>
      </c>
      <c r="AA28" s="3">
        <f t="shared" si="1"/>
        <v>7213</v>
      </c>
      <c r="AB28" s="3">
        <f t="shared" si="2"/>
        <v>7339</v>
      </c>
      <c r="AC28" s="3">
        <f t="shared" si="3"/>
        <v>7842</v>
      </c>
      <c r="AD28" s="3">
        <f t="shared" si="4"/>
        <v>7269</v>
      </c>
      <c r="AE28" s="3">
        <f t="shared" si="5"/>
        <v>6133</v>
      </c>
      <c r="AF28" s="3">
        <f t="shared" si="6"/>
        <v>4971</v>
      </c>
      <c r="AG28" s="3">
        <f t="shared" si="7"/>
        <v>5529</v>
      </c>
      <c r="AH28" s="3">
        <f t="shared" si="8"/>
        <v>5110</v>
      </c>
      <c r="AI28" s="4">
        <f t="shared" si="9"/>
        <v>4163</v>
      </c>
      <c r="AJ28" s="2">
        <f t="shared" si="10"/>
        <v>353</v>
      </c>
      <c r="AK28" s="3">
        <f t="shared" si="11"/>
        <v>718</v>
      </c>
      <c r="AL28" s="3">
        <f t="shared" si="12"/>
        <v>1083</v>
      </c>
      <c r="AM28" s="3">
        <f t="shared" si="13"/>
        <v>1439</v>
      </c>
      <c r="AN28" s="3">
        <f t="shared" si="14"/>
        <v>1801</v>
      </c>
      <c r="AO28" s="3">
        <f t="shared" si="15"/>
        <v>2153</v>
      </c>
      <c r="AP28" s="3">
        <f t="shared" si="16"/>
        <v>2473</v>
      </c>
      <c r="AQ28" s="3">
        <f t="shared" si="17"/>
        <v>2838</v>
      </c>
      <c r="AR28" s="3">
        <f t="shared" si="18"/>
        <v>3200</v>
      </c>
      <c r="AS28" s="4">
        <f t="shared" si="19"/>
        <v>3549</v>
      </c>
      <c r="AT28" s="2">
        <f t="shared" si="26"/>
        <v>8.9545444883867233</v>
      </c>
      <c r="AU28" s="3">
        <f t="shared" si="26"/>
        <v>8.883640232503673</v>
      </c>
      <c r="AV28" s="3">
        <f t="shared" si="26"/>
        <v>8.900957872545062</v>
      </c>
      <c r="AW28" s="3">
        <f t="shared" si="26"/>
        <v>8.9672491828522762</v>
      </c>
      <c r="AX28" s="3">
        <f t="shared" si="26"/>
        <v>8.8913740094846361</v>
      </c>
      <c r="AY28" s="3">
        <f t="shared" si="26"/>
        <v>8.7214393056259834</v>
      </c>
      <c r="AZ28" s="3">
        <f t="shared" si="26"/>
        <v>8.5113763060946734</v>
      </c>
      <c r="BA28" s="3">
        <f t="shared" si="26"/>
        <v>8.6177622463379322</v>
      </c>
      <c r="BB28" s="3">
        <f t="shared" si="26"/>
        <v>8.5389546831977494</v>
      </c>
      <c r="BC28" s="4">
        <f t="shared" si="26"/>
        <v>8.3339912471949749</v>
      </c>
      <c r="BD28" s="2">
        <f t="shared" si="21"/>
        <v>-1.8687058926976398E-4</v>
      </c>
      <c r="BE28" s="3">
        <f t="shared" si="22"/>
        <v>9.0985261218035944</v>
      </c>
      <c r="BF28" s="3">
        <f t="shared" si="23"/>
        <v>0.82068016864794435</v>
      </c>
      <c r="BG28" s="10">
        <f t="shared" si="24"/>
        <v>-1.8169964967627188E-4</v>
      </c>
      <c r="BH28" s="15">
        <f t="shared" si="25"/>
        <v>1</v>
      </c>
    </row>
    <row r="29" spans="1:60" x14ac:dyDescent="0.25">
      <c r="A29" s="2" t="s">
        <v>85</v>
      </c>
      <c r="B29" s="3" t="s">
        <v>1</v>
      </c>
      <c r="C29" s="3" t="s">
        <v>293</v>
      </c>
      <c r="D29" s="3">
        <v>40.075920000000004</v>
      </c>
      <c r="E29" s="3">
        <v>-110.0985</v>
      </c>
      <c r="F29" s="3">
        <v>363</v>
      </c>
      <c r="G29" s="3">
        <v>7507</v>
      </c>
      <c r="H29" s="3">
        <v>336</v>
      </c>
      <c r="I29" s="3">
        <v>3433</v>
      </c>
      <c r="J29" s="3">
        <v>356</v>
      </c>
      <c r="K29" s="3">
        <v>3199</v>
      </c>
      <c r="L29" s="3">
        <v>365</v>
      </c>
      <c r="M29" s="3">
        <v>2748</v>
      </c>
      <c r="N29" s="3">
        <v>365</v>
      </c>
      <c r="O29" s="3">
        <v>3012</v>
      </c>
      <c r="P29" s="3">
        <v>346</v>
      </c>
      <c r="Q29" s="3">
        <v>2722</v>
      </c>
      <c r="R29" s="3">
        <v>359</v>
      </c>
      <c r="S29" s="3">
        <v>2692</v>
      </c>
      <c r="T29" s="3">
        <v>327</v>
      </c>
      <c r="U29" s="3">
        <v>1292</v>
      </c>
      <c r="V29" s="3">
        <v>365</v>
      </c>
      <c r="W29" s="3">
        <v>1613</v>
      </c>
      <c r="X29" s="3">
        <v>364</v>
      </c>
      <c r="Y29" s="4">
        <v>1208</v>
      </c>
      <c r="Z29" s="2">
        <f t="shared" si="0"/>
        <v>7507</v>
      </c>
      <c r="AA29" s="3">
        <f t="shared" si="1"/>
        <v>3433</v>
      </c>
      <c r="AB29" s="3">
        <f t="shared" si="2"/>
        <v>3199</v>
      </c>
      <c r="AC29" s="3">
        <f t="shared" si="3"/>
        <v>2748</v>
      </c>
      <c r="AD29" s="3">
        <f t="shared" si="4"/>
        <v>3012</v>
      </c>
      <c r="AE29" s="3">
        <f t="shared" si="5"/>
        <v>2722</v>
      </c>
      <c r="AF29" s="3">
        <f t="shared" si="6"/>
        <v>2692</v>
      </c>
      <c r="AG29" s="3">
        <f t="shared" si="7"/>
        <v>1292</v>
      </c>
      <c r="AH29" s="3">
        <f t="shared" si="8"/>
        <v>1613</v>
      </c>
      <c r="AI29" s="4">
        <f t="shared" si="9"/>
        <v>1208</v>
      </c>
      <c r="AJ29" s="2">
        <f t="shared" si="10"/>
        <v>363</v>
      </c>
      <c r="AK29" s="3">
        <f t="shared" si="11"/>
        <v>699</v>
      </c>
      <c r="AL29" s="3">
        <f t="shared" si="12"/>
        <v>1055</v>
      </c>
      <c r="AM29" s="3">
        <f t="shared" si="13"/>
        <v>1420</v>
      </c>
      <c r="AN29" s="3">
        <f t="shared" si="14"/>
        <v>1785</v>
      </c>
      <c r="AO29" s="3">
        <f t="shared" si="15"/>
        <v>2131</v>
      </c>
      <c r="AP29" s="3">
        <f t="shared" si="16"/>
        <v>2490</v>
      </c>
      <c r="AQ29" s="3">
        <f t="shared" si="17"/>
        <v>2817</v>
      </c>
      <c r="AR29" s="3">
        <f t="shared" si="18"/>
        <v>3182</v>
      </c>
      <c r="AS29" s="4">
        <f t="shared" si="19"/>
        <v>3546</v>
      </c>
      <c r="AT29" s="2">
        <f t="shared" si="26"/>
        <v>8.9235911975730016</v>
      </c>
      <c r="AU29" s="3">
        <f t="shared" si="26"/>
        <v>8.1411897934576913</v>
      </c>
      <c r="AV29" s="3">
        <f t="shared" si="26"/>
        <v>8.0705935399495186</v>
      </c>
      <c r="AW29" s="3">
        <f t="shared" si="26"/>
        <v>7.9186286533422399</v>
      </c>
      <c r="AX29" s="3">
        <f t="shared" si="26"/>
        <v>8.0103595889197834</v>
      </c>
      <c r="AY29" s="3">
        <f t="shared" si="26"/>
        <v>7.9091221832114114</v>
      </c>
      <c r="AZ29" s="3">
        <f t="shared" si="26"/>
        <v>7.8980396907646186</v>
      </c>
      <c r="BA29" s="3">
        <f t="shared" si="26"/>
        <v>7.1639466843425472</v>
      </c>
      <c r="BB29" s="3">
        <f t="shared" si="26"/>
        <v>7.3858510781252091</v>
      </c>
      <c r="BC29" s="4">
        <f t="shared" si="26"/>
        <v>7.0967213784947605</v>
      </c>
      <c r="BD29" s="2">
        <f t="shared" si="21"/>
        <v>-4.5099978312799566E-4</v>
      </c>
      <c r="BE29" s="3">
        <f t="shared" si="22"/>
        <v>8.7307127561779172</v>
      </c>
      <c r="BF29" s="3">
        <f t="shared" si="23"/>
        <v>0.81602591741831287</v>
      </c>
      <c r="BG29" s="10">
        <f t="shared" si="24"/>
        <v>-4.3814937834845823E-4</v>
      </c>
      <c r="BH29" s="15">
        <f t="shared" si="25"/>
        <v>1</v>
      </c>
    </row>
    <row r="30" spans="1:60" x14ac:dyDescent="0.25">
      <c r="A30" s="2" t="s">
        <v>148</v>
      </c>
      <c r="B30" s="3" t="s">
        <v>1</v>
      </c>
      <c r="C30" s="3" t="s">
        <v>293</v>
      </c>
      <c r="D30" s="3">
        <v>40.393380000000001</v>
      </c>
      <c r="E30" s="3">
        <v>-110.21117</v>
      </c>
      <c r="F30" s="3">
        <v>364</v>
      </c>
      <c r="G30" s="3">
        <v>5101</v>
      </c>
      <c r="H30" s="3">
        <v>366</v>
      </c>
      <c r="I30" s="3">
        <v>4159</v>
      </c>
      <c r="J30" s="3">
        <v>365</v>
      </c>
      <c r="K30" s="3">
        <v>3411</v>
      </c>
      <c r="L30" s="3">
        <v>298</v>
      </c>
      <c r="M30" s="3">
        <v>6267</v>
      </c>
      <c r="N30" s="3">
        <v>356</v>
      </c>
      <c r="O30" s="3">
        <v>10395</v>
      </c>
      <c r="P30" s="3">
        <v>334</v>
      </c>
      <c r="Q30" s="3">
        <v>9347</v>
      </c>
      <c r="R30" s="3">
        <v>340</v>
      </c>
      <c r="S30" s="3">
        <v>10839</v>
      </c>
      <c r="T30" s="3">
        <v>364</v>
      </c>
      <c r="U30" s="3">
        <v>11924</v>
      </c>
      <c r="V30" s="3">
        <v>355</v>
      </c>
      <c r="W30" s="3">
        <v>12445</v>
      </c>
      <c r="X30" s="3">
        <v>366</v>
      </c>
      <c r="Y30" s="4">
        <v>15545</v>
      </c>
      <c r="Z30" s="2">
        <f t="shared" si="0"/>
        <v>5101</v>
      </c>
      <c r="AA30" s="3">
        <f t="shared" si="1"/>
        <v>4159</v>
      </c>
      <c r="AB30" s="3">
        <f t="shared" si="2"/>
        <v>3411</v>
      </c>
      <c r="AC30" s="3">
        <f t="shared" si="3"/>
        <v>6267</v>
      </c>
      <c r="AD30" s="3">
        <f t="shared" si="4"/>
        <v>10395</v>
      </c>
      <c r="AE30" s="3">
        <f t="shared" si="5"/>
        <v>9347</v>
      </c>
      <c r="AF30" s="3">
        <f t="shared" si="6"/>
        <v>10839</v>
      </c>
      <c r="AG30" s="3">
        <f t="shared" si="7"/>
        <v>11924</v>
      </c>
      <c r="AH30" s="3">
        <f t="shared" si="8"/>
        <v>12445</v>
      </c>
      <c r="AI30" s="4">
        <f t="shared" si="9"/>
        <v>15545</v>
      </c>
      <c r="AJ30" s="2">
        <f t="shared" si="10"/>
        <v>364</v>
      </c>
      <c r="AK30" s="3">
        <f t="shared" si="11"/>
        <v>730</v>
      </c>
      <c r="AL30" s="3">
        <f t="shared" si="12"/>
        <v>1095</v>
      </c>
      <c r="AM30" s="3">
        <f t="shared" si="13"/>
        <v>1393</v>
      </c>
      <c r="AN30" s="3">
        <f t="shared" si="14"/>
        <v>1749</v>
      </c>
      <c r="AO30" s="3">
        <f t="shared" si="15"/>
        <v>2083</v>
      </c>
      <c r="AP30" s="3">
        <f t="shared" si="16"/>
        <v>2423</v>
      </c>
      <c r="AQ30" s="3">
        <f t="shared" si="17"/>
        <v>2787</v>
      </c>
      <c r="AR30" s="3">
        <f t="shared" si="18"/>
        <v>3142</v>
      </c>
      <c r="AS30" s="4">
        <f t="shared" si="19"/>
        <v>3508</v>
      </c>
      <c r="AT30" s="2">
        <f t="shared" si="26"/>
        <v>8.5371918779229272</v>
      </c>
      <c r="AU30" s="3">
        <f t="shared" si="26"/>
        <v>8.3330299397429108</v>
      </c>
      <c r="AV30" s="3">
        <f t="shared" si="26"/>
        <v>8.1347607824186454</v>
      </c>
      <c r="AW30" s="3">
        <f t="shared" si="26"/>
        <v>8.7430530502246757</v>
      </c>
      <c r="AX30" s="3">
        <f t="shared" si="26"/>
        <v>9.2490802002921129</v>
      </c>
      <c r="AY30" s="3">
        <f t="shared" si="26"/>
        <v>9.1428107151825841</v>
      </c>
      <c r="AZ30" s="3">
        <f t="shared" si="26"/>
        <v>9.2909060198157505</v>
      </c>
      <c r="BA30" s="3">
        <f t="shared" si="26"/>
        <v>9.3863084547979625</v>
      </c>
      <c r="BB30" s="3">
        <f t="shared" si="26"/>
        <v>9.4290742148016928</v>
      </c>
      <c r="BC30" s="4">
        <f t="shared" si="26"/>
        <v>9.6514943224928533</v>
      </c>
      <c r="BD30" s="2">
        <f t="shared" si="21"/>
        <v>4.4421474034666886E-4</v>
      </c>
      <c r="BE30" s="3">
        <f t="shared" si="22"/>
        <v>8.13359146722504</v>
      </c>
      <c r="BF30" s="3">
        <f t="shared" si="23"/>
        <v>0.81239978881708863</v>
      </c>
      <c r="BG30" s="10">
        <f t="shared" si="24"/>
        <v>4.2693296140715461E-4</v>
      </c>
      <c r="BH30" s="15">
        <f t="shared" si="25"/>
        <v>0</v>
      </c>
    </row>
    <row r="31" spans="1:60" x14ac:dyDescent="0.25">
      <c r="A31" s="2" t="s">
        <v>94</v>
      </c>
      <c r="B31" s="3" t="s">
        <v>1</v>
      </c>
      <c r="C31" s="3" t="s">
        <v>293</v>
      </c>
      <c r="D31" s="3">
        <v>40.264960000000002</v>
      </c>
      <c r="E31" s="3">
        <v>-110.34685</v>
      </c>
      <c r="F31" s="3">
        <v>365</v>
      </c>
      <c r="G31" s="3">
        <v>11634</v>
      </c>
      <c r="H31" s="3">
        <v>366</v>
      </c>
      <c r="I31" s="3">
        <v>6300</v>
      </c>
      <c r="J31" s="3">
        <v>365</v>
      </c>
      <c r="K31" s="3">
        <v>4367</v>
      </c>
      <c r="L31" s="3">
        <v>365</v>
      </c>
      <c r="M31" s="3">
        <v>3762</v>
      </c>
      <c r="N31" s="3">
        <v>365</v>
      </c>
      <c r="O31" s="3">
        <v>3409</v>
      </c>
      <c r="P31" s="3">
        <v>366</v>
      </c>
      <c r="Q31" s="3">
        <v>6133</v>
      </c>
      <c r="R31" s="3">
        <v>365</v>
      </c>
      <c r="S31" s="3">
        <v>3145</v>
      </c>
      <c r="T31" s="3">
        <v>365</v>
      </c>
      <c r="U31" s="3">
        <v>2094</v>
      </c>
      <c r="V31" s="3">
        <v>365</v>
      </c>
      <c r="W31" s="3">
        <v>1843</v>
      </c>
      <c r="X31" s="3">
        <v>359</v>
      </c>
      <c r="Y31" s="4">
        <v>1385</v>
      </c>
      <c r="Z31" s="2">
        <f t="shared" si="0"/>
        <v>11634</v>
      </c>
      <c r="AA31" s="3">
        <f t="shared" si="1"/>
        <v>6300</v>
      </c>
      <c r="AB31" s="3">
        <f t="shared" si="2"/>
        <v>4367</v>
      </c>
      <c r="AC31" s="3">
        <f t="shared" si="3"/>
        <v>3762</v>
      </c>
      <c r="AD31" s="3">
        <f t="shared" si="4"/>
        <v>3409</v>
      </c>
      <c r="AE31" s="3">
        <f t="shared" si="5"/>
        <v>6133</v>
      </c>
      <c r="AF31" s="3">
        <f t="shared" si="6"/>
        <v>3145</v>
      </c>
      <c r="AG31" s="3">
        <f t="shared" si="7"/>
        <v>2094</v>
      </c>
      <c r="AH31" s="3">
        <f t="shared" si="8"/>
        <v>1843</v>
      </c>
      <c r="AI31" s="4">
        <f t="shared" si="9"/>
        <v>1385</v>
      </c>
      <c r="AJ31" s="2">
        <f t="shared" si="10"/>
        <v>365</v>
      </c>
      <c r="AK31" s="3">
        <f t="shared" si="11"/>
        <v>731</v>
      </c>
      <c r="AL31" s="3">
        <f t="shared" si="12"/>
        <v>1096</v>
      </c>
      <c r="AM31" s="3">
        <f t="shared" si="13"/>
        <v>1461</v>
      </c>
      <c r="AN31" s="3">
        <f t="shared" si="14"/>
        <v>1826</v>
      </c>
      <c r="AO31" s="3">
        <f t="shared" si="15"/>
        <v>2192</v>
      </c>
      <c r="AP31" s="3">
        <f t="shared" si="16"/>
        <v>2557</v>
      </c>
      <c r="AQ31" s="3">
        <f t="shared" si="17"/>
        <v>2922</v>
      </c>
      <c r="AR31" s="3">
        <f t="shared" si="18"/>
        <v>3287</v>
      </c>
      <c r="AS31" s="4">
        <f t="shared" si="19"/>
        <v>3646</v>
      </c>
      <c r="AT31" s="2">
        <f t="shared" si="26"/>
        <v>9.3616871244707074</v>
      </c>
      <c r="AU31" s="3">
        <f t="shared" si="26"/>
        <v>8.7483049123796235</v>
      </c>
      <c r="AV31" s="3">
        <f t="shared" si="26"/>
        <v>8.3818315534855614</v>
      </c>
      <c r="AW31" s="3">
        <f t="shared" si="26"/>
        <v>8.2327060098609763</v>
      </c>
      <c r="AX31" s="3">
        <f t="shared" si="26"/>
        <v>8.1341742721379031</v>
      </c>
      <c r="AY31" s="3">
        <f t="shared" si="26"/>
        <v>8.7214393056259834</v>
      </c>
      <c r="AZ31" s="3">
        <f t="shared" si="26"/>
        <v>8.0535691691345406</v>
      </c>
      <c r="BA31" s="3">
        <f t="shared" si="26"/>
        <v>7.6468313914304824</v>
      </c>
      <c r="BB31" s="3">
        <f t="shared" si="26"/>
        <v>7.5191499576698231</v>
      </c>
      <c r="BC31" s="4">
        <f t="shared" si="26"/>
        <v>7.233455418621439</v>
      </c>
      <c r="BD31" s="2">
        <f t="shared" si="21"/>
        <v>-5.2118945110326284E-4</v>
      </c>
      <c r="BE31" s="3">
        <f t="shared" si="22"/>
        <v>9.2500196861323865</v>
      </c>
      <c r="BF31" s="3">
        <f t="shared" si="23"/>
        <v>0.809531723636568</v>
      </c>
      <c r="BG31" s="10">
        <f t="shared" si="24"/>
        <v>-5.2061828458150586E-4</v>
      </c>
      <c r="BH31" s="15">
        <f t="shared" si="25"/>
        <v>1</v>
      </c>
    </row>
    <row r="32" spans="1:60" x14ac:dyDescent="0.25">
      <c r="A32" s="2" t="s">
        <v>222</v>
      </c>
      <c r="B32" s="3" t="s">
        <v>1</v>
      </c>
      <c r="C32" s="3" t="s">
        <v>293</v>
      </c>
      <c r="D32" s="3">
        <v>40.02272</v>
      </c>
      <c r="E32" s="3">
        <v>-110.32052</v>
      </c>
      <c r="F32" s="3">
        <v>354</v>
      </c>
      <c r="G32" s="3">
        <v>15930</v>
      </c>
      <c r="H32" s="3">
        <v>360</v>
      </c>
      <c r="I32" s="3">
        <v>13179</v>
      </c>
      <c r="J32" s="3">
        <v>358</v>
      </c>
      <c r="K32" s="3">
        <v>8981</v>
      </c>
      <c r="L32" s="3">
        <v>365</v>
      </c>
      <c r="M32" s="3">
        <v>9185</v>
      </c>
      <c r="N32" s="3">
        <v>357</v>
      </c>
      <c r="O32" s="3">
        <v>13273</v>
      </c>
      <c r="P32" s="3">
        <v>366</v>
      </c>
      <c r="Q32" s="3">
        <v>10320</v>
      </c>
      <c r="R32" s="3">
        <v>365</v>
      </c>
      <c r="S32" s="3">
        <v>7393</v>
      </c>
      <c r="T32" s="3">
        <v>365</v>
      </c>
      <c r="U32" s="3">
        <v>6756</v>
      </c>
      <c r="V32" s="3">
        <v>365</v>
      </c>
      <c r="W32" s="3">
        <v>5812</v>
      </c>
      <c r="X32" s="3">
        <v>366</v>
      </c>
      <c r="Y32" s="4">
        <v>4829</v>
      </c>
      <c r="Z32" s="2">
        <f t="shared" si="0"/>
        <v>15930</v>
      </c>
      <c r="AA32" s="3">
        <f t="shared" si="1"/>
        <v>13179</v>
      </c>
      <c r="AB32" s="3">
        <f t="shared" si="2"/>
        <v>8981</v>
      </c>
      <c r="AC32" s="3">
        <f t="shared" si="3"/>
        <v>9185</v>
      </c>
      <c r="AD32" s="3">
        <f t="shared" si="4"/>
        <v>13273</v>
      </c>
      <c r="AE32" s="3">
        <f t="shared" si="5"/>
        <v>10320</v>
      </c>
      <c r="AF32" s="3">
        <f t="shared" si="6"/>
        <v>7393</v>
      </c>
      <c r="AG32" s="3">
        <f t="shared" si="7"/>
        <v>6756</v>
      </c>
      <c r="AH32" s="3">
        <f t="shared" si="8"/>
        <v>5812</v>
      </c>
      <c r="AI32" s="4">
        <f t="shared" si="9"/>
        <v>4829</v>
      </c>
      <c r="AJ32" s="2">
        <f t="shared" si="10"/>
        <v>354</v>
      </c>
      <c r="AK32" s="3">
        <f t="shared" si="11"/>
        <v>714</v>
      </c>
      <c r="AL32" s="3">
        <f t="shared" si="12"/>
        <v>1072</v>
      </c>
      <c r="AM32" s="3">
        <f t="shared" si="13"/>
        <v>1437</v>
      </c>
      <c r="AN32" s="3">
        <f t="shared" si="14"/>
        <v>1794</v>
      </c>
      <c r="AO32" s="3">
        <f t="shared" si="15"/>
        <v>2160</v>
      </c>
      <c r="AP32" s="3">
        <f t="shared" si="16"/>
        <v>2525</v>
      </c>
      <c r="AQ32" s="3">
        <f t="shared" si="17"/>
        <v>2890</v>
      </c>
      <c r="AR32" s="3">
        <f t="shared" si="18"/>
        <v>3255</v>
      </c>
      <c r="AS32" s="4">
        <f t="shared" si="19"/>
        <v>3621</v>
      </c>
      <c r="AT32" s="2">
        <f t="shared" si="26"/>
        <v>9.6759594029040947</v>
      </c>
      <c r="AU32" s="3">
        <f t="shared" si="26"/>
        <v>9.4863799326438887</v>
      </c>
      <c r="AV32" s="3">
        <f t="shared" si="26"/>
        <v>9.1028665136709499</v>
      </c>
      <c r="AW32" s="3">
        <f t="shared" si="26"/>
        <v>9.1253269976492266</v>
      </c>
      <c r="AX32" s="3">
        <f t="shared" si="26"/>
        <v>9.4934871756262016</v>
      </c>
      <c r="AY32" s="3">
        <f t="shared" si="26"/>
        <v>9.241839039035554</v>
      </c>
      <c r="AZ32" s="3">
        <f t="shared" si="26"/>
        <v>8.9082888855571003</v>
      </c>
      <c r="BA32" s="3">
        <f t="shared" si="26"/>
        <v>8.8181862779276905</v>
      </c>
      <c r="BB32" s="3">
        <f t="shared" si="26"/>
        <v>8.6676800246901742</v>
      </c>
      <c r="BC32" s="4">
        <f t="shared" si="26"/>
        <v>8.4823946858735422</v>
      </c>
      <c r="BD32" s="2">
        <f t="shared" si="21"/>
        <v>-3.1400810445931891E-4</v>
      </c>
      <c r="BE32" s="3">
        <f t="shared" si="22"/>
        <v>9.7226677582171046</v>
      </c>
      <c r="BF32" s="3">
        <f t="shared" si="23"/>
        <v>0.79965347840430323</v>
      </c>
      <c r="BG32" s="10">
        <f t="shared" si="24"/>
        <v>-3.1151324554717637E-4</v>
      </c>
      <c r="BH32" s="15">
        <f t="shared" si="25"/>
        <v>1</v>
      </c>
    </row>
    <row r="33" spans="1:60" x14ac:dyDescent="0.25">
      <c r="A33" s="2" t="s">
        <v>5</v>
      </c>
      <c r="B33" s="3" t="s">
        <v>1</v>
      </c>
      <c r="C33" s="3" t="s">
        <v>293</v>
      </c>
      <c r="D33" s="3">
        <v>40.040260000000004</v>
      </c>
      <c r="E33" s="3">
        <v>-110.08866</v>
      </c>
      <c r="F33" s="3">
        <v>292</v>
      </c>
      <c r="G33" s="3">
        <v>9575</v>
      </c>
      <c r="H33" s="3">
        <v>364</v>
      </c>
      <c r="I33" s="3">
        <v>7327</v>
      </c>
      <c r="J33" s="3">
        <v>363</v>
      </c>
      <c r="K33" s="3">
        <v>5774</v>
      </c>
      <c r="L33" s="3">
        <v>275</v>
      </c>
      <c r="M33" s="3">
        <v>2823</v>
      </c>
      <c r="N33" s="3">
        <v>360</v>
      </c>
      <c r="O33" s="3">
        <v>3986</v>
      </c>
      <c r="P33" s="3">
        <v>356</v>
      </c>
      <c r="Q33" s="3">
        <v>3180</v>
      </c>
      <c r="R33" s="3">
        <v>365</v>
      </c>
      <c r="S33" s="3">
        <v>3280</v>
      </c>
      <c r="T33" s="3">
        <v>365</v>
      </c>
      <c r="U33" s="3">
        <v>3106</v>
      </c>
      <c r="V33" s="3">
        <v>296</v>
      </c>
      <c r="W33" s="3">
        <v>2509</v>
      </c>
      <c r="X33" s="3">
        <v>239</v>
      </c>
      <c r="Y33" s="4">
        <v>2098</v>
      </c>
      <c r="Z33" s="2">
        <f t="shared" si="0"/>
        <v>9575</v>
      </c>
      <c r="AA33" s="3">
        <f t="shared" si="1"/>
        <v>7327</v>
      </c>
      <c r="AB33" s="3">
        <f t="shared" si="2"/>
        <v>5774</v>
      </c>
      <c r="AC33" s="3">
        <f t="shared" si="3"/>
        <v>2823</v>
      </c>
      <c r="AD33" s="3">
        <f t="shared" si="4"/>
        <v>3986</v>
      </c>
      <c r="AE33" s="3">
        <f t="shared" si="5"/>
        <v>3180</v>
      </c>
      <c r="AF33" s="3">
        <f t="shared" si="6"/>
        <v>3280</v>
      </c>
      <c r="AG33" s="3">
        <f t="shared" si="7"/>
        <v>3106</v>
      </c>
      <c r="AH33" s="3">
        <f t="shared" si="8"/>
        <v>2509</v>
      </c>
      <c r="AI33" s="4">
        <f t="shared" si="9"/>
        <v>2098</v>
      </c>
      <c r="AJ33" s="2">
        <f t="shared" si="10"/>
        <v>292</v>
      </c>
      <c r="AK33" s="3">
        <f t="shared" si="11"/>
        <v>656</v>
      </c>
      <c r="AL33" s="3">
        <f t="shared" si="12"/>
        <v>1019</v>
      </c>
      <c r="AM33" s="3">
        <f t="shared" si="13"/>
        <v>1294</v>
      </c>
      <c r="AN33" s="3">
        <f t="shared" si="14"/>
        <v>1654</v>
      </c>
      <c r="AO33" s="3">
        <f t="shared" si="15"/>
        <v>2010</v>
      </c>
      <c r="AP33" s="3">
        <f t="shared" si="16"/>
        <v>2375</v>
      </c>
      <c r="AQ33" s="3">
        <f t="shared" si="17"/>
        <v>2740</v>
      </c>
      <c r="AR33" s="3">
        <f t="shared" si="18"/>
        <v>3036</v>
      </c>
      <c r="AS33" s="4">
        <f t="shared" si="19"/>
        <v>3275</v>
      </c>
      <c r="AT33" s="2">
        <f t="shared" si="26"/>
        <v>9.1669108140488476</v>
      </c>
      <c r="AU33" s="3">
        <f t="shared" si="26"/>
        <v>8.8993214341599636</v>
      </c>
      <c r="AV33" s="3">
        <f t="shared" si="26"/>
        <v>8.6611203602228812</v>
      </c>
      <c r="AW33" s="3">
        <f t="shared" si="26"/>
        <v>7.9455554282534893</v>
      </c>
      <c r="AX33" s="3">
        <f t="shared" si="26"/>
        <v>8.2905435007727402</v>
      </c>
      <c r="AY33" s="3">
        <f t="shared" si="26"/>
        <v>8.0646364757742219</v>
      </c>
      <c r="AZ33" s="3">
        <f t="shared" si="26"/>
        <v>8.09559870137819</v>
      </c>
      <c r="BA33" s="3">
        <f t="shared" si="26"/>
        <v>8.0410910037086332</v>
      </c>
      <c r="BB33" s="3">
        <f t="shared" si="26"/>
        <v>7.8276395463664219</v>
      </c>
      <c r="BC33" s="4">
        <f t="shared" si="26"/>
        <v>7.6487397889562425</v>
      </c>
      <c r="BD33" s="2">
        <f t="shared" si="21"/>
        <v>-4.285194859409429E-4</v>
      </c>
      <c r="BE33" s="3">
        <f t="shared" si="22"/>
        <v>9.0504918140143893</v>
      </c>
      <c r="BF33" s="3">
        <f t="shared" si="23"/>
        <v>0.79876462355903854</v>
      </c>
      <c r="BG33" s="10">
        <f t="shared" si="24"/>
        <v>-3.8449351135796933E-4</v>
      </c>
      <c r="BH33" s="15">
        <f t="shared" si="25"/>
        <v>1</v>
      </c>
    </row>
    <row r="34" spans="1:60" x14ac:dyDescent="0.25">
      <c r="A34" s="2" t="s">
        <v>203</v>
      </c>
      <c r="B34" s="3" t="s">
        <v>1</v>
      </c>
      <c r="C34" s="3" t="s">
        <v>293</v>
      </c>
      <c r="D34" s="3">
        <v>40.050150000000002</v>
      </c>
      <c r="E34" s="3">
        <v>-110.17697</v>
      </c>
      <c r="F34" s="3">
        <v>361</v>
      </c>
      <c r="G34" s="3">
        <v>5836</v>
      </c>
      <c r="H34" s="3">
        <v>353</v>
      </c>
      <c r="I34" s="3">
        <v>5055</v>
      </c>
      <c r="J34" s="3">
        <v>365</v>
      </c>
      <c r="K34" s="3">
        <v>5065</v>
      </c>
      <c r="L34" s="3">
        <v>306</v>
      </c>
      <c r="M34" s="3">
        <v>5277</v>
      </c>
      <c r="N34" s="3">
        <v>351</v>
      </c>
      <c r="O34" s="3">
        <v>6896</v>
      </c>
      <c r="P34" s="3">
        <v>354</v>
      </c>
      <c r="Q34" s="3">
        <v>7665</v>
      </c>
      <c r="R34" s="3">
        <v>365</v>
      </c>
      <c r="S34" s="3">
        <v>8063</v>
      </c>
      <c r="T34" s="3">
        <v>365</v>
      </c>
      <c r="U34" s="3">
        <v>7413</v>
      </c>
      <c r="V34" s="3">
        <v>365</v>
      </c>
      <c r="W34" s="3">
        <v>9176</v>
      </c>
      <c r="X34" s="3">
        <v>366</v>
      </c>
      <c r="Y34" s="4">
        <v>13655</v>
      </c>
      <c r="Z34" s="2">
        <f t="shared" si="0"/>
        <v>5836</v>
      </c>
      <c r="AA34" s="3">
        <f t="shared" si="1"/>
        <v>5055</v>
      </c>
      <c r="AB34" s="3">
        <f t="shared" si="2"/>
        <v>5065</v>
      </c>
      <c r="AC34" s="3">
        <f t="shared" si="3"/>
        <v>5277</v>
      </c>
      <c r="AD34" s="3">
        <f t="shared" si="4"/>
        <v>6896</v>
      </c>
      <c r="AE34" s="3">
        <f t="shared" si="5"/>
        <v>7665</v>
      </c>
      <c r="AF34" s="3">
        <f t="shared" si="6"/>
        <v>8063</v>
      </c>
      <c r="AG34" s="3">
        <f t="shared" si="7"/>
        <v>7413</v>
      </c>
      <c r="AH34" s="3">
        <f t="shared" si="8"/>
        <v>9176</v>
      </c>
      <c r="AI34" s="4">
        <f t="shared" si="9"/>
        <v>13655</v>
      </c>
      <c r="AJ34" s="2">
        <f t="shared" si="10"/>
        <v>361</v>
      </c>
      <c r="AK34" s="3">
        <f t="shared" si="11"/>
        <v>714</v>
      </c>
      <c r="AL34" s="3">
        <f t="shared" si="12"/>
        <v>1079</v>
      </c>
      <c r="AM34" s="3">
        <f t="shared" si="13"/>
        <v>1385</v>
      </c>
      <c r="AN34" s="3">
        <f t="shared" si="14"/>
        <v>1736</v>
      </c>
      <c r="AO34" s="3">
        <f t="shared" si="15"/>
        <v>2090</v>
      </c>
      <c r="AP34" s="3">
        <f t="shared" si="16"/>
        <v>2455</v>
      </c>
      <c r="AQ34" s="3">
        <f t="shared" si="17"/>
        <v>2820</v>
      </c>
      <c r="AR34" s="3">
        <f t="shared" si="18"/>
        <v>3185</v>
      </c>
      <c r="AS34" s="4">
        <f t="shared" si="19"/>
        <v>3551</v>
      </c>
      <c r="AT34" s="2">
        <f t="shared" si="26"/>
        <v>8.6718009096426769</v>
      </c>
      <c r="AU34" s="3">
        <f t="shared" si="26"/>
        <v>8.5281331314545721</v>
      </c>
      <c r="AV34" s="3">
        <f t="shared" si="26"/>
        <v>8.5301094166827838</v>
      </c>
      <c r="AW34" s="3">
        <f t="shared" si="26"/>
        <v>8.571113033405668</v>
      </c>
      <c r="AX34" s="3">
        <f t="shared" si="26"/>
        <v>8.8386968123435299</v>
      </c>
      <c r="AY34" s="3">
        <f t="shared" si="26"/>
        <v>8.9444197913059149</v>
      </c>
      <c r="AZ34" s="3">
        <f t="shared" si="26"/>
        <v>8.995040974685022</v>
      </c>
      <c r="BA34" s="3">
        <f t="shared" si="26"/>
        <v>8.9109904946567191</v>
      </c>
      <c r="BB34" s="3">
        <f t="shared" si="26"/>
        <v>9.1243466588092073</v>
      </c>
      <c r="BC34" s="4">
        <f t="shared" si="26"/>
        <v>9.5218610339078058</v>
      </c>
      <c r="BD34" s="2">
        <f t="shared" si="21"/>
        <v>2.5987052364040278E-4</v>
      </c>
      <c r="BE34" s="3">
        <f t="shared" si="22"/>
        <v>8.3601260990837449</v>
      </c>
      <c r="BF34" s="3">
        <f t="shared" si="23"/>
        <v>0.79540063079941081</v>
      </c>
      <c r="BG34" s="10">
        <f t="shared" si="24"/>
        <v>2.5282198067043025E-4</v>
      </c>
      <c r="BH34" s="15">
        <f t="shared" si="25"/>
        <v>0</v>
      </c>
    </row>
    <row r="35" spans="1:60" x14ac:dyDescent="0.25">
      <c r="A35" s="2" t="s">
        <v>82</v>
      </c>
      <c r="B35" s="3" t="s">
        <v>1</v>
      </c>
      <c r="C35" s="3" t="s">
        <v>293</v>
      </c>
      <c r="D35" s="3">
        <v>40.37012</v>
      </c>
      <c r="E35" s="3">
        <v>-110.11185999999999</v>
      </c>
      <c r="F35" s="3">
        <v>358</v>
      </c>
      <c r="G35" s="3">
        <v>14269</v>
      </c>
      <c r="H35" s="3">
        <v>362</v>
      </c>
      <c r="I35" s="3">
        <v>14829</v>
      </c>
      <c r="J35" s="3">
        <v>365</v>
      </c>
      <c r="K35" s="3">
        <v>13003</v>
      </c>
      <c r="L35" s="3">
        <v>272</v>
      </c>
      <c r="M35" s="3">
        <v>5851</v>
      </c>
      <c r="N35" s="3">
        <v>348</v>
      </c>
      <c r="O35" s="3">
        <v>5246</v>
      </c>
      <c r="P35" s="3">
        <v>359</v>
      </c>
      <c r="Q35" s="3">
        <v>4783</v>
      </c>
      <c r="R35" s="3">
        <v>348</v>
      </c>
      <c r="S35" s="3">
        <v>4396</v>
      </c>
      <c r="T35" s="3">
        <v>329</v>
      </c>
      <c r="U35" s="3">
        <v>4232</v>
      </c>
      <c r="V35" s="3">
        <v>351</v>
      </c>
      <c r="W35" s="3">
        <v>4329</v>
      </c>
      <c r="X35" s="3">
        <v>366</v>
      </c>
      <c r="Y35" s="4">
        <v>4028</v>
      </c>
      <c r="Z35" s="2">
        <f t="shared" si="0"/>
        <v>14269</v>
      </c>
      <c r="AA35" s="3">
        <f t="shared" si="1"/>
        <v>14829</v>
      </c>
      <c r="AB35" s="3">
        <f t="shared" si="2"/>
        <v>13003</v>
      </c>
      <c r="AC35" s="3">
        <f t="shared" si="3"/>
        <v>5851</v>
      </c>
      <c r="AD35" s="3">
        <f t="shared" si="4"/>
        <v>5246</v>
      </c>
      <c r="AE35" s="3">
        <f t="shared" si="5"/>
        <v>4783</v>
      </c>
      <c r="AF35" s="3">
        <f t="shared" si="6"/>
        <v>4396</v>
      </c>
      <c r="AG35" s="3">
        <f t="shared" si="7"/>
        <v>4232</v>
      </c>
      <c r="AH35" s="3">
        <f t="shared" si="8"/>
        <v>4329</v>
      </c>
      <c r="AI35" s="4">
        <f t="shared" si="9"/>
        <v>4028</v>
      </c>
      <c r="AJ35" s="2">
        <f t="shared" si="10"/>
        <v>358</v>
      </c>
      <c r="AK35" s="3">
        <f t="shared" si="11"/>
        <v>720</v>
      </c>
      <c r="AL35" s="3">
        <f t="shared" si="12"/>
        <v>1085</v>
      </c>
      <c r="AM35" s="3">
        <f t="shared" si="13"/>
        <v>1357</v>
      </c>
      <c r="AN35" s="3">
        <f t="shared" si="14"/>
        <v>1705</v>
      </c>
      <c r="AO35" s="3">
        <f t="shared" si="15"/>
        <v>2064</v>
      </c>
      <c r="AP35" s="3">
        <f t="shared" si="16"/>
        <v>2412</v>
      </c>
      <c r="AQ35" s="3">
        <f t="shared" si="17"/>
        <v>2741</v>
      </c>
      <c r="AR35" s="3">
        <f t="shared" si="18"/>
        <v>3092</v>
      </c>
      <c r="AS35" s="4">
        <f t="shared" si="19"/>
        <v>3458</v>
      </c>
      <c r="AT35" s="2">
        <f t="shared" si="26"/>
        <v>9.5658446309305756</v>
      </c>
      <c r="AU35" s="3">
        <f t="shared" si="26"/>
        <v>9.6043400019750695</v>
      </c>
      <c r="AV35" s="3">
        <f t="shared" si="26"/>
        <v>9.4729353790513198</v>
      </c>
      <c r="AW35" s="3">
        <f t="shared" si="26"/>
        <v>8.6743678657882359</v>
      </c>
      <c r="AX35" s="3">
        <f t="shared" si="26"/>
        <v>8.5652211604268196</v>
      </c>
      <c r="AY35" s="3">
        <f t="shared" si="26"/>
        <v>8.4728232436802973</v>
      </c>
      <c r="AZ35" s="3">
        <f t="shared" si="26"/>
        <v>8.3884503155235119</v>
      </c>
      <c r="BA35" s="3">
        <f t="shared" si="26"/>
        <v>8.3504299735381355</v>
      </c>
      <c r="BB35" s="3">
        <f t="shared" si="26"/>
        <v>8.3730918474419802</v>
      </c>
      <c r="BC35" s="4">
        <f t="shared" si="26"/>
        <v>8.3010252538384535</v>
      </c>
      <c r="BD35" s="2">
        <f t="shared" si="21"/>
        <v>-4.6748937597453202E-4</v>
      </c>
      <c r="BE35" s="3">
        <f t="shared" si="22"/>
        <v>9.6647087900702715</v>
      </c>
      <c r="BF35" s="3">
        <f t="shared" si="23"/>
        <v>0.78922583509376998</v>
      </c>
      <c r="BG35" s="10">
        <f t="shared" si="24"/>
        <v>-4.4289815400546078E-4</v>
      </c>
      <c r="BH35" s="15">
        <f t="shared" si="25"/>
        <v>1</v>
      </c>
    </row>
    <row r="36" spans="1:60" x14ac:dyDescent="0.25">
      <c r="A36" s="2" t="s">
        <v>115</v>
      </c>
      <c r="B36" s="3" t="s">
        <v>1</v>
      </c>
      <c r="C36" s="3" t="s">
        <v>293</v>
      </c>
      <c r="D36" s="3">
        <v>40.17259</v>
      </c>
      <c r="E36" s="3">
        <v>-110.57417</v>
      </c>
      <c r="F36" s="3">
        <v>365</v>
      </c>
      <c r="G36" s="3">
        <v>19921</v>
      </c>
      <c r="H36" s="3">
        <v>366</v>
      </c>
      <c r="I36" s="3">
        <v>17222</v>
      </c>
      <c r="J36" s="3">
        <v>365</v>
      </c>
      <c r="K36" s="3">
        <v>16201</v>
      </c>
      <c r="L36" s="3">
        <v>359</v>
      </c>
      <c r="M36" s="3">
        <v>13365</v>
      </c>
      <c r="N36" s="3">
        <v>358</v>
      </c>
      <c r="O36" s="3">
        <v>13631</v>
      </c>
      <c r="P36" s="3">
        <v>366</v>
      </c>
      <c r="Q36" s="3">
        <v>14203</v>
      </c>
      <c r="R36" s="3">
        <v>365</v>
      </c>
      <c r="S36" s="3">
        <v>12854</v>
      </c>
      <c r="T36" s="3">
        <v>365</v>
      </c>
      <c r="U36" s="3">
        <v>13326</v>
      </c>
      <c r="V36" s="3">
        <v>365</v>
      </c>
      <c r="W36" s="3">
        <v>13400</v>
      </c>
      <c r="X36" s="3">
        <v>366</v>
      </c>
      <c r="Y36" s="4">
        <v>11315</v>
      </c>
      <c r="Z36" s="2">
        <f t="shared" si="0"/>
        <v>19921</v>
      </c>
      <c r="AA36" s="3">
        <f t="shared" si="1"/>
        <v>17222</v>
      </c>
      <c r="AB36" s="3">
        <f t="shared" si="2"/>
        <v>16201</v>
      </c>
      <c r="AC36" s="3">
        <f t="shared" si="3"/>
        <v>13365</v>
      </c>
      <c r="AD36" s="3">
        <f t="shared" si="4"/>
        <v>13631</v>
      </c>
      <c r="AE36" s="3">
        <f t="shared" si="5"/>
        <v>14203</v>
      </c>
      <c r="AF36" s="3">
        <f t="shared" si="6"/>
        <v>12854</v>
      </c>
      <c r="AG36" s="3">
        <f t="shared" si="7"/>
        <v>13326</v>
      </c>
      <c r="AH36" s="3">
        <f t="shared" si="8"/>
        <v>13400</v>
      </c>
      <c r="AI36" s="4">
        <f t="shared" si="9"/>
        <v>11315</v>
      </c>
      <c r="AJ36" s="2">
        <f t="shared" si="10"/>
        <v>365</v>
      </c>
      <c r="AK36" s="3">
        <f t="shared" si="11"/>
        <v>731</v>
      </c>
      <c r="AL36" s="3">
        <f t="shared" si="12"/>
        <v>1096</v>
      </c>
      <c r="AM36" s="3">
        <f t="shared" si="13"/>
        <v>1455</v>
      </c>
      <c r="AN36" s="3">
        <f t="shared" si="14"/>
        <v>1813</v>
      </c>
      <c r="AO36" s="3">
        <f t="shared" si="15"/>
        <v>2179</v>
      </c>
      <c r="AP36" s="3">
        <f t="shared" si="16"/>
        <v>2544</v>
      </c>
      <c r="AQ36" s="3">
        <f t="shared" si="17"/>
        <v>2909</v>
      </c>
      <c r="AR36" s="3">
        <f t="shared" si="18"/>
        <v>3274</v>
      </c>
      <c r="AS36" s="4">
        <f t="shared" si="19"/>
        <v>3640</v>
      </c>
      <c r="AT36" s="2">
        <f t="shared" si="26"/>
        <v>9.8995297306817847</v>
      </c>
      <c r="AU36" s="3">
        <f t="shared" si="26"/>
        <v>9.7539429152561112</v>
      </c>
      <c r="AV36" s="3">
        <f t="shared" si="26"/>
        <v>9.692828247710418</v>
      </c>
      <c r="AW36" s="3">
        <f t="shared" si="26"/>
        <v>9.5003946285730194</v>
      </c>
      <c r="AX36" s="3">
        <f t="shared" si="26"/>
        <v>9.5201018895708422</v>
      </c>
      <c r="AY36" s="3">
        <f t="shared" si="26"/>
        <v>9.5612084888811282</v>
      </c>
      <c r="AZ36" s="3">
        <f t="shared" si="26"/>
        <v>9.4614103259312312</v>
      </c>
      <c r="BA36" s="3">
        <f t="shared" si="26"/>
        <v>9.4974722931224829</v>
      </c>
      <c r="BB36" s="3">
        <f t="shared" si="26"/>
        <v>9.503009985939002</v>
      </c>
      <c r="BC36" s="4">
        <f t="shared" si="26"/>
        <v>9.3338845580676377</v>
      </c>
      <c r="BD36" s="2">
        <f t="shared" si="21"/>
        <v>-1.3166739233320214E-4</v>
      </c>
      <c r="BE36" s="3">
        <f t="shared" si="22"/>
        <v>9.8357920914751702</v>
      </c>
      <c r="BF36" s="3">
        <f t="shared" si="23"/>
        <v>0.78032341071626121</v>
      </c>
      <c r="BG36" s="10">
        <f t="shared" si="24"/>
        <v>-1.3130665975146733E-4</v>
      </c>
      <c r="BH36" s="15">
        <f t="shared" si="25"/>
        <v>1</v>
      </c>
    </row>
    <row r="37" spans="1:60" x14ac:dyDescent="0.25">
      <c r="A37" s="2" t="s">
        <v>40</v>
      </c>
      <c r="B37" s="3" t="s">
        <v>1</v>
      </c>
      <c r="C37" s="3" t="s">
        <v>293</v>
      </c>
      <c r="D37" s="3">
        <v>40.310450000000003</v>
      </c>
      <c r="E37" s="3">
        <v>-110.00454000000001</v>
      </c>
      <c r="F37" s="3">
        <v>351</v>
      </c>
      <c r="G37" s="3">
        <v>4782</v>
      </c>
      <c r="H37" s="3">
        <v>353</v>
      </c>
      <c r="I37" s="3">
        <v>4785</v>
      </c>
      <c r="J37" s="3">
        <v>365</v>
      </c>
      <c r="K37" s="3">
        <v>5643</v>
      </c>
      <c r="L37" s="3">
        <v>365</v>
      </c>
      <c r="M37" s="3">
        <v>4453</v>
      </c>
      <c r="N37" s="3">
        <v>365</v>
      </c>
      <c r="O37" s="3">
        <v>4038</v>
      </c>
      <c r="P37" s="3">
        <v>334</v>
      </c>
      <c r="Q37" s="3">
        <v>4164</v>
      </c>
      <c r="R37" s="3">
        <v>353</v>
      </c>
      <c r="S37" s="3">
        <v>4399</v>
      </c>
      <c r="T37" s="3">
        <v>362</v>
      </c>
      <c r="U37" s="3">
        <v>3494</v>
      </c>
      <c r="V37" s="3">
        <v>345</v>
      </c>
      <c r="W37" s="3">
        <v>3098</v>
      </c>
      <c r="X37" s="3">
        <v>355</v>
      </c>
      <c r="Y37" s="4">
        <v>2858</v>
      </c>
      <c r="Z37" s="2">
        <f t="shared" si="0"/>
        <v>4782</v>
      </c>
      <c r="AA37" s="3">
        <f t="shared" si="1"/>
        <v>4785</v>
      </c>
      <c r="AB37" s="3">
        <f t="shared" si="2"/>
        <v>5643</v>
      </c>
      <c r="AC37" s="3">
        <f t="shared" si="3"/>
        <v>4453</v>
      </c>
      <c r="AD37" s="3">
        <f t="shared" si="4"/>
        <v>4038</v>
      </c>
      <c r="AE37" s="3">
        <f t="shared" si="5"/>
        <v>4164</v>
      </c>
      <c r="AF37" s="3">
        <f t="shared" si="6"/>
        <v>4399</v>
      </c>
      <c r="AG37" s="3">
        <f t="shared" si="7"/>
        <v>3494</v>
      </c>
      <c r="AH37" s="3">
        <f t="shared" si="8"/>
        <v>3098</v>
      </c>
      <c r="AI37" s="4">
        <f t="shared" si="9"/>
        <v>2858</v>
      </c>
      <c r="AJ37" s="2">
        <f t="shared" si="10"/>
        <v>351</v>
      </c>
      <c r="AK37" s="3">
        <f t="shared" si="11"/>
        <v>704</v>
      </c>
      <c r="AL37" s="3">
        <f t="shared" si="12"/>
        <v>1069</v>
      </c>
      <c r="AM37" s="3">
        <f t="shared" si="13"/>
        <v>1434</v>
      </c>
      <c r="AN37" s="3">
        <f t="shared" si="14"/>
        <v>1799</v>
      </c>
      <c r="AO37" s="3">
        <f t="shared" si="15"/>
        <v>2133</v>
      </c>
      <c r="AP37" s="3">
        <f t="shared" si="16"/>
        <v>2486</v>
      </c>
      <c r="AQ37" s="3">
        <f t="shared" si="17"/>
        <v>2848</v>
      </c>
      <c r="AR37" s="3">
        <f t="shared" si="18"/>
        <v>3193</v>
      </c>
      <c r="AS37" s="4">
        <f t="shared" si="19"/>
        <v>3548</v>
      </c>
      <c r="AT37" s="2">
        <f t="shared" si="26"/>
        <v>8.4726141480182697</v>
      </c>
      <c r="AU37" s="3">
        <f t="shared" si="26"/>
        <v>8.473241303887054</v>
      </c>
      <c r="AV37" s="3">
        <f t="shared" si="26"/>
        <v>8.6381711179691401</v>
      </c>
      <c r="AW37" s="3">
        <f t="shared" si="26"/>
        <v>8.4013333053217032</v>
      </c>
      <c r="AX37" s="3">
        <f t="shared" si="26"/>
        <v>8.3035047988727833</v>
      </c>
      <c r="AY37" s="3">
        <f t="shared" si="26"/>
        <v>8.3342314297348601</v>
      </c>
      <c r="AZ37" s="3">
        <f t="shared" si="26"/>
        <v>8.3891325213487189</v>
      </c>
      <c r="BA37" s="3">
        <f t="shared" si="26"/>
        <v>8.1588024906940024</v>
      </c>
      <c r="BB37" s="3">
        <f t="shared" si="26"/>
        <v>8.0385120209768139</v>
      </c>
      <c r="BC37" s="4">
        <f t="shared" si="26"/>
        <v>7.9578773584898128</v>
      </c>
      <c r="BD37" s="2">
        <f t="shared" si="21"/>
        <v>-1.7194309888395298E-4</v>
      </c>
      <c r="BE37" s="3">
        <f t="shared" si="22"/>
        <v>8.6531487224977699</v>
      </c>
      <c r="BF37" s="3">
        <f t="shared" si="23"/>
        <v>0.77619573958545973</v>
      </c>
      <c r="BG37" s="10">
        <f t="shared" si="24"/>
        <v>-1.6713811365486717E-4</v>
      </c>
      <c r="BH37" s="15">
        <f t="shared" si="25"/>
        <v>1</v>
      </c>
    </row>
    <row r="38" spans="1:60" x14ac:dyDescent="0.25">
      <c r="A38" s="2" t="s">
        <v>245</v>
      </c>
      <c r="B38" s="3" t="s">
        <v>1</v>
      </c>
      <c r="C38" s="3" t="s">
        <v>294</v>
      </c>
      <c r="D38" s="3">
        <v>40.364570000000001</v>
      </c>
      <c r="E38" s="3">
        <v>-109.41858000000001</v>
      </c>
      <c r="F38" s="3">
        <v>354</v>
      </c>
      <c r="G38" s="3">
        <v>6266</v>
      </c>
      <c r="H38" s="3">
        <v>360</v>
      </c>
      <c r="I38" s="3">
        <v>7475</v>
      </c>
      <c r="J38" s="3">
        <v>365</v>
      </c>
      <c r="K38" s="3">
        <v>9236</v>
      </c>
      <c r="L38" s="3">
        <v>364</v>
      </c>
      <c r="M38" s="3">
        <v>7921</v>
      </c>
      <c r="N38" s="3">
        <v>365</v>
      </c>
      <c r="O38" s="3">
        <v>6911</v>
      </c>
      <c r="P38" s="3">
        <v>338</v>
      </c>
      <c r="Q38" s="3">
        <v>4952</v>
      </c>
      <c r="R38" s="3">
        <v>365</v>
      </c>
      <c r="S38" s="3">
        <v>4036</v>
      </c>
      <c r="T38" s="3">
        <v>365</v>
      </c>
      <c r="U38" s="3">
        <v>4166</v>
      </c>
      <c r="V38" s="3">
        <v>365</v>
      </c>
      <c r="W38" s="3">
        <v>3417</v>
      </c>
      <c r="X38" s="3">
        <v>366</v>
      </c>
      <c r="Y38" s="4">
        <v>3176</v>
      </c>
      <c r="Z38" s="2">
        <f t="shared" si="0"/>
        <v>6266</v>
      </c>
      <c r="AA38" s="3">
        <f t="shared" si="1"/>
        <v>7475</v>
      </c>
      <c r="AB38" s="3">
        <f t="shared" si="2"/>
        <v>9236</v>
      </c>
      <c r="AC38" s="3">
        <f t="shared" si="3"/>
        <v>7921</v>
      </c>
      <c r="AD38" s="3">
        <f t="shared" si="4"/>
        <v>6911</v>
      </c>
      <c r="AE38" s="3">
        <f t="shared" si="5"/>
        <v>4952</v>
      </c>
      <c r="AF38" s="3">
        <f t="shared" si="6"/>
        <v>4036</v>
      </c>
      <c r="AG38" s="3">
        <f t="shared" si="7"/>
        <v>4166</v>
      </c>
      <c r="AH38" s="3">
        <f t="shared" si="8"/>
        <v>3417</v>
      </c>
      <c r="AI38" s="4">
        <f t="shared" si="9"/>
        <v>3176</v>
      </c>
      <c r="AJ38" s="2">
        <f t="shared" si="10"/>
        <v>354</v>
      </c>
      <c r="AK38" s="3">
        <f t="shared" si="11"/>
        <v>714</v>
      </c>
      <c r="AL38" s="3">
        <f t="shared" si="12"/>
        <v>1079</v>
      </c>
      <c r="AM38" s="3">
        <f t="shared" si="13"/>
        <v>1443</v>
      </c>
      <c r="AN38" s="3">
        <f t="shared" si="14"/>
        <v>1808</v>
      </c>
      <c r="AO38" s="3">
        <f t="shared" si="15"/>
        <v>2146</v>
      </c>
      <c r="AP38" s="3">
        <f t="shared" si="16"/>
        <v>2511</v>
      </c>
      <c r="AQ38" s="3">
        <f t="shared" si="17"/>
        <v>2876</v>
      </c>
      <c r="AR38" s="3">
        <f t="shared" si="18"/>
        <v>3241</v>
      </c>
      <c r="AS38" s="4">
        <f t="shared" si="19"/>
        <v>3607</v>
      </c>
      <c r="AT38" s="2">
        <f t="shared" si="26"/>
        <v>8.7428934715121365</v>
      </c>
      <c r="AU38" s="3">
        <f t="shared" si="26"/>
        <v>8.919319398258887</v>
      </c>
      <c r="AV38" s="3">
        <f t="shared" si="26"/>
        <v>9.1308641704743856</v>
      </c>
      <c r="AW38" s="3">
        <f t="shared" si="26"/>
        <v>8.9772727394642793</v>
      </c>
      <c r="AX38" s="3">
        <f t="shared" si="26"/>
        <v>8.8408696240913951</v>
      </c>
      <c r="AY38" s="3">
        <f t="shared" si="26"/>
        <v>8.5075468143644315</v>
      </c>
      <c r="AZ38" s="3">
        <f t="shared" si="26"/>
        <v>8.3030093814734993</v>
      </c>
      <c r="BA38" s="3">
        <f t="shared" si="26"/>
        <v>8.334711621820917</v>
      </c>
      <c r="BB38" s="3">
        <f t="shared" si="26"/>
        <v>8.136518252115291</v>
      </c>
      <c r="BC38" s="4">
        <f t="shared" si="26"/>
        <v>8.0633778223670269</v>
      </c>
      <c r="BD38" s="2">
        <f t="shared" si="21"/>
        <v>-3.0088881129304438E-4</v>
      </c>
      <c r="BE38" s="3">
        <f t="shared" si="22"/>
        <v>9.1907663094507388</v>
      </c>
      <c r="BF38" s="3">
        <f t="shared" si="23"/>
        <v>0.76205305271690649</v>
      </c>
      <c r="BG38" s="10">
        <f t="shared" si="24"/>
        <v>-2.9734409379013999E-4</v>
      </c>
      <c r="BH38" s="15">
        <f t="shared" si="25"/>
        <v>1</v>
      </c>
    </row>
    <row r="39" spans="1:60" x14ac:dyDescent="0.25">
      <c r="A39" s="2" t="s">
        <v>9</v>
      </c>
      <c r="B39" s="3" t="s">
        <v>1</v>
      </c>
      <c r="C39" s="3" t="s">
        <v>293</v>
      </c>
      <c r="D39" s="3">
        <v>40.04712</v>
      </c>
      <c r="E39" s="3">
        <v>-110.08897</v>
      </c>
      <c r="F39" s="3">
        <v>335</v>
      </c>
      <c r="G39" s="3">
        <v>10109</v>
      </c>
      <c r="H39" s="3">
        <v>361</v>
      </c>
      <c r="I39" s="3">
        <v>17105</v>
      </c>
      <c r="J39" s="3">
        <v>365</v>
      </c>
      <c r="K39" s="3">
        <v>12032</v>
      </c>
      <c r="L39" s="3">
        <v>358</v>
      </c>
      <c r="M39" s="3">
        <v>9046</v>
      </c>
      <c r="N39" s="3">
        <v>363</v>
      </c>
      <c r="O39" s="3">
        <v>6984</v>
      </c>
      <c r="P39" s="3">
        <v>352</v>
      </c>
      <c r="Q39" s="3">
        <v>5603</v>
      </c>
      <c r="R39" s="3">
        <v>363</v>
      </c>
      <c r="S39" s="3">
        <v>7597</v>
      </c>
      <c r="T39" s="3">
        <v>365</v>
      </c>
      <c r="U39" s="3">
        <v>6747</v>
      </c>
      <c r="V39" s="3">
        <v>365</v>
      </c>
      <c r="W39" s="3">
        <v>5136</v>
      </c>
      <c r="X39" s="3">
        <v>344</v>
      </c>
      <c r="Y39" s="4">
        <v>4146</v>
      </c>
      <c r="Z39" s="2">
        <f t="shared" si="0"/>
        <v>10109</v>
      </c>
      <c r="AA39" s="3">
        <f t="shared" si="1"/>
        <v>17105</v>
      </c>
      <c r="AB39" s="3">
        <f t="shared" si="2"/>
        <v>12032</v>
      </c>
      <c r="AC39" s="3">
        <f t="shared" si="3"/>
        <v>9046</v>
      </c>
      <c r="AD39" s="3">
        <f t="shared" si="4"/>
        <v>6984</v>
      </c>
      <c r="AE39" s="3">
        <f t="shared" si="5"/>
        <v>5603</v>
      </c>
      <c r="AF39" s="3">
        <f t="shared" si="6"/>
        <v>7597</v>
      </c>
      <c r="AG39" s="3">
        <f t="shared" si="7"/>
        <v>6747</v>
      </c>
      <c r="AH39" s="3">
        <f t="shared" si="8"/>
        <v>5136</v>
      </c>
      <c r="AI39" s="4">
        <f t="shared" si="9"/>
        <v>4146</v>
      </c>
      <c r="AJ39" s="2">
        <f t="shared" si="10"/>
        <v>335</v>
      </c>
      <c r="AK39" s="3">
        <f t="shared" si="11"/>
        <v>696</v>
      </c>
      <c r="AL39" s="3">
        <f t="shared" si="12"/>
        <v>1061</v>
      </c>
      <c r="AM39" s="3">
        <f t="shared" si="13"/>
        <v>1419</v>
      </c>
      <c r="AN39" s="3">
        <f t="shared" si="14"/>
        <v>1782</v>
      </c>
      <c r="AO39" s="3">
        <f t="shared" si="15"/>
        <v>2134</v>
      </c>
      <c r="AP39" s="3">
        <f t="shared" si="16"/>
        <v>2497</v>
      </c>
      <c r="AQ39" s="3">
        <f t="shared" si="17"/>
        <v>2862</v>
      </c>
      <c r="AR39" s="3">
        <f t="shared" si="18"/>
        <v>3227</v>
      </c>
      <c r="AS39" s="4">
        <f t="shared" si="19"/>
        <v>3571</v>
      </c>
      <c r="AT39" s="2">
        <f t="shared" si="26"/>
        <v>9.2211813951540584</v>
      </c>
      <c r="AU39" s="3">
        <f t="shared" si="26"/>
        <v>9.7471260974117051</v>
      </c>
      <c r="AV39" s="3">
        <f t="shared" si="26"/>
        <v>9.3953250461896207</v>
      </c>
      <c r="AW39" s="3">
        <f t="shared" si="26"/>
        <v>9.1100779500377893</v>
      </c>
      <c r="AX39" s="3">
        <f t="shared" si="26"/>
        <v>8.851377097519439</v>
      </c>
      <c r="AY39" s="3">
        <f t="shared" si="26"/>
        <v>8.6310574475652846</v>
      </c>
      <c r="AZ39" s="3">
        <f t="shared" si="26"/>
        <v>8.9355087115032212</v>
      </c>
      <c r="BA39" s="3">
        <f t="shared" si="26"/>
        <v>8.8168532406274256</v>
      </c>
      <c r="BB39" s="3">
        <f t="shared" si="26"/>
        <v>8.5440298453697974</v>
      </c>
      <c r="BC39" s="4">
        <f t="shared" si="26"/>
        <v>8.3298992929957247</v>
      </c>
      <c r="BD39" s="2">
        <f t="shared" si="21"/>
        <v>-3.3766038911189623E-4</v>
      </c>
      <c r="BE39" s="3">
        <f t="shared" si="22"/>
        <v>9.6195177184741425</v>
      </c>
      <c r="BF39" s="3">
        <f t="shared" si="23"/>
        <v>0.75756004048959336</v>
      </c>
      <c r="BG39" s="10">
        <f t="shared" si="24"/>
        <v>-3.3035212315577574E-4</v>
      </c>
      <c r="BH39" s="15">
        <f t="shared" si="25"/>
        <v>1</v>
      </c>
    </row>
    <row r="40" spans="1:60" x14ac:dyDescent="0.25">
      <c r="A40" s="2" t="s">
        <v>182</v>
      </c>
      <c r="B40" s="3" t="s">
        <v>1</v>
      </c>
      <c r="C40" s="3" t="s">
        <v>293</v>
      </c>
      <c r="D40" s="3">
        <v>40.061709999999998</v>
      </c>
      <c r="E40" s="3">
        <v>-110.15501</v>
      </c>
      <c r="F40" s="3">
        <v>355</v>
      </c>
      <c r="G40" s="3">
        <v>5580</v>
      </c>
      <c r="H40" s="3">
        <v>310</v>
      </c>
      <c r="I40" s="3">
        <v>5083</v>
      </c>
      <c r="J40" s="3">
        <v>364</v>
      </c>
      <c r="K40" s="3">
        <v>6339</v>
      </c>
      <c r="L40" s="3">
        <v>361</v>
      </c>
      <c r="M40" s="3">
        <v>4212</v>
      </c>
      <c r="N40" s="3">
        <v>365</v>
      </c>
      <c r="O40" s="3">
        <v>4370</v>
      </c>
      <c r="P40" s="3">
        <v>364</v>
      </c>
      <c r="Q40" s="3">
        <v>3555</v>
      </c>
      <c r="R40" s="3">
        <v>364</v>
      </c>
      <c r="S40" s="3">
        <v>4165</v>
      </c>
      <c r="T40" s="3">
        <v>326</v>
      </c>
      <c r="U40" s="3">
        <v>2779</v>
      </c>
      <c r="V40" s="3">
        <v>365</v>
      </c>
      <c r="W40" s="3">
        <v>3516</v>
      </c>
      <c r="X40" s="3">
        <v>311</v>
      </c>
      <c r="Y40" s="4">
        <v>3008</v>
      </c>
      <c r="Z40" s="2">
        <f t="shared" si="0"/>
        <v>5580</v>
      </c>
      <c r="AA40" s="3">
        <f t="shared" si="1"/>
        <v>5083</v>
      </c>
      <c r="AB40" s="3">
        <f t="shared" si="2"/>
        <v>6339</v>
      </c>
      <c r="AC40" s="3">
        <f t="shared" si="3"/>
        <v>4212</v>
      </c>
      <c r="AD40" s="3">
        <f t="shared" si="4"/>
        <v>4370</v>
      </c>
      <c r="AE40" s="3">
        <f t="shared" si="5"/>
        <v>3555</v>
      </c>
      <c r="AF40" s="3">
        <f t="shared" si="6"/>
        <v>4165</v>
      </c>
      <c r="AG40" s="3">
        <f t="shared" si="7"/>
        <v>2779</v>
      </c>
      <c r="AH40" s="3">
        <f t="shared" si="8"/>
        <v>3516</v>
      </c>
      <c r="AI40" s="4">
        <f t="shared" si="9"/>
        <v>3008</v>
      </c>
      <c r="AJ40" s="2">
        <f t="shared" si="10"/>
        <v>355</v>
      </c>
      <c r="AK40" s="3">
        <f t="shared" si="11"/>
        <v>665</v>
      </c>
      <c r="AL40" s="3">
        <f t="shared" si="12"/>
        <v>1029</v>
      </c>
      <c r="AM40" s="3">
        <f t="shared" si="13"/>
        <v>1390</v>
      </c>
      <c r="AN40" s="3">
        <f t="shared" si="14"/>
        <v>1755</v>
      </c>
      <c r="AO40" s="3">
        <f t="shared" si="15"/>
        <v>2119</v>
      </c>
      <c r="AP40" s="3">
        <f t="shared" si="16"/>
        <v>2483</v>
      </c>
      <c r="AQ40" s="3">
        <f t="shared" si="17"/>
        <v>2809</v>
      </c>
      <c r="AR40" s="3">
        <f t="shared" si="18"/>
        <v>3174</v>
      </c>
      <c r="AS40" s="4">
        <f t="shared" si="19"/>
        <v>3485</v>
      </c>
      <c r="AT40" s="2">
        <f t="shared" si="26"/>
        <v>8.6269440553753558</v>
      </c>
      <c r="AU40" s="3">
        <f t="shared" si="26"/>
        <v>8.533656917446903</v>
      </c>
      <c r="AV40" s="3">
        <f t="shared" si="26"/>
        <v>8.7544763062841664</v>
      </c>
      <c r="AW40" s="3">
        <f t="shared" si="26"/>
        <v>8.3456928732538653</v>
      </c>
      <c r="AX40" s="3">
        <f t="shared" si="26"/>
        <v>8.382518288089635</v>
      </c>
      <c r="AY40" s="3">
        <f t="shared" si="26"/>
        <v>8.176110342237342</v>
      </c>
      <c r="AZ40" s="3">
        <f t="shared" si="26"/>
        <v>8.3344715546009436</v>
      </c>
      <c r="BA40" s="3">
        <f t="shared" si="26"/>
        <v>7.9298464297425033</v>
      </c>
      <c r="BB40" s="3">
        <f t="shared" si="26"/>
        <v>8.1650792588050685</v>
      </c>
      <c r="BC40" s="4">
        <f t="shared" si="26"/>
        <v>8.0090306850697299</v>
      </c>
      <c r="BD40" s="2">
        <f t="shared" si="21"/>
        <v>-2.1450322011499782E-4</v>
      </c>
      <c r="BE40" s="3">
        <f t="shared" si="22"/>
        <v>8.7390016743200842</v>
      </c>
      <c r="BF40" s="3">
        <f t="shared" si="23"/>
        <v>0.75580495609195875</v>
      </c>
      <c r="BG40" s="10">
        <f t="shared" si="24"/>
        <v>-2.048064992056897E-4</v>
      </c>
      <c r="BH40" s="15">
        <f t="shared" si="25"/>
        <v>1</v>
      </c>
    </row>
    <row r="41" spans="1:60" x14ac:dyDescent="0.25">
      <c r="A41" s="2" t="s">
        <v>164</v>
      </c>
      <c r="B41" s="3" t="s">
        <v>1</v>
      </c>
      <c r="C41" s="3" t="s">
        <v>293</v>
      </c>
      <c r="D41" s="3">
        <v>40.328879999999998</v>
      </c>
      <c r="E41" s="3">
        <v>-110.18763</v>
      </c>
      <c r="F41" s="3">
        <v>365</v>
      </c>
      <c r="G41" s="3">
        <v>8160</v>
      </c>
      <c r="H41" s="3">
        <v>364</v>
      </c>
      <c r="I41" s="3">
        <v>6641</v>
      </c>
      <c r="J41" s="3">
        <v>349</v>
      </c>
      <c r="K41" s="3">
        <v>5909</v>
      </c>
      <c r="L41" s="3">
        <v>362</v>
      </c>
      <c r="M41" s="3">
        <v>4358</v>
      </c>
      <c r="N41" s="3">
        <v>320</v>
      </c>
      <c r="O41" s="3">
        <v>3251</v>
      </c>
      <c r="P41" s="3">
        <v>354</v>
      </c>
      <c r="Q41" s="3">
        <v>4525</v>
      </c>
      <c r="R41" s="3">
        <v>360</v>
      </c>
      <c r="S41" s="3">
        <v>4296</v>
      </c>
      <c r="T41" s="3">
        <v>365</v>
      </c>
      <c r="U41" s="3">
        <v>2938</v>
      </c>
      <c r="V41" s="3">
        <v>364</v>
      </c>
      <c r="W41" s="3">
        <v>1553</v>
      </c>
      <c r="X41" s="3">
        <v>274</v>
      </c>
      <c r="Y41" s="4">
        <v>560</v>
      </c>
      <c r="Z41" s="2">
        <f t="shared" si="0"/>
        <v>8160</v>
      </c>
      <c r="AA41" s="3">
        <f t="shared" si="1"/>
        <v>6641</v>
      </c>
      <c r="AB41" s="3">
        <f t="shared" si="2"/>
        <v>5909</v>
      </c>
      <c r="AC41" s="3">
        <f t="shared" si="3"/>
        <v>4358</v>
      </c>
      <c r="AD41" s="3">
        <f t="shared" si="4"/>
        <v>3251</v>
      </c>
      <c r="AE41" s="3">
        <f t="shared" si="5"/>
        <v>4525</v>
      </c>
      <c r="AF41" s="3">
        <f t="shared" si="6"/>
        <v>4296</v>
      </c>
      <c r="AG41" s="3">
        <f t="shared" si="7"/>
        <v>2938</v>
      </c>
      <c r="AH41" s="3">
        <f t="shared" si="8"/>
        <v>1553</v>
      </c>
      <c r="AI41" s="4">
        <f t="shared" si="9"/>
        <v>560</v>
      </c>
      <c r="AJ41" s="2">
        <f t="shared" si="10"/>
        <v>365</v>
      </c>
      <c r="AK41" s="3">
        <f t="shared" si="11"/>
        <v>729</v>
      </c>
      <c r="AL41" s="3">
        <f t="shared" si="12"/>
        <v>1078</v>
      </c>
      <c r="AM41" s="3">
        <f t="shared" si="13"/>
        <v>1440</v>
      </c>
      <c r="AN41" s="3">
        <f t="shared" si="14"/>
        <v>1760</v>
      </c>
      <c r="AO41" s="3">
        <f t="shared" si="15"/>
        <v>2114</v>
      </c>
      <c r="AP41" s="3">
        <f t="shared" si="16"/>
        <v>2474</v>
      </c>
      <c r="AQ41" s="3">
        <f t="shared" si="17"/>
        <v>2839</v>
      </c>
      <c r="AR41" s="3">
        <f t="shared" si="18"/>
        <v>3203</v>
      </c>
      <c r="AS41" s="4">
        <f t="shared" si="19"/>
        <v>3477</v>
      </c>
      <c r="AT41" s="2">
        <f t="shared" si="26"/>
        <v>9.0069994479581528</v>
      </c>
      <c r="AU41" s="3">
        <f t="shared" si="26"/>
        <v>8.8010178335407137</v>
      </c>
      <c r="AV41" s="3">
        <f t="shared" si="26"/>
        <v>8.6842318913456751</v>
      </c>
      <c r="AW41" s="3">
        <f t="shared" si="26"/>
        <v>8.3797685155045656</v>
      </c>
      <c r="AX41" s="3">
        <f t="shared" si="26"/>
        <v>8.0867179203039061</v>
      </c>
      <c r="AY41" s="3">
        <f t="shared" si="26"/>
        <v>8.4173728561340262</v>
      </c>
      <c r="AZ41" s="3">
        <f t="shared" si="26"/>
        <v>8.3654396361887002</v>
      </c>
      <c r="BA41" s="3">
        <f t="shared" si="26"/>
        <v>7.9854843567338225</v>
      </c>
      <c r="BB41" s="3">
        <f t="shared" si="26"/>
        <v>7.3479438231486869</v>
      </c>
      <c r="BC41" s="4">
        <f t="shared" si="26"/>
        <v>6.3279367837291947</v>
      </c>
      <c r="BD41" s="2">
        <f t="shared" si="21"/>
        <v>-6.4668682163124009E-4</v>
      </c>
      <c r="BE41" s="3">
        <f t="shared" si="22"/>
        <v>9.3999725663142364</v>
      </c>
      <c r="BF41" s="3">
        <f t="shared" si="23"/>
        <v>0.7497288642481218</v>
      </c>
      <c r="BG41" s="10">
        <f t="shared" si="24"/>
        <v>-6.1603563803063605E-4</v>
      </c>
      <c r="BH41" s="15">
        <f t="shared" si="25"/>
        <v>1</v>
      </c>
    </row>
    <row r="42" spans="1:60" x14ac:dyDescent="0.25">
      <c r="A42" s="2" t="s">
        <v>80</v>
      </c>
      <c r="B42" s="3" t="s">
        <v>1</v>
      </c>
      <c r="C42" s="3" t="s">
        <v>293</v>
      </c>
      <c r="D42" s="3">
        <v>40.30744</v>
      </c>
      <c r="E42" s="3">
        <v>-110.30709</v>
      </c>
      <c r="F42" s="3">
        <v>365</v>
      </c>
      <c r="G42" s="3">
        <v>17520</v>
      </c>
      <c r="H42" s="3">
        <v>365</v>
      </c>
      <c r="I42" s="3">
        <v>13726</v>
      </c>
      <c r="J42" s="3">
        <v>364</v>
      </c>
      <c r="K42" s="3">
        <v>12668</v>
      </c>
      <c r="L42" s="3">
        <v>355</v>
      </c>
      <c r="M42" s="3">
        <v>10539</v>
      </c>
      <c r="N42" s="3">
        <v>362</v>
      </c>
      <c r="O42" s="3">
        <v>8445</v>
      </c>
      <c r="P42" s="3">
        <v>357</v>
      </c>
      <c r="Q42" s="3">
        <v>7762</v>
      </c>
      <c r="R42" s="3">
        <v>364</v>
      </c>
      <c r="S42" s="3">
        <v>8028</v>
      </c>
      <c r="T42" s="3">
        <v>363</v>
      </c>
      <c r="U42" s="3">
        <v>7047</v>
      </c>
      <c r="V42" s="3">
        <v>365</v>
      </c>
      <c r="W42" s="3">
        <v>6933</v>
      </c>
      <c r="X42" s="3">
        <v>366</v>
      </c>
      <c r="Y42" s="4">
        <v>8983</v>
      </c>
      <c r="Z42" s="2">
        <f t="shared" si="0"/>
        <v>17520</v>
      </c>
      <c r="AA42" s="3">
        <f t="shared" si="1"/>
        <v>13726</v>
      </c>
      <c r="AB42" s="3">
        <f t="shared" si="2"/>
        <v>12668</v>
      </c>
      <c r="AC42" s="3">
        <f t="shared" si="3"/>
        <v>10539</v>
      </c>
      <c r="AD42" s="3">
        <f t="shared" si="4"/>
        <v>8445</v>
      </c>
      <c r="AE42" s="3">
        <f t="shared" si="5"/>
        <v>7762</v>
      </c>
      <c r="AF42" s="3">
        <f t="shared" si="6"/>
        <v>8028</v>
      </c>
      <c r="AG42" s="3">
        <f t="shared" si="7"/>
        <v>7047</v>
      </c>
      <c r="AH42" s="3">
        <f t="shared" si="8"/>
        <v>6933</v>
      </c>
      <c r="AI42" s="4">
        <f t="shared" si="9"/>
        <v>8983</v>
      </c>
      <c r="AJ42" s="2">
        <f t="shared" si="10"/>
        <v>365</v>
      </c>
      <c r="AK42" s="3">
        <f t="shared" si="11"/>
        <v>730</v>
      </c>
      <c r="AL42" s="3">
        <f t="shared" si="12"/>
        <v>1094</v>
      </c>
      <c r="AM42" s="3">
        <f t="shared" si="13"/>
        <v>1449</v>
      </c>
      <c r="AN42" s="3">
        <f t="shared" si="14"/>
        <v>1811</v>
      </c>
      <c r="AO42" s="3">
        <f t="shared" si="15"/>
        <v>2168</v>
      </c>
      <c r="AP42" s="3">
        <f t="shared" si="16"/>
        <v>2532</v>
      </c>
      <c r="AQ42" s="3">
        <f t="shared" si="17"/>
        <v>2895</v>
      </c>
      <c r="AR42" s="3">
        <f t="shared" si="18"/>
        <v>3260</v>
      </c>
      <c r="AS42" s="4">
        <f t="shared" si="19"/>
        <v>3626</v>
      </c>
      <c r="AT42" s="2">
        <f t="shared" si="26"/>
        <v>9.771098364490383</v>
      </c>
      <c r="AU42" s="3">
        <f t="shared" si="26"/>
        <v>9.5270471234685807</v>
      </c>
      <c r="AV42" s="3">
        <f t="shared" si="26"/>
        <v>9.44683440765853</v>
      </c>
      <c r="AW42" s="3">
        <f t="shared" si="26"/>
        <v>9.2628379409339363</v>
      </c>
      <c r="AX42" s="3">
        <f t="shared" si="26"/>
        <v>9.0413298292419011</v>
      </c>
      <c r="AY42" s="3">
        <f t="shared" si="26"/>
        <v>8.9569953119288517</v>
      </c>
      <c r="AZ42" s="3">
        <f t="shared" si="26"/>
        <v>8.9906907099162279</v>
      </c>
      <c r="BA42" s="3">
        <f t="shared" si="26"/>
        <v>8.8603572733270219</v>
      </c>
      <c r="BB42" s="3">
        <f t="shared" si="26"/>
        <v>8.84404789894249</v>
      </c>
      <c r="BC42" s="4">
        <f t="shared" si="26"/>
        <v>9.1030891812292065</v>
      </c>
      <c r="BD42" s="2">
        <f t="shared" si="21"/>
        <v>-2.4477096450669251E-4</v>
      </c>
      <c r="BE42" s="3">
        <f t="shared" si="22"/>
        <v>9.6682613363755507</v>
      </c>
      <c r="BF42" s="3">
        <f t="shared" si="23"/>
        <v>0.73992187802245046</v>
      </c>
      <c r="BG42" s="10">
        <f t="shared" si="24"/>
        <v>-2.4316151158938824E-4</v>
      </c>
      <c r="BH42" s="15">
        <f t="shared" si="25"/>
        <v>1</v>
      </c>
    </row>
    <row r="43" spans="1:60" x14ac:dyDescent="0.25">
      <c r="A43" s="2" t="s">
        <v>197</v>
      </c>
      <c r="B43" s="3" t="s">
        <v>1</v>
      </c>
      <c r="C43" s="3" t="s">
        <v>293</v>
      </c>
      <c r="D43" s="3">
        <v>40.089709999999997</v>
      </c>
      <c r="E43" s="3">
        <v>-110.21602</v>
      </c>
      <c r="F43" s="3">
        <v>365</v>
      </c>
      <c r="G43" s="3">
        <v>2461</v>
      </c>
      <c r="H43" s="3">
        <v>361</v>
      </c>
      <c r="I43" s="3">
        <v>1682</v>
      </c>
      <c r="J43" s="3">
        <v>364</v>
      </c>
      <c r="K43" s="3">
        <v>1436</v>
      </c>
      <c r="L43" s="3">
        <v>298</v>
      </c>
      <c r="M43" s="3">
        <v>1065</v>
      </c>
      <c r="N43" s="3">
        <v>338</v>
      </c>
      <c r="O43" s="3">
        <v>1497</v>
      </c>
      <c r="P43" s="3">
        <v>359</v>
      </c>
      <c r="Q43" s="3">
        <v>1170</v>
      </c>
      <c r="R43" s="3">
        <v>312</v>
      </c>
      <c r="S43" s="3">
        <v>1414</v>
      </c>
      <c r="T43" s="3">
        <v>357</v>
      </c>
      <c r="U43" s="3">
        <v>953</v>
      </c>
      <c r="V43" s="3">
        <v>330</v>
      </c>
      <c r="W43" s="3">
        <v>1058</v>
      </c>
      <c r="X43" s="3">
        <v>357</v>
      </c>
      <c r="Y43" s="4">
        <v>710</v>
      </c>
      <c r="Z43" s="2">
        <f t="shared" si="0"/>
        <v>2461</v>
      </c>
      <c r="AA43" s="3">
        <f t="shared" si="1"/>
        <v>1682</v>
      </c>
      <c r="AB43" s="3">
        <f t="shared" si="2"/>
        <v>1436</v>
      </c>
      <c r="AC43" s="3">
        <f t="shared" si="3"/>
        <v>1065</v>
      </c>
      <c r="AD43" s="3">
        <f t="shared" si="4"/>
        <v>1497</v>
      </c>
      <c r="AE43" s="3">
        <f t="shared" si="5"/>
        <v>1170</v>
      </c>
      <c r="AF43" s="3">
        <f t="shared" si="6"/>
        <v>1414</v>
      </c>
      <c r="AG43" s="3">
        <f t="shared" si="7"/>
        <v>953</v>
      </c>
      <c r="AH43" s="3">
        <f t="shared" si="8"/>
        <v>1058</v>
      </c>
      <c r="AI43" s="4">
        <f t="shared" si="9"/>
        <v>710</v>
      </c>
      <c r="AJ43" s="2">
        <f t="shared" si="10"/>
        <v>365</v>
      </c>
      <c r="AK43" s="3">
        <f t="shared" si="11"/>
        <v>726</v>
      </c>
      <c r="AL43" s="3">
        <f t="shared" si="12"/>
        <v>1090</v>
      </c>
      <c r="AM43" s="3">
        <f t="shared" si="13"/>
        <v>1388</v>
      </c>
      <c r="AN43" s="3">
        <f t="shared" si="14"/>
        <v>1726</v>
      </c>
      <c r="AO43" s="3">
        <f t="shared" si="15"/>
        <v>2085</v>
      </c>
      <c r="AP43" s="3">
        <f t="shared" si="16"/>
        <v>2397</v>
      </c>
      <c r="AQ43" s="3">
        <f t="shared" si="17"/>
        <v>2754</v>
      </c>
      <c r="AR43" s="3">
        <f t="shared" si="18"/>
        <v>3084</v>
      </c>
      <c r="AS43" s="4">
        <f t="shared" si="19"/>
        <v>3441</v>
      </c>
      <c r="AT43" s="2">
        <f t="shared" si="26"/>
        <v>7.8083230503910555</v>
      </c>
      <c r="AU43" s="3">
        <f t="shared" si="26"/>
        <v>7.4277388405328937</v>
      </c>
      <c r="AV43" s="3">
        <f t="shared" si="26"/>
        <v>7.2696167496081694</v>
      </c>
      <c r="AW43" s="3">
        <f t="shared" si="26"/>
        <v>6.9707300781435251</v>
      </c>
      <c r="AX43" s="3">
        <f t="shared" si="26"/>
        <v>7.3112183844196288</v>
      </c>
      <c r="AY43" s="3">
        <f t="shared" si="26"/>
        <v>7.0647590277918022</v>
      </c>
      <c r="AZ43" s="3">
        <f t="shared" si="26"/>
        <v>7.2541778464565176</v>
      </c>
      <c r="BA43" s="3">
        <f t="shared" si="26"/>
        <v>6.8596149036542018</v>
      </c>
      <c r="BB43" s="3">
        <f t="shared" si="26"/>
        <v>6.9641356124182447</v>
      </c>
      <c r="BC43" s="4">
        <f t="shared" si="26"/>
        <v>6.5652649700353614</v>
      </c>
      <c r="BD43" s="2">
        <f t="shared" si="21"/>
        <v>-2.8541739731261509E-4</v>
      </c>
      <c r="BE43" s="3">
        <f t="shared" si="22"/>
        <v>7.6934493386640597</v>
      </c>
      <c r="BF43" s="3">
        <f t="shared" si="23"/>
        <v>0.72649308862907858</v>
      </c>
      <c r="BG43" s="10">
        <f t="shared" si="24"/>
        <v>-2.6907431894594757E-4</v>
      </c>
      <c r="BH43" s="15">
        <f t="shared" si="25"/>
        <v>1</v>
      </c>
    </row>
    <row r="44" spans="1:60" x14ac:dyDescent="0.25">
      <c r="A44" s="2" t="s">
        <v>228</v>
      </c>
      <c r="B44" s="3" t="s">
        <v>1</v>
      </c>
      <c r="C44" s="3" t="s">
        <v>293</v>
      </c>
      <c r="D44" s="3">
        <v>40.043700000000001</v>
      </c>
      <c r="E44" s="3">
        <v>-110.19726</v>
      </c>
      <c r="F44" s="3">
        <v>358</v>
      </c>
      <c r="G44" s="3">
        <v>721</v>
      </c>
      <c r="H44" s="3">
        <v>366</v>
      </c>
      <c r="I44" s="3">
        <v>552</v>
      </c>
      <c r="J44" s="3">
        <v>363</v>
      </c>
      <c r="K44" s="3">
        <v>1202</v>
      </c>
      <c r="L44" s="3">
        <v>192</v>
      </c>
      <c r="M44" s="3">
        <v>365</v>
      </c>
      <c r="N44" s="3">
        <v>318</v>
      </c>
      <c r="O44" s="3">
        <v>1268</v>
      </c>
      <c r="P44" s="3">
        <v>350</v>
      </c>
      <c r="Q44" s="3">
        <v>3833</v>
      </c>
      <c r="R44" s="3">
        <v>356</v>
      </c>
      <c r="S44" s="3">
        <v>3532</v>
      </c>
      <c r="T44" s="3">
        <v>334</v>
      </c>
      <c r="U44" s="3">
        <v>2728</v>
      </c>
      <c r="V44" s="3">
        <v>349</v>
      </c>
      <c r="W44" s="3">
        <v>3703</v>
      </c>
      <c r="X44" s="3">
        <v>341</v>
      </c>
      <c r="Y44" s="4">
        <v>3848</v>
      </c>
      <c r="Z44" s="2">
        <f t="shared" si="0"/>
        <v>721</v>
      </c>
      <c r="AA44" s="3">
        <f t="shared" si="1"/>
        <v>552</v>
      </c>
      <c r="AB44" s="3">
        <f t="shared" si="2"/>
        <v>1202</v>
      </c>
      <c r="AC44" s="3">
        <f t="shared" si="3"/>
        <v>365</v>
      </c>
      <c r="AD44" s="3">
        <f t="shared" si="4"/>
        <v>1268</v>
      </c>
      <c r="AE44" s="3">
        <f t="shared" si="5"/>
        <v>3833</v>
      </c>
      <c r="AF44" s="3">
        <f t="shared" si="6"/>
        <v>3532</v>
      </c>
      <c r="AG44" s="3">
        <f t="shared" si="7"/>
        <v>2728</v>
      </c>
      <c r="AH44" s="3">
        <f t="shared" si="8"/>
        <v>3703</v>
      </c>
      <c r="AI44" s="4">
        <f t="shared" si="9"/>
        <v>3848</v>
      </c>
      <c r="AJ44" s="2">
        <f t="shared" si="10"/>
        <v>358</v>
      </c>
      <c r="AK44" s="3">
        <f t="shared" si="11"/>
        <v>724</v>
      </c>
      <c r="AL44" s="3">
        <f t="shared" si="12"/>
        <v>1087</v>
      </c>
      <c r="AM44" s="3">
        <f t="shared" si="13"/>
        <v>1279</v>
      </c>
      <c r="AN44" s="3">
        <f t="shared" si="14"/>
        <v>1597</v>
      </c>
      <c r="AO44" s="3">
        <f t="shared" si="15"/>
        <v>1947</v>
      </c>
      <c r="AP44" s="3">
        <f t="shared" si="16"/>
        <v>2303</v>
      </c>
      <c r="AQ44" s="3">
        <f t="shared" si="17"/>
        <v>2637</v>
      </c>
      <c r="AR44" s="3">
        <f t="shared" si="18"/>
        <v>2986</v>
      </c>
      <c r="AS44" s="4">
        <f t="shared" si="19"/>
        <v>3327</v>
      </c>
      <c r="AT44" s="2">
        <f t="shared" si="26"/>
        <v>6.5806391372849493</v>
      </c>
      <c r="AU44" s="3">
        <f t="shared" si="26"/>
        <v>6.313548046277095</v>
      </c>
      <c r="AV44" s="3">
        <f t="shared" si="26"/>
        <v>7.091742115095153</v>
      </c>
      <c r="AW44" s="3">
        <f t="shared" si="26"/>
        <v>5.8998973535824915</v>
      </c>
      <c r="AX44" s="3">
        <f t="shared" si="26"/>
        <v>7.1451961349971711</v>
      </c>
      <c r="AY44" s="3">
        <f t="shared" si="26"/>
        <v>8.2514030653805559</v>
      </c>
      <c r="AZ44" s="3">
        <f t="shared" si="26"/>
        <v>8.1696195617238505</v>
      </c>
      <c r="BA44" s="3">
        <f t="shared" si="26"/>
        <v>7.9113240189633531</v>
      </c>
      <c r="BB44" s="3">
        <f t="shared" si="26"/>
        <v>8.2168985809136128</v>
      </c>
      <c r="BC44" s="4">
        <f t="shared" si="26"/>
        <v>8.2553088117855964</v>
      </c>
      <c r="BD44" s="2">
        <f t="shared" si="21"/>
        <v>7.555370062090099E-4</v>
      </c>
      <c r="BE44" s="3">
        <f t="shared" si="22"/>
        <v>6.0050804147720447</v>
      </c>
      <c r="BF44" s="3">
        <f t="shared" si="23"/>
        <v>0.69143155721924354</v>
      </c>
      <c r="BG44" s="10">
        <f t="shared" si="24"/>
        <v>6.88677156070514E-4</v>
      </c>
      <c r="BH44" s="15">
        <f t="shared" si="25"/>
        <v>0</v>
      </c>
    </row>
    <row r="45" spans="1:60" x14ac:dyDescent="0.25">
      <c r="A45" s="2" t="s">
        <v>162</v>
      </c>
      <c r="B45" s="3" t="s">
        <v>1</v>
      </c>
      <c r="C45" s="3" t="s">
        <v>293</v>
      </c>
      <c r="D45" s="3">
        <v>40.357559999999999</v>
      </c>
      <c r="E45" s="3">
        <v>-110.06335</v>
      </c>
      <c r="F45" s="3">
        <v>351</v>
      </c>
      <c r="G45" s="3">
        <v>11448</v>
      </c>
      <c r="H45" s="3">
        <v>340</v>
      </c>
      <c r="I45" s="3">
        <v>13758</v>
      </c>
      <c r="J45" s="3">
        <v>362</v>
      </c>
      <c r="K45" s="3">
        <v>9833</v>
      </c>
      <c r="L45" s="3">
        <v>361</v>
      </c>
      <c r="M45" s="3">
        <v>11836</v>
      </c>
      <c r="N45" s="3">
        <v>365</v>
      </c>
      <c r="O45" s="3">
        <v>10736</v>
      </c>
      <c r="P45" s="3">
        <v>346</v>
      </c>
      <c r="Q45" s="3">
        <v>9360</v>
      </c>
      <c r="R45" s="3">
        <v>346</v>
      </c>
      <c r="S45" s="3">
        <v>4447</v>
      </c>
      <c r="T45" s="3">
        <v>364</v>
      </c>
      <c r="U45" s="3">
        <v>3135</v>
      </c>
      <c r="V45" s="3">
        <v>330</v>
      </c>
      <c r="W45" s="3">
        <v>3437</v>
      </c>
      <c r="X45" s="3">
        <v>346</v>
      </c>
      <c r="Y45" s="4">
        <v>5603</v>
      </c>
      <c r="Z45" s="2">
        <f t="shared" si="0"/>
        <v>11448</v>
      </c>
      <c r="AA45" s="3">
        <f t="shared" si="1"/>
        <v>13758</v>
      </c>
      <c r="AB45" s="3">
        <f t="shared" si="2"/>
        <v>9833</v>
      </c>
      <c r="AC45" s="3">
        <f t="shared" si="3"/>
        <v>11836</v>
      </c>
      <c r="AD45" s="3">
        <f t="shared" si="4"/>
        <v>10736</v>
      </c>
      <c r="AE45" s="3">
        <f t="shared" si="5"/>
        <v>9360</v>
      </c>
      <c r="AF45" s="3">
        <f t="shared" si="6"/>
        <v>4447</v>
      </c>
      <c r="AG45" s="3">
        <f t="shared" si="7"/>
        <v>3135</v>
      </c>
      <c r="AH45" s="3">
        <f t="shared" si="8"/>
        <v>3437</v>
      </c>
      <c r="AI45" s="4">
        <f t="shared" si="9"/>
        <v>5603</v>
      </c>
      <c r="AJ45" s="2">
        <f t="shared" si="10"/>
        <v>351</v>
      </c>
      <c r="AK45" s="3">
        <f t="shared" si="11"/>
        <v>691</v>
      </c>
      <c r="AL45" s="3">
        <f t="shared" si="12"/>
        <v>1053</v>
      </c>
      <c r="AM45" s="3">
        <f t="shared" si="13"/>
        <v>1414</v>
      </c>
      <c r="AN45" s="3">
        <f t="shared" si="14"/>
        <v>1779</v>
      </c>
      <c r="AO45" s="3">
        <f t="shared" si="15"/>
        <v>2125</v>
      </c>
      <c r="AP45" s="3">
        <f t="shared" si="16"/>
        <v>2471</v>
      </c>
      <c r="AQ45" s="3">
        <f t="shared" si="17"/>
        <v>2835</v>
      </c>
      <c r="AR45" s="3">
        <f t="shared" si="18"/>
        <v>3165</v>
      </c>
      <c r="AS45" s="4">
        <f t="shared" si="19"/>
        <v>3511</v>
      </c>
      <c r="AT45" s="2">
        <f t="shared" si="26"/>
        <v>9.3455703212362877</v>
      </c>
      <c r="AU45" s="3">
        <f t="shared" si="26"/>
        <v>9.5293757520859597</v>
      </c>
      <c r="AV45" s="3">
        <f t="shared" si="26"/>
        <v>9.1934993547801565</v>
      </c>
      <c r="AW45" s="3">
        <f t="shared" si="26"/>
        <v>9.3789010135200996</v>
      </c>
      <c r="AX45" s="3">
        <f t="shared" si="26"/>
        <v>9.2813578592114627</v>
      </c>
      <c r="AY45" s="3">
        <f t="shared" si="26"/>
        <v>9.1442005694716375</v>
      </c>
      <c r="AZ45" s="3">
        <f t="shared" si="26"/>
        <v>8.3999849905106956</v>
      </c>
      <c r="BA45" s="3">
        <f t="shared" si="26"/>
        <v>8.0503844530670214</v>
      </c>
      <c r="BB45" s="3">
        <f t="shared" si="26"/>
        <v>8.1423542768498347</v>
      </c>
      <c r="BC45" s="4">
        <f t="shared" si="26"/>
        <v>8.6310574475652846</v>
      </c>
      <c r="BD45" s="2">
        <f t="shared" si="21"/>
        <v>-4.2875044404421143E-4</v>
      </c>
      <c r="BE45" s="3">
        <f t="shared" si="22"/>
        <v>9.7412300900535911</v>
      </c>
      <c r="BF45" s="3">
        <f t="shared" si="23"/>
        <v>0.69024836895919206</v>
      </c>
      <c r="BG45" s="10">
        <f t="shared" si="24"/>
        <v>-4.1242268740800721E-4</v>
      </c>
      <c r="BH45" s="15">
        <f t="shared" si="25"/>
        <v>1</v>
      </c>
    </row>
    <row r="46" spans="1:60" x14ac:dyDescent="0.25">
      <c r="A46" s="2" t="s">
        <v>281</v>
      </c>
      <c r="B46" s="3" t="s">
        <v>1</v>
      </c>
      <c r="C46" s="3" t="s">
        <v>294</v>
      </c>
      <c r="D46" s="3">
        <v>40.31476</v>
      </c>
      <c r="E46" s="3">
        <v>-109.95001999999999</v>
      </c>
      <c r="F46" s="3">
        <v>361</v>
      </c>
      <c r="G46" s="3">
        <v>18563</v>
      </c>
      <c r="H46" s="3">
        <v>366</v>
      </c>
      <c r="I46" s="3">
        <v>20839</v>
      </c>
      <c r="J46" s="3">
        <v>365</v>
      </c>
      <c r="K46" s="3">
        <v>19272</v>
      </c>
      <c r="L46" s="3">
        <v>365</v>
      </c>
      <c r="M46" s="3">
        <v>12505</v>
      </c>
      <c r="N46" s="3">
        <v>365</v>
      </c>
      <c r="O46" s="3">
        <v>10508</v>
      </c>
      <c r="P46" s="3">
        <v>366</v>
      </c>
      <c r="Q46" s="3">
        <v>9256</v>
      </c>
      <c r="R46" s="3">
        <v>365</v>
      </c>
      <c r="S46" s="3">
        <v>8195</v>
      </c>
      <c r="T46" s="3">
        <v>365</v>
      </c>
      <c r="U46" s="3">
        <v>7371</v>
      </c>
      <c r="V46" s="3">
        <v>320</v>
      </c>
      <c r="W46" s="3">
        <v>9422</v>
      </c>
      <c r="X46" s="3">
        <v>316</v>
      </c>
      <c r="Y46" s="4">
        <v>10823</v>
      </c>
      <c r="Z46" s="2">
        <f t="shared" si="0"/>
        <v>18563</v>
      </c>
      <c r="AA46" s="3">
        <f t="shared" si="1"/>
        <v>20839</v>
      </c>
      <c r="AB46" s="3">
        <f t="shared" si="2"/>
        <v>19272</v>
      </c>
      <c r="AC46" s="3">
        <f t="shared" si="3"/>
        <v>12505</v>
      </c>
      <c r="AD46" s="3">
        <f t="shared" si="4"/>
        <v>10508</v>
      </c>
      <c r="AE46" s="3">
        <f t="shared" si="5"/>
        <v>9256</v>
      </c>
      <c r="AF46" s="3">
        <f t="shared" si="6"/>
        <v>8195</v>
      </c>
      <c r="AG46" s="3">
        <f t="shared" si="7"/>
        <v>7371</v>
      </c>
      <c r="AH46" s="3">
        <f t="shared" si="8"/>
        <v>9422</v>
      </c>
      <c r="AI46" s="4">
        <f t="shared" si="9"/>
        <v>10823</v>
      </c>
      <c r="AJ46" s="2">
        <f t="shared" si="10"/>
        <v>361</v>
      </c>
      <c r="AK46" s="3">
        <f t="shared" si="11"/>
        <v>727</v>
      </c>
      <c r="AL46" s="3">
        <f t="shared" si="12"/>
        <v>1092</v>
      </c>
      <c r="AM46" s="3">
        <f t="shared" si="13"/>
        <v>1457</v>
      </c>
      <c r="AN46" s="3">
        <f t="shared" si="14"/>
        <v>1822</v>
      </c>
      <c r="AO46" s="3">
        <f t="shared" si="15"/>
        <v>2188</v>
      </c>
      <c r="AP46" s="3">
        <f t="shared" si="16"/>
        <v>2553</v>
      </c>
      <c r="AQ46" s="3">
        <f t="shared" si="17"/>
        <v>2918</v>
      </c>
      <c r="AR46" s="3">
        <f t="shared" si="18"/>
        <v>3238</v>
      </c>
      <c r="AS46" s="4">
        <f t="shared" si="19"/>
        <v>3554</v>
      </c>
      <c r="AT46" s="2">
        <f t="shared" si="26"/>
        <v>9.8289256312092235</v>
      </c>
      <c r="AU46" s="3">
        <f t="shared" si="26"/>
        <v>9.9445815100710888</v>
      </c>
      <c r="AV46" s="3">
        <f t="shared" si="26"/>
        <v>9.8664085442947069</v>
      </c>
      <c r="AW46" s="3">
        <f t="shared" si="26"/>
        <v>9.4338838433117189</v>
      </c>
      <c r="AX46" s="3">
        <f t="shared" si="26"/>
        <v>9.259892150805431</v>
      </c>
      <c r="AY46" s="3">
        <f t="shared" si="26"/>
        <v>9.1330272688735121</v>
      </c>
      <c r="AZ46" s="3">
        <f t="shared" ref="AZ46:BC77" si="27">LN(AF46)</f>
        <v>9.0112794911779304</v>
      </c>
      <c r="BA46" s="3">
        <f t="shared" si="27"/>
        <v>8.905308661189288</v>
      </c>
      <c r="BB46" s="3">
        <f t="shared" si="27"/>
        <v>9.1508026592599858</v>
      </c>
      <c r="BC46" s="4">
        <f t="shared" si="27"/>
        <v>9.2894287782951466</v>
      </c>
      <c r="BD46" s="2">
        <f t="shared" si="21"/>
        <v>-2.8468900837187136E-4</v>
      </c>
      <c r="BE46" s="3">
        <f t="shared" si="22"/>
        <v>9.9491696695171967</v>
      </c>
      <c r="BF46" s="3">
        <f t="shared" si="23"/>
        <v>0.68262248330349284</v>
      </c>
      <c r="BG46" s="10">
        <f t="shared" si="24"/>
        <v>-2.7720129746674815E-4</v>
      </c>
      <c r="BH46" s="15">
        <f t="shared" si="25"/>
        <v>1</v>
      </c>
    </row>
    <row r="47" spans="1:60" x14ac:dyDescent="0.25">
      <c r="A47" s="2" t="s">
        <v>99</v>
      </c>
      <c r="B47" s="3" t="s">
        <v>1</v>
      </c>
      <c r="C47" s="3" t="s">
        <v>293</v>
      </c>
      <c r="D47" s="3">
        <v>40.34158</v>
      </c>
      <c r="E47" s="3">
        <v>-110.09189000000001</v>
      </c>
      <c r="F47" s="3">
        <v>47</v>
      </c>
      <c r="G47" s="3">
        <v>801</v>
      </c>
      <c r="H47" s="3">
        <v>58</v>
      </c>
      <c r="I47" s="3">
        <v>830</v>
      </c>
      <c r="J47" s="3">
        <v>135</v>
      </c>
      <c r="K47" s="3">
        <v>1083</v>
      </c>
      <c r="L47" s="3">
        <v>47</v>
      </c>
      <c r="M47" s="3">
        <v>588</v>
      </c>
      <c r="N47" s="3">
        <v>65</v>
      </c>
      <c r="O47" s="3">
        <v>410</v>
      </c>
      <c r="P47" s="3">
        <v>48</v>
      </c>
      <c r="Q47" s="3">
        <v>395</v>
      </c>
      <c r="R47" s="3">
        <v>32</v>
      </c>
      <c r="S47" s="3">
        <v>388</v>
      </c>
      <c r="T47" s="3">
        <v>39</v>
      </c>
      <c r="U47" s="3">
        <v>473</v>
      </c>
      <c r="V47" s="3">
        <v>21</v>
      </c>
      <c r="W47" s="3">
        <v>269</v>
      </c>
      <c r="X47" s="3">
        <v>159</v>
      </c>
      <c r="Y47" s="4">
        <v>339</v>
      </c>
      <c r="Z47" s="2">
        <f t="shared" si="0"/>
        <v>801</v>
      </c>
      <c r="AA47" s="3">
        <f t="shared" si="1"/>
        <v>830</v>
      </c>
      <c r="AB47" s="3">
        <f t="shared" si="2"/>
        <v>1083</v>
      </c>
      <c r="AC47" s="3">
        <f t="shared" si="3"/>
        <v>588</v>
      </c>
      <c r="AD47" s="3">
        <f t="shared" si="4"/>
        <v>410</v>
      </c>
      <c r="AE47" s="3">
        <f t="shared" si="5"/>
        <v>395</v>
      </c>
      <c r="AF47" s="3">
        <f t="shared" si="6"/>
        <v>388</v>
      </c>
      <c r="AG47" s="3">
        <f t="shared" si="7"/>
        <v>473</v>
      </c>
      <c r="AH47" s="3">
        <f t="shared" si="8"/>
        <v>269</v>
      </c>
      <c r="AI47" s="4">
        <f t="shared" si="9"/>
        <v>339</v>
      </c>
      <c r="AJ47" s="2">
        <f t="shared" si="10"/>
        <v>47</v>
      </c>
      <c r="AK47" s="3">
        <f t="shared" si="11"/>
        <v>105</v>
      </c>
      <c r="AL47" s="3">
        <f t="shared" si="12"/>
        <v>240</v>
      </c>
      <c r="AM47" s="3">
        <f t="shared" si="13"/>
        <v>287</v>
      </c>
      <c r="AN47" s="3">
        <f t="shared" si="14"/>
        <v>352</v>
      </c>
      <c r="AO47" s="3">
        <f t="shared" si="15"/>
        <v>400</v>
      </c>
      <c r="AP47" s="3">
        <f t="shared" si="16"/>
        <v>432</v>
      </c>
      <c r="AQ47" s="3">
        <f t="shared" si="17"/>
        <v>471</v>
      </c>
      <c r="AR47" s="3">
        <f t="shared" si="18"/>
        <v>492</v>
      </c>
      <c r="AS47" s="4">
        <f t="shared" si="19"/>
        <v>651</v>
      </c>
      <c r="AT47" s="2">
        <f t="shared" ref="AT47:BC78" si="28">LN(Z47)</f>
        <v>6.6858609470683596</v>
      </c>
      <c r="AU47" s="3">
        <f t="shared" si="28"/>
        <v>6.7214257007906433</v>
      </c>
      <c r="AV47" s="3">
        <f t="shared" si="28"/>
        <v>6.9874902470009905</v>
      </c>
      <c r="AW47" s="3">
        <f t="shared" si="28"/>
        <v>6.3767269478986268</v>
      </c>
      <c r="AX47" s="3">
        <f t="shared" si="28"/>
        <v>6.0161571596983539</v>
      </c>
      <c r="AY47" s="3">
        <f t="shared" si="28"/>
        <v>5.978885764901122</v>
      </c>
      <c r="AZ47" s="3">
        <f t="shared" si="27"/>
        <v>5.9610053396232736</v>
      </c>
      <c r="BA47" s="3">
        <f t="shared" si="27"/>
        <v>6.1590953884919326</v>
      </c>
      <c r="BB47" s="3">
        <f t="shared" si="27"/>
        <v>5.5947113796018391</v>
      </c>
      <c r="BC47" s="4">
        <f t="shared" si="27"/>
        <v>5.8260001073804499</v>
      </c>
      <c r="BD47" s="2">
        <f t="shared" si="21"/>
        <v>-2.0051015317414486E-3</v>
      </c>
      <c r="BE47" s="3">
        <f t="shared" si="22"/>
        <v>6.9279097008320605</v>
      </c>
      <c r="BF47" s="3">
        <f t="shared" si="23"/>
        <v>0.67652114525066676</v>
      </c>
      <c r="BG47" s="10">
        <f t="shared" si="24"/>
        <v>-3.5762221840100907E-4</v>
      </c>
      <c r="BH47" s="15">
        <f t="shared" si="25"/>
        <v>1</v>
      </c>
    </row>
    <row r="48" spans="1:60" x14ac:dyDescent="0.25">
      <c r="A48" s="2" t="s">
        <v>87</v>
      </c>
      <c r="B48" s="3" t="s">
        <v>1</v>
      </c>
      <c r="C48" s="3" t="s">
        <v>293</v>
      </c>
      <c r="D48" s="3">
        <v>40.0182</v>
      </c>
      <c r="E48" s="3">
        <v>-110.08901</v>
      </c>
      <c r="F48" s="3">
        <v>361</v>
      </c>
      <c r="G48" s="3">
        <v>1729</v>
      </c>
      <c r="H48" s="3">
        <v>334</v>
      </c>
      <c r="I48" s="3">
        <v>1506</v>
      </c>
      <c r="J48" s="3">
        <v>359</v>
      </c>
      <c r="K48" s="3">
        <v>1657</v>
      </c>
      <c r="L48" s="3">
        <v>355</v>
      </c>
      <c r="M48" s="3">
        <v>1727</v>
      </c>
      <c r="N48" s="3">
        <v>360</v>
      </c>
      <c r="O48" s="3">
        <v>1408</v>
      </c>
      <c r="P48" s="3">
        <v>286</v>
      </c>
      <c r="Q48" s="3">
        <v>821</v>
      </c>
      <c r="R48" s="3">
        <v>320</v>
      </c>
      <c r="S48" s="3">
        <v>1390</v>
      </c>
      <c r="T48" s="3">
        <v>338</v>
      </c>
      <c r="U48" s="3">
        <v>1148</v>
      </c>
      <c r="V48" s="3">
        <v>247</v>
      </c>
      <c r="W48" s="3">
        <v>718</v>
      </c>
      <c r="X48" s="3">
        <v>322</v>
      </c>
      <c r="Y48" s="4">
        <v>543</v>
      </c>
      <c r="Z48" s="2">
        <f t="shared" si="0"/>
        <v>1729</v>
      </c>
      <c r="AA48" s="3">
        <f t="shared" si="1"/>
        <v>1506</v>
      </c>
      <c r="AB48" s="3">
        <f t="shared" si="2"/>
        <v>1657</v>
      </c>
      <c r="AC48" s="3">
        <f t="shared" si="3"/>
        <v>1727</v>
      </c>
      <c r="AD48" s="3">
        <f t="shared" si="4"/>
        <v>1408</v>
      </c>
      <c r="AE48" s="3">
        <f t="shared" si="5"/>
        <v>821</v>
      </c>
      <c r="AF48" s="3">
        <f t="shared" si="6"/>
        <v>1390</v>
      </c>
      <c r="AG48" s="3">
        <f t="shared" si="7"/>
        <v>1148</v>
      </c>
      <c r="AH48" s="3">
        <f t="shared" si="8"/>
        <v>718</v>
      </c>
      <c r="AI48" s="4">
        <f t="shared" si="9"/>
        <v>543</v>
      </c>
      <c r="AJ48" s="2">
        <f t="shared" si="10"/>
        <v>361</v>
      </c>
      <c r="AK48" s="3">
        <f t="shared" si="11"/>
        <v>695</v>
      </c>
      <c r="AL48" s="3">
        <f t="shared" si="12"/>
        <v>1054</v>
      </c>
      <c r="AM48" s="3">
        <f t="shared" si="13"/>
        <v>1409</v>
      </c>
      <c r="AN48" s="3">
        <f t="shared" si="14"/>
        <v>1769</v>
      </c>
      <c r="AO48" s="3">
        <f t="shared" si="15"/>
        <v>2055</v>
      </c>
      <c r="AP48" s="3">
        <f t="shared" si="16"/>
        <v>2375</v>
      </c>
      <c r="AQ48" s="3">
        <f t="shared" si="17"/>
        <v>2713</v>
      </c>
      <c r="AR48" s="3">
        <f t="shared" si="18"/>
        <v>2960</v>
      </c>
      <c r="AS48" s="4">
        <f t="shared" si="19"/>
        <v>3282</v>
      </c>
      <c r="AT48" s="2">
        <f t="shared" si="28"/>
        <v>7.4552984856832909</v>
      </c>
      <c r="AU48" s="3">
        <f t="shared" si="28"/>
        <v>7.3172124083598389</v>
      </c>
      <c r="AV48" s="3">
        <f t="shared" si="28"/>
        <v>7.4127640174265625</v>
      </c>
      <c r="AW48" s="3">
        <f t="shared" si="28"/>
        <v>7.4541410781466784</v>
      </c>
      <c r="AX48" s="3">
        <f t="shared" si="28"/>
        <v>7.2499255367179876</v>
      </c>
      <c r="AY48" s="3">
        <f t="shared" si="28"/>
        <v>6.7105231094524278</v>
      </c>
      <c r="AZ48" s="3">
        <f t="shared" si="27"/>
        <v>7.2370590261247374</v>
      </c>
      <c r="BA48" s="3">
        <f t="shared" si="27"/>
        <v>7.0457765768795113</v>
      </c>
      <c r="BB48" s="3">
        <f t="shared" si="27"/>
        <v>6.576469569048224</v>
      </c>
      <c r="BC48" s="4">
        <f t="shared" si="27"/>
        <v>6.2971093199339352</v>
      </c>
      <c r="BD48" s="2">
        <f t="shared" si="21"/>
        <v>-3.412625150913339E-4</v>
      </c>
      <c r="BE48" s="3">
        <f t="shared" si="22"/>
        <v>7.7128674072073675</v>
      </c>
      <c r="BF48" s="3">
        <f t="shared" si="23"/>
        <v>0.67524036523841813</v>
      </c>
      <c r="BG48" s="10">
        <f t="shared" si="24"/>
        <v>-3.0685577384376931E-4</v>
      </c>
      <c r="BH48" s="15">
        <f t="shared" si="25"/>
        <v>1</v>
      </c>
    </row>
    <row r="49" spans="1:60" x14ac:dyDescent="0.25">
      <c r="A49" s="2" t="s">
        <v>271</v>
      </c>
      <c r="B49" s="3" t="s">
        <v>1</v>
      </c>
      <c r="C49" s="3" t="s">
        <v>294</v>
      </c>
      <c r="D49" s="3">
        <v>40.400199999999998</v>
      </c>
      <c r="E49" s="3">
        <v>-109.94866</v>
      </c>
      <c r="F49" s="3">
        <v>336</v>
      </c>
      <c r="G49" s="3">
        <v>7759</v>
      </c>
      <c r="H49" s="3">
        <v>328</v>
      </c>
      <c r="I49" s="3">
        <v>7033</v>
      </c>
      <c r="J49" s="3">
        <v>337</v>
      </c>
      <c r="K49" s="3">
        <v>6215</v>
      </c>
      <c r="L49" s="3">
        <v>345</v>
      </c>
      <c r="M49" s="3">
        <v>29527</v>
      </c>
      <c r="N49" s="3">
        <v>355</v>
      </c>
      <c r="O49" s="3">
        <v>53851</v>
      </c>
      <c r="P49" s="3">
        <v>364</v>
      </c>
      <c r="Q49" s="3">
        <v>74962</v>
      </c>
      <c r="R49" s="3">
        <v>365</v>
      </c>
      <c r="S49" s="3">
        <v>73480</v>
      </c>
      <c r="T49" s="3">
        <v>357</v>
      </c>
      <c r="U49" s="3">
        <v>72151</v>
      </c>
      <c r="V49" s="3">
        <v>360</v>
      </c>
      <c r="W49" s="3">
        <v>56551</v>
      </c>
      <c r="X49" s="3">
        <v>358</v>
      </c>
      <c r="Y49" s="4">
        <v>52422</v>
      </c>
      <c r="Z49" s="2">
        <f t="shared" si="0"/>
        <v>7759</v>
      </c>
      <c r="AA49" s="3">
        <f t="shared" si="1"/>
        <v>7033</v>
      </c>
      <c r="AB49" s="3">
        <f t="shared" si="2"/>
        <v>6215</v>
      </c>
      <c r="AC49" s="3">
        <f t="shared" si="3"/>
        <v>29527</v>
      </c>
      <c r="AD49" s="3">
        <f t="shared" si="4"/>
        <v>53851</v>
      </c>
      <c r="AE49" s="3">
        <f t="shared" si="5"/>
        <v>74962</v>
      </c>
      <c r="AF49" s="3">
        <f t="shared" si="6"/>
        <v>73480</v>
      </c>
      <c r="AG49" s="3">
        <f t="shared" si="7"/>
        <v>72151</v>
      </c>
      <c r="AH49" s="3">
        <f t="shared" si="8"/>
        <v>56551</v>
      </c>
      <c r="AI49" s="4">
        <f t="shared" si="9"/>
        <v>52422</v>
      </c>
      <c r="AJ49" s="2">
        <f t="shared" si="10"/>
        <v>336</v>
      </c>
      <c r="AK49" s="3">
        <f t="shared" si="11"/>
        <v>664</v>
      </c>
      <c r="AL49" s="3">
        <f t="shared" si="12"/>
        <v>1001</v>
      </c>
      <c r="AM49" s="3">
        <f t="shared" si="13"/>
        <v>1346</v>
      </c>
      <c r="AN49" s="3">
        <f t="shared" si="14"/>
        <v>1701</v>
      </c>
      <c r="AO49" s="3">
        <f t="shared" si="15"/>
        <v>2065</v>
      </c>
      <c r="AP49" s="3">
        <f t="shared" si="16"/>
        <v>2430</v>
      </c>
      <c r="AQ49" s="3">
        <f t="shared" si="17"/>
        <v>2787</v>
      </c>
      <c r="AR49" s="3">
        <f t="shared" si="18"/>
        <v>3147</v>
      </c>
      <c r="AS49" s="4">
        <f t="shared" si="19"/>
        <v>3505</v>
      </c>
      <c r="AT49" s="2">
        <f t="shared" si="28"/>
        <v>8.9566087388939497</v>
      </c>
      <c r="AU49" s="3">
        <f t="shared" si="28"/>
        <v>8.8583686363080183</v>
      </c>
      <c r="AV49" s="3">
        <f t="shared" si="28"/>
        <v>8.7347210039448111</v>
      </c>
      <c r="AW49" s="3">
        <f t="shared" si="28"/>
        <v>10.293060377975431</v>
      </c>
      <c r="AX49" s="3">
        <f t="shared" si="28"/>
        <v>10.893976252514248</v>
      </c>
      <c r="AY49" s="3">
        <f t="shared" si="28"/>
        <v>11.224736597452853</v>
      </c>
      <c r="AZ49" s="3">
        <f t="shared" si="27"/>
        <v>11.204768539329063</v>
      </c>
      <c r="BA49" s="3">
        <f t="shared" si="27"/>
        <v>11.186516424119828</v>
      </c>
      <c r="BB49" s="3">
        <f t="shared" si="27"/>
        <v>10.942898164853876</v>
      </c>
      <c r="BC49" s="4">
        <f t="shared" si="27"/>
        <v>10.867081629526149</v>
      </c>
      <c r="BD49" s="2">
        <f t="shared" si="21"/>
        <v>8.0220454921483457E-4</v>
      </c>
      <c r="BE49" s="3">
        <f t="shared" si="22"/>
        <v>8.7935289611722247</v>
      </c>
      <c r="BF49" s="3">
        <f t="shared" si="23"/>
        <v>0.67457844991139204</v>
      </c>
      <c r="BG49" s="10">
        <f t="shared" si="24"/>
        <v>7.7033614931451924E-4</v>
      </c>
      <c r="BH49" s="15">
        <f t="shared" si="25"/>
        <v>0</v>
      </c>
    </row>
    <row r="50" spans="1:60" x14ac:dyDescent="0.25">
      <c r="A50" s="2" t="s">
        <v>221</v>
      </c>
      <c r="B50" s="3" t="s">
        <v>1</v>
      </c>
      <c r="C50" s="3" t="s">
        <v>293</v>
      </c>
      <c r="D50" s="3">
        <v>40.04372</v>
      </c>
      <c r="E50" s="3">
        <v>-110.18803</v>
      </c>
      <c r="F50" s="3">
        <v>339</v>
      </c>
      <c r="G50" s="3">
        <v>21242</v>
      </c>
      <c r="H50" s="3">
        <v>365</v>
      </c>
      <c r="I50" s="3">
        <v>13431</v>
      </c>
      <c r="J50" s="3">
        <v>363</v>
      </c>
      <c r="K50" s="3">
        <v>7541</v>
      </c>
      <c r="L50" s="3">
        <v>350</v>
      </c>
      <c r="M50" s="3">
        <v>6619</v>
      </c>
      <c r="N50" s="3">
        <v>274</v>
      </c>
      <c r="O50" s="3">
        <v>6081</v>
      </c>
      <c r="P50" s="3">
        <v>348</v>
      </c>
      <c r="Q50" s="3">
        <v>9965</v>
      </c>
      <c r="R50" s="3">
        <v>364</v>
      </c>
      <c r="S50" s="3">
        <v>7947</v>
      </c>
      <c r="T50" s="3">
        <v>365</v>
      </c>
      <c r="U50" s="3">
        <v>4532</v>
      </c>
      <c r="V50" s="3">
        <v>342</v>
      </c>
      <c r="W50" s="3">
        <v>4841</v>
      </c>
      <c r="X50" s="3">
        <v>359</v>
      </c>
      <c r="Y50" s="4">
        <v>4875</v>
      </c>
      <c r="Z50" s="2">
        <f t="shared" si="0"/>
        <v>21242</v>
      </c>
      <c r="AA50" s="3">
        <f t="shared" si="1"/>
        <v>13431</v>
      </c>
      <c r="AB50" s="3">
        <f t="shared" si="2"/>
        <v>7541</v>
      </c>
      <c r="AC50" s="3">
        <f t="shared" si="3"/>
        <v>6619</v>
      </c>
      <c r="AD50" s="3">
        <f t="shared" si="4"/>
        <v>6081</v>
      </c>
      <c r="AE50" s="3">
        <f t="shared" si="5"/>
        <v>9965</v>
      </c>
      <c r="AF50" s="3">
        <f t="shared" si="6"/>
        <v>7947</v>
      </c>
      <c r="AG50" s="3">
        <f t="shared" si="7"/>
        <v>4532</v>
      </c>
      <c r="AH50" s="3">
        <f t="shared" si="8"/>
        <v>4841</v>
      </c>
      <c r="AI50" s="4">
        <f t="shared" si="9"/>
        <v>4875</v>
      </c>
      <c r="AJ50" s="2">
        <f t="shared" si="10"/>
        <v>339</v>
      </c>
      <c r="AK50" s="3">
        <f t="shared" si="11"/>
        <v>704</v>
      </c>
      <c r="AL50" s="3">
        <f t="shared" si="12"/>
        <v>1067</v>
      </c>
      <c r="AM50" s="3">
        <f t="shared" si="13"/>
        <v>1417</v>
      </c>
      <c r="AN50" s="3">
        <f t="shared" si="14"/>
        <v>1691</v>
      </c>
      <c r="AO50" s="3">
        <f t="shared" si="15"/>
        <v>2039</v>
      </c>
      <c r="AP50" s="3">
        <f t="shared" si="16"/>
        <v>2403</v>
      </c>
      <c r="AQ50" s="3">
        <f t="shared" si="17"/>
        <v>2768</v>
      </c>
      <c r="AR50" s="3">
        <f t="shared" si="18"/>
        <v>3110</v>
      </c>
      <c r="AS50" s="4">
        <f t="shared" si="19"/>
        <v>3469</v>
      </c>
      <c r="AT50" s="2">
        <f t="shared" si="28"/>
        <v>9.9637356328814857</v>
      </c>
      <c r="AU50" s="3">
        <f t="shared" si="28"/>
        <v>9.5053207469090744</v>
      </c>
      <c r="AV50" s="3">
        <f t="shared" si="28"/>
        <v>8.9281100782026463</v>
      </c>
      <c r="AW50" s="3">
        <f t="shared" si="28"/>
        <v>8.7976995801189233</v>
      </c>
      <c r="AX50" s="3">
        <f t="shared" si="28"/>
        <v>8.7129244351201098</v>
      </c>
      <c r="AY50" s="3">
        <f t="shared" si="28"/>
        <v>9.2068342326468944</v>
      </c>
      <c r="AZ50" s="3">
        <f t="shared" si="27"/>
        <v>8.9805497779401797</v>
      </c>
      <c r="BA50" s="3">
        <f t="shared" si="27"/>
        <v>8.4189186221478973</v>
      </c>
      <c r="BB50" s="3">
        <f t="shared" si="27"/>
        <v>8.4848765899396952</v>
      </c>
      <c r="BC50" s="4">
        <f t="shared" si="27"/>
        <v>8.4918753834319478</v>
      </c>
      <c r="BD50" s="2">
        <f t="shared" si="21"/>
        <v>-3.8783616799139398E-4</v>
      </c>
      <c r="BE50" s="3">
        <f t="shared" si="22"/>
        <v>9.6862447124351281</v>
      </c>
      <c r="BF50" s="3">
        <f t="shared" si="23"/>
        <v>0.67205477351180887</v>
      </c>
      <c r="BG50" s="10">
        <f t="shared" si="24"/>
        <v>-3.6860374431839604E-4</v>
      </c>
      <c r="BH50" s="15">
        <f t="shared" si="25"/>
        <v>1</v>
      </c>
    </row>
    <row r="51" spans="1:60" x14ac:dyDescent="0.25">
      <c r="A51" s="2" t="s">
        <v>190</v>
      </c>
      <c r="B51" s="3" t="s">
        <v>1</v>
      </c>
      <c r="C51" s="3" t="s">
        <v>293</v>
      </c>
      <c r="D51" s="3">
        <v>40.065390000000001</v>
      </c>
      <c r="E51" s="3">
        <v>-110.17811</v>
      </c>
      <c r="F51" s="3">
        <v>347</v>
      </c>
      <c r="G51" s="3">
        <v>3262</v>
      </c>
      <c r="H51" s="3">
        <v>361</v>
      </c>
      <c r="I51" s="3">
        <v>2866</v>
      </c>
      <c r="J51" s="3">
        <v>363</v>
      </c>
      <c r="K51" s="3">
        <v>2638</v>
      </c>
      <c r="L51" s="3">
        <v>93</v>
      </c>
      <c r="M51" s="3">
        <v>631</v>
      </c>
      <c r="N51" s="3">
        <v>305</v>
      </c>
      <c r="O51" s="3">
        <v>2018</v>
      </c>
      <c r="P51" s="3">
        <v>288</v>
      </c>
      <c r="Q51" s="3">
        <v>975</v>
      </c>
      <c r="R51" s="3">
        <v>362</v>
      </c>
      <c r="S51" s="3">
        <v>1379</v>
      </c>
      <c r="T51" s="3">
        <v>344</v>
      </c>
      <c r="U51" s="3">
        <v>882</v>
      </c>
      <c r="V51" s="3">
        <v>349</v>
      </c>
      <c r="W51" s="3">
        <v>679</v>
      </c>
      <c r="X51" s="3">
        <v>352</v>
      </c>
      <c r="Y51" s="4">
        <v>376</v>
      </c>
      <c r="Z51" s="2">
        <f t="shared" si="0"/>
        <v>3262</v>
      </c>
      <c r="AA51" s="3">
        <f t="shared" si="1"/>
        <v>2866</v>
      </c>
      <c r="AB51" s="3">
        <f t="shared" si="2"/>
        <v>2638</v>
      </c>
      <c r="AC51" s="3">
        <f t="shared" si="3"/>
        <v>631</v>
      </c>
      <c r="AD51" s="3">
        <f t="shared" si="4"/>
        <v>2018</v>
      </c>
      <c r="AE51" s="3">
        <f t="shared" si="5"/>
        <v>975</v>
      </c>
      <c r="AF51" s="3">
        <f t="shared" si="6"/>
        <v>1379</v>
      </c>
      <c r="AG51" s="3">
        <f t="shared" si="7"/>
        <v>882</v>
      </c>
      <c r="AH51" s="3">
        <f t="shared" si="8"/>
        <v>679</v>
      </c>
      <c r="AI51" s="4">
        <f t="shared" si="9"/>
        <v>376</v>
      </c>
      <c r="AJ51" s="2">
        <f t="shared" si="10"/>
        <v>347</v>
      </c>
      <c r="AK51" s="3">
        <f t="shared" si="11"/>
        <v>708</v>
      </c>
      <c r="AL51" s="3">
        <f t="shared" si="12"/>
        <v>1071</v>
      </c>
      <c r="AM51" s="3">
        <f t="shared" si="13"/>
        <v>1164</v>
      </c>
      <c r="AN51" s="3">
        <f t="shared" si="14"/>
        <v>1469</v>
      </c>
      <c r="AO51" s="3">
        <f t="shared" si="15"/>
        <v>1757</v>
      </c>
      <c r="AP51" s="3">
        <f t="shared" si="16"/>
        <v>2119</v>
      </c>
      <c r="AQ51" s="3">
        <f t="shared" si="17"/>
        <v>2463</v>
      </c>
      <c r="AR51" s="3">
        <f t="shared" si="18"/>
        <v>2812</v>
      </c>
      <c r="AS51" s="4">
        <f t="shared" si="19"/>
        <v>3164</v>
      </c>
      <c r="AT51" s="2">
        <f t="shared" si="28"/>
        <v>8.0900957831809599</v>
      </c>
      <c r="AU51" s="3">
        <f t="shared" si="28"/>
        <v>7.9606726083881174</v>
      </c>
      <c r="AV51" s="3">
        <f t="shared" si="28"/>
        <v>7.8777763332772599</v>
      </c>
      <c r="AW51" s="3">
        <f t="shared" si="28"/>
        <v>6.4473058625412127</v>
      </c>
      <c r="AX51" s="3">
        <f t="shared" si="28"/>
        <v>7.6098622009135539</v>
      </c>
      <c r="AY51" s="3">
        <f t="shared" si="28"/>
        <v>6.8824374709978473</v>
      </c>
      <c r="AZ51" s="3">
        <f t="shared" si="27"/>
        <v>7.2291138777933019</v>
      </c>
      <c r="BA51" s="3">
        <f t="shared" si="27"/>
        <v>6.7821920560067914</v>
      </c>
      <c r="BB51" s="3">
        <f t="shared" si="27"/>
        <v>6.5206211275586963</v>
      </c>
      <c r="BC51" s="4">
        <f t="shared" si="27"/>
        <v>5.9295891433898946</v>
      </c>
      <c r="BD51" s="2">
        <f t="shared" si="21"/>
        <v>-6.5158814773797705E-4</v>
      </c>
      <c r="BE51" s="3">
        <f t="shared" si="22"/>
        <v>8.2454882498525848</v>
      </c>
      <c r="BF51" s="3">
        <f t="shared" si="23"/>
        <v>0.6702987931986405</v>
      </c>
      <c r="BG51" s="10">
        <f t="shared" si="24"/>
        <v>-5.6482873957341354E-4</v>
      </c>
      <c r="BH51" s="15">
        <f t="shared" si="25"/>
        <v>1</v>
      </c>
    </row>
    <row r="52" spans="1:60" x14ac:dyDescent="0.25">
      <c r="A52" s="2" t="s">
        <v>100</v>
      </c>
      <c r="B52" s="3" t="s">
        <v>1</v>
      </c>
      <c r="C52" s="3" t="s">
        <v>293</v>
      </c>
      <c r="D52" s="3">
        <v>40.34131</v>
      </c>
      <c r="E52" s="3">
        <v>-110.05377</v>
      </c>
      <c r="F52" s="3">
        <v>350</v>
      </c>
      <c r="G52" s="3">
        <v>8190</v>
      </c>
      <c r="H52" s="3">
        <v>366</v>
      </c>
      <c r="I52" s="3">
        <v>7037</v>
      </c>
      <c r="J52" s="3">
        <v>335</v>
      </c>
      <c r="K52" s="3">
        <v>5357</v>
      </c>
      <c r="L52" s="3">
        <v>350</v>
      </c>
      <c r="M52" s="3">
        <v>6006</v>
      </c>
      <c r="N52" s="3">
        <v>364</v>
      </c>
      <c r="O52" s="3">
        <v>5584</v>
      </c>
      <c r="P52" s="3">
        <v>366</v>
      </c>
      <c r="Q52" s="3">
        <v>4976</v>
      </c>
      <c r="R52" s="3">
        <v>358</v>
      </c>
      <c r="S52" s="3">
        <v>5574</v>
      </c>
      <c r="T52" s="3">
        <v>332</v>
      </c>
      <c r="U52" s="3">
        <v>4565</v>
      </c>
      <c r="V52" s="3">
        <v>334</v>
      </c>
      <c r="W52" s="3">
        <v>2315</v>
      </c>
      <c r="X52" s="3">
        <v>250</v>
      </c>
      <c r="Y52" s="4">
        <v>1150</v>
      </c>
      <c r="Z52" s="2">
        <f t="shared" si="0"/>
        <v>8190</v>
      </c>
      <c r="AA52" s="3">
        <f t="shared" si="1"/>
        <v>7037</v>
      </c>
      <c r="AB52" s="3">
        <f t="shared" si="2"/>
        <v>5357</v>
      </c>
      <c r="AC52" s="3">
        <f t="shared" si="3"/>
        <v>6006</v>
      </c>
      <c r="AD52" s="3">
        <f t="shared" si="4"/>
        <v>5584</v>
      </c>
      <c r="AE52" s="3">
        <f t="shared" si="5"/>
        <v>4976</v>
      </c>
      <c r="AF52" s="3">
        <f t="shared" si="6"/>
        <v>5574</v>
      </c>
      <c r="AG52" s="3">
        <f t="shared" si="7"/>
        <v>4565</v>
      </c>
      <c r="AH52" s="3">
        <f t="shared" si="8"/>
        <v>2315</v>
      </c>
      <c r="AI52" s="4">
        <f t="shared" si="9"/>
        <v>1150</v>
      </c>
      <c r="AJ52" s="2">
        <f t="shared" si="10"/>
        <v>350</v>
      </c>
      <c r="AK52" s="3">
        <f t="shared" si="11"/>
        <v>716</v>
      </c>
      <c r="AL52" s="3">
        <f t="shared" si="12"/>
        <v>1051</v>
      </c>
      <c r="AM52" s="3">
        <f t="shared" si="13"/>
        <v>1401</v>
      </c>
      <c r="AN52" s="3">
        <f t="shared" si="14"/>
        <v>1765</v>
      </c>
      <c r="AO52" s="3">
        <f t="shared" si="15"/>
        <v>2131</v>
      </c>
      <c r="AP52" s="3">
        <f t="shared" si="16"/>
        <v>2489</v>
      </c>
      <c r="AQ52" s="3">
        <f t="shared" si="17"/>
        <v>2821</v>
      </c>
      <c r="AR52" s="3">
        <f t="shared" si="18"/>
        <v>3155</v>
      </c>
      <c r="AS52" s="4">
        <f t="shared" si="19"/>
        <v>3405</v>
      </c>
      <c r="AT52" s="2">
        <f t="shared" si="28"/>
        <v>9.0106691768471148</v>
      </c>
      <c r="AU52" s="3">
        <f t="shared" si="28"/>
        <v>8.8589372219665492</v>
      </c>
      <c r="AV52" s="3">
        <f t="shared" si="28"/>
        <v>8.5861593958809603</v>
      </c>
      <c r="AW52" s="3">
        <f t="shared" si="28"/>
        <v>8.7005142485432749</v>
      </c>
      <c r="AX52" s="3">
        <f t="shared" si="28"/>
        <v>8.6276606444422086</v>
      </c>
      <c r="AY52" s="3">
        <f t="shared" si="28"/>
        <v>8.5123816344190146</v>
      </c>
      <c r="AZ52" s="3">
        <f t="shared" si="27"/>
        <v>8.6258682080418936</v>
      </c>
      <c r="BA52" s="3">
        <f t="shared" si="27"/>
        <v>8.4261737930290685</v>
      </c>
      <c r="BB52" s="3">
        <f t="shared" si="27"/>
        <v>7.7471649665203346</v>
      </c>
      <c r="BC52" s="4">
        <f t="shared" si="27"/>
        <v>7.0475172213572961</v>
      </c>
      <c r="BD52" s="2">
        <f t="shared" si="21"/>
        <v>-4.5624060542269522E-4</v>
      </c>
      <c r="BE52" s="3">
        <f t="shared" si="22"/>
        <v>9.2941190346018967</v>
      </c>
      <c r="BF52" s="3">
        <f t="shared" si="23"/>
        <v>0.66766787782052928</v>
      </c>
      <c r="BG52" s="10">
        <f t="shared" si="24"/>
        <v>-4.2561623601761021E-4</v>
      </c>
      <c r="BH52" s="15">
        <f t="shared" si="25"/>
        <v>1</v>
      </c>
    </row>
    <row r="53" spans="1:60" x14ac:dyDescent="0.25">
      <c r="A53" s="2" t="s">
        <v>62</v>
      </c>
      <c r="B53" s="3" t="s">
        <v>1</v>
      </c>
      <c r="C53" s="3" t="s">
        <v>293</v>
      </c>
      <c r="D53" s="3">
        <v>40.297820000000002</v>
      </c>
      <c r="E53" s="3">
        <v>-110.17519</v>
      </c>
      <c r="F53" s="3">
        <v>365</v>
      </c>
      <c r="G53" s="3">
        <v>7586</v>
      </c>
      <c r="H53" s="3">
        <v>357</v>
      </c>
      <c r="I53" s="3">
        <v>5450</v>
      </c>
      <c r="J53" s="3">
        <v>365</v>
      </c>
      <c r="K53" s="3">
        <v>6330</v>
      </c>
      <c r="L53" s="3">
        <v>317</v>
      </c>
      <c r="M53" s="3">
        <v>2714</v>
      </c>
      <c r="N53" s="3">
        <v>360</v>
      </c>
      <c r="O53" s="3">
        <v>4361</v>
      </c>
      <c r="P53" s="3">
        <v>361</v>
      </c>
      <c r="Q53" s="3">
        <v>3690</v>
      </c>
      <c r="R53" s="3">
        <v>363</v>
      </c>
      <c r="S53" s="3">
        <v>3089</v>
      </c>
      <c r="T53" s="3">
        <v>364</v>
      </c>
      <c r="U53" s="3">
        <v>2999</v>
      </c>
      <c r="V53" s="3">
        <v>310</v>
      </c>
      <c r="W53" s="3">
        <v>2644</v>
      </c>
      <c r="X53" s="3">
        <v>366</v>
      </c>
      <c r="Y53" s="4">
        <v>3064</v>
      </c>
      <c r="Z53" s="2">
        <f t="shared" si="0"/>
        <v>7586</v>
      </c>
      <c r="AA53" s="3">
        <f t="shared" si="1"/>
        <v>5450</v>
      </c>
      <c r="AB53" s="3">
        <f t="shared" si="2"/>
        <v>6330</v>
      </c>
      <c r="AC53" s="3">
        <f t="shared" si="3"/>
        <v>2714</v>
      </c>
      <c r="AD53" s="3">
        <f t="shared" si="4"/>
        <v>4361</v>
      </c>
      <c r="AE53" s="3">
        <f t="shared" si="5"/>
        <v>3690</v>
      </c>
      <c r="AF53" s="3">
        <f t="shared" si="6"/>
        <v>3089</v>
      </c>
      <c r="AG53" s="3">
        <f t="shared" si="7"/>
        <v>2999</v>
      </c>
      <c r="AH53" s="3">
        <f t="shared" si="8"/>
        <v>2644</v>
      </c>
      <c r="AI53" s="4">
        <f t="shared" si="9"/>
        <v>3064</v>
      </c>
      <c r="AJ53" s="2">
        <f t="shared" si="10"/>
        <v>365</v>
      </c>
      <c r="AK53" s="3">
        <f t="shared" si="11"/>
        <v>722</v>
      </c>
      <c r="AL53" s="3">
        <f t="shared" si="12"/>
        <v>1087</v>
      </c>
      <c r="AM53" s="3">
        <f t="shared" si="13"/>
        <v>1404</v>
      </c>
      <c r="AN53" s="3">
        <f t="shared" si="14"/>
        <v>1764</v>
      </c>
      <c r="AO53" s="3">
        <f t="shared" si="15"/>
        <v>2125</v>
      </c>
      <c r="AP53" s="3">
        <f t="shared" si="16"/>
        <v>2488</v>
      </c>
      <c r="AQ53" s="3">
        <f t="shared" si="17"/>
        <v>2852</v>
      </c>
      <c r="AR53" s="3">
        <f t="shared" si="18"/>
        <v>3162</v>
      </c>
      <c r="AS53" s="4">
        <f t="shared" si="19"/>
        <v>3528</v>
      </c>
      <c r="AT53" s="2">
        <f t="shared" si="28"/>
        <v>8.9340597222488434</v>
      </c>
      <c r="AU53" s="3">
        <f t="shared" si="28"/>
        <v>8.6033708876572899</v>
      </c>
      <c r="AV53" s="3">
        <f t="shared" si="28"/>
        <v>8.7530555151382217</v>
      </c>
      <c r="AW53" s="3">
        <f t="shared" si="28"/>
        <v>7.9061788403948148</v>
      </c>
      <c r="AX53" s="3">
        <f t="shared" si="28"/>
        <v>8.3804566678427665</v>
      </c>
      <c r="AY53" s="3">
        <f t="shared" si="28"/>
        <v>8.2133817370345721</v>
      </c>
      <c r="AZ53" s="3">
        <f t="shared" si="27"/>
        <v>8.035602692918582</v>
      </c>
      <c r="BA53" s="3">
        <f t="shared" si="27"/>
        <v>8.0060341787490099</v>
      </c>
      <c r="BB53" s="3">
        <f t="shared" si="27"/>
        <v>7.8800482009715767</v>
      </c>
      <c r="BC53" s="4">
        <f t="shared" si="27"/>
        <v>8.0274765308604827</v>
      </c>
      <c r="BD53" s="2">
        <f t="shared" si="21"/>
        <v>-2.8753682743468145E-4</v>
      </c>
      <c r="BE53" s="3">
        <f t="shared" si="22"/>
        <v>8.8345770498310134</v>
      </c>
      <c r="BF53" s="3">
        <f t="shared" si="23"/>
        <v>0.66414616725759912</v>
      </c>
      <c r="BG53" s="10">
        <f t="shared" si="24"/>
        <v>-2.7792600744919345E-4</v>
      </c>
      <c r="BH53" s="15">
        <f t="shared" si="25"/>
        <v>1</v>
      </c>
    </row>
    <row r="54" spans="1:60" x14ac:dyDescent="0.25">
      <c r="A54" s="2" t="s">
        <v>266</v>
      </c>
      <c r="B54" s="3" t="s">
        <v>1</v>
      </c>
      <c r="C54" s="3" t="s">
        <v>294</v>
      </c>
      <c r="D54" s="3">
        <v>40.465519999999998</v>
      </c>
      <c r="E54" s="3">
        <v>-109.96852</v>
      </c>
      <c r="F54" s="3">
        <v>365</v>
      </c>
      <c r="G54" s="3">
        <v>4701</v>
      </c>
      <c r="H54" s="3">
        <v>366</v>
      </c>
      <c r="I54" s="3">
        <v>4409</v>
      </c>
      <c r="J54" s="3">
        <v>365</v>
      </c>
      <c r="K54" s="3">
        <v>3420</v>
      </c>
      <c r="L54" s="3">
        <v>365</v>
      </c>
      <c r="M54" s="3">
        <v>3450</v>
      </c>
      <c r="N54" s="3">
        <v>362</v>
      </c>
      <c r="O54" s="3">
        <v>3270</v>
      </c>
      <c r="P54" s="3">
        <v>366</v>
      </c>
      <c r="Q54" s="3">
        <v>3067</v>
      </c>
      <c r="R54" s="3">
        <v>339</v>
      </c>
      <c r="S54" s="3">
        <v>2664</v>
      </c>
      <c r="T54" s="3">
        <v>361</v>
      </c>
      <c r="U54" s="3">
        <v>1706</v>
      </c>
      <c r="V54" s="3">
        <v>336</v>
      </c>
      <c r="W54" s="3">
        <v>2056</v>
      </c>
      <c r="X54" s="3">
        <v>366</v>
      </c>
      <c r="Y54" s="4">
        <v>2985</v>
      </c>
      <c r="Z54" s="2">
        <f t="shared" si="0"/>
        <v>4701</v>
      </c>
      <c r="AA54" s="3">
        <f t="shared" si="1"/>
        <v>4409</v>
      </c>
      <c r="AB54" s="3">
        <f t="shared" si="2"/>
        <v>3420</v>
      </c>
      <c r="AC54" s="3">
        <f t="shared" si="3"/>
        <v>3450</v>
      </c>
      <c r="AD54" s="3">
        <f t="shared" si="4"/>
        <v>3270</v>
      </c>
      <c r="AE54" s="3">
        <f t="shared" si="5"/>
        <v>3067</v>
      </c>
      <c r="AF54" s="3">
        <f t="shared" si="6"/>
        <v>2664</v>
      </c>
      <c r="AG54" s="3">
        <f t="shared" si="7"/>
        <v>1706</v>
      </c>
      <c r="AH54" s="3">
        <f t="shared" si="8"/>
        <v>2056</v>
      </c>
      <c r="AI54" s="4">
        <f t="shared" si="9"/>
        <v>2985</v>
      </c>
      <c r="AJ54" s="2">
        <f t="shared" si="10"/>
        <v>365</v>
      </c>
      <c r="AK54" s="3">
        <f t="shared" si="11"/>
        <v>731</v>
      </c>
      <c r="AL54" s="3">
        <f t="shared" si="12"/>
        <v>1096</v>
      </c>
      <c r="AM54" s="3">
        <f t="shared" si="13"/>
        <v>1461</v>
      </c>
      <c r="AN54" s="3">
        <f t="shared" si="14"/>
        <v>1823</v>
      </c>
      <c r="AO54" s="3">
        <f t="shared" si="15"/>
        <v>2189</v>
      </c>
      <c r="AP54" s="3">
        <f t="shared" si="16"/>
        <v>2528</v>
      </c>
      <c r="AQ54" s="3">
        <f t="shared" si="17"/>
        <v>2889</v>
      </c>
      <c r="AR54" s="3">
        <f t="shared" si="18"/>
        <v>3225</v>
      </c>
      <c r="AS54" s="4">
        <f t="shared" si="19"/>
        <v>3591</v>
      </c>
      <c r="AT54" s="2">
        <f t="shared" si="28"/>
        <v>8.4555305310241309</v>
      </c>
      <c r="AU54" s="3">
        <f t="shared" si="28"/>
        <v>8.3914031853579374</v>
      </c>
      <c r="AV54" s="3">
        <f t="shared" si="28"/>
        <v>8.1373958300566507</v>
      </c>
      <c r="AW54" s="3">
        <f t="shared" si="28"/>
        <v>8.1461295100254052</v>
      </c>
      <c r="AX54" s="3">
        <f t="shared" si="28"/>
        <v>8.0925452638912994</v>
      </c>
      <c r="AY54" s="3">
        <f t="shared" si="28"/>
        <v>8.0284551641142521</v>
      </c>
      <c r="AZ54" s="3">
        <f t="shared" si="27"/>
        <v>7.8875840316602801</v>
      </c>
      <c r="BA54" s="3">
        <f t="shared" si="27"/>
        <v>7.4419067280516247</v>
      </c>
      <c r="BB54" s="3">
        <f t="shared" si="27"/>
        <v>7.6285176265750554</v>
      </c>
      <c r="BC54" s="4">
        <f t="shared" si="27"/>
        <v>8.0013550258267028</v>
      </c>
      <c r="BD54" s="2">
        <f t="shared" si="21"/>
        <v>-2.331535602104623E-4</v>
      </c>
      <c r="BE54" s="3">
        <f t="shared" si="22"/>
        <v>8.4850112437651131</v>
      </c>
      <c r="BF54" s="3">
        <f t="shared" si="23"/>
        <v>0.66126285688372399</v>
      </c>
      <c r="BG54" s="10">
        <f t="shared" si="24"/>
        <v>-2.2938477663445758E-4</v>
      </c>
      <c r="BH54" s="15">
        <f t="shared" si="25"/>
        <v>1</v>
      </c>
    </row>
    <row r="55" spans="1:60" x14ac:dyDescent="0.25">
      <c r="A55" s="2" t="s">
        <v>29</v>
      </c>
      <c r="B55" s="3" t="s">
        <v>1</v>
      </c>
      <c r="C55" s="3" t="s">
        <v>293</v>
      </c>
      <c r="D55" s="3">
        <v>40.352130000000002</v>
      </c>
      <c r="E55" s="3">
        <v>-110.05885000000001</v>
      </c>
      <c r="F55" s="3">
        <v>365</v>
      </c>
      <c r="G55" s="3">
        <v>10471</v>
      </c>
      <c r="H55" s="3">
        <v>366</v>
      </c>
      <c r="I55" s="3">
        <v>7257</v>
      </c>
      <c r="J55" s="3">
        <v>327</v>
      </c>
      <c r="K55" s="3">
        <v>5835</v>
      </c>
      <c r="L55" s="3">
        <v>365</v>
      </c>
      <c r="M55" s="3">
        <v>5514</v>
      </c>
      <c r="N55" s="3">
        <v>342</v>
      </c>
      <c r="O55" s="3">
        <v>3455</v>
      </c>
      <c r="P55" s="3">
        <v>223</v>
      </c>
      <c r="Q55" s="3">
        <v>872</v>
      </c>
      <c r="R55" s="3">
        <v>358</v>
      </c>
      <c r="S55" s="3">
        <v>2742</v>
      </c>
      <c r="T55" s="3">
        <v>364</v>
      </c>
      <c r="U55" s="3">
        <v>1967</v>
      </c>
      <c r="V55" s="3">
        <v>359</v>
      </c>
      <c r="W55" s="3">
        <v>1807</v>
      </c>
      <c r="X55" s="3">
        <v>324</v>
      </c>
      <c r="Y55" s="4">
        <v>1785</v>
      </c>
      <c r="Z55" s="2">
        <f t="shared" si="0"/>
        <v>10471</v>
      </c>
      <c r="AA55" s="3">
        <f t="shared" si="1"/>
        <v>7257</v>
      </c>
      <c r="AB55" s="3">
        <f t="shared" si="2"/>
        <v>5835</v>
      </c>
      <c r="AC55" s="3">
        <f t="shared" si="3"/>
        <v>5514</v>
      </c>
      <c r="AD55" s="3">
        <f t="shared" si="4"/>
        <v>3455</v>
      </c>
      <c r="AE55" s="3">
        <f t="shared" si="5"/>
        <v>872</v>
      </c>
      <c r="AF55" s="3">
        <f t="shared" si="6"/>
        <v>2742</v>
      </c>
      <c r="AG55" s="3">
        <f t="shared" si="7"/>
        <v>1967</v>
      </c>
      <c r="AH55" s="3">
        <f t="shared" si="8"/>
        <v>1807</v>
      </c>
      <c r="AI55" s="4">
        <f t="shared" si="9"/>
        <v>1785</v>
      </c>
      <c r="AJ55" s="2">
        <f t="shared" si="10"/>
        <v>365</v>
      </c>
      <c r="AK55" s="3">
        <f t="shared" si="11"/>
        <v>731</v>
      </c>
      <c r="AL55" s="3">
        <f t="shared" si="12"/>
        <v>1058</v>
      </c>
      <c r="AM55" s="3">
        <f t="shared" si="13"/>
        <v>1423</v>
      </c>
      <c r="AN55" s="3">
        <f t="shared" si="14"/>
        <v>1765</v>
      </c>
      <c r="AO55" s="3">
        <f t="shared" si="15"/>
        <v>1988</v>
      </c>
      <c r="AP55" s="3">
        <f t="shared" si="16"/>
        <v>2346</v>
      </c>
      <c r="AQ55" s="3">
        <f t="shared" si="17"/>
        <v>2710</v>
      </c>
      <c r="AR55" s="3">
        <f t="shared" si="18"/>
        <v>3069</v>
      </c>
      <c r="AS55" s="4">
        <f t="shared" si="19"/>
        <v>3393</v>
      </c>
      <c r="AT55" s="2">
        <f t="shared" si="28"/>
        <v>9.2563648102874616</v>
      </c>
      <c r="AU55" s="3">
        <f t="shared" si="28"/>
        <v>8.8897217992781368</v>
      </c>
      <c r="AV55" s="3">
        <f t="shared" si="28"/>
        <v>8.6716295447206555</v>
      </c>
      <c r="AW55" s="3">
        <f t="shared" si="28"/>
        <v>8.6150455915837423</v>
      </c>
      <c r="AX55" s="3">
        <f t="shared" si="28"/>
        <v>8.1475777362017698</v>
      </c>
      <c r="AY55" s="3">
        <f t="shared" si="28"/>
        <v>6.7707894239089796</v>
      </c>
      <c r="AZ55" s="3">
        <f t="shared" si="27"/>
        <v>7.9164428601222596</v>
      </c>
      <c r="BA55" s="3">
        <f t="shared" si="27"/>
        <v>7.5842648183890589</v>
      </c>
      <c r="BB55" s="3">
        <f t="shared" si="27"/>
        <v>7.4994232905922287</v>
      </c>
      <c r="BC55" s="4">
        <f t="shared" si="27"/>
        <v>7.4871736942137392</v>
      </c>
      <c r="BD55" s="2">
        <f t="shared" si="21"/>
        <v>-6.2053312412960659E-4</v>
      </c>
      <c r="BE55" s="3">
        <f t="shared" si="22"/>
        <v>9.2534241892892855</v>
      </c>
      <c r="BF55" s="3">
        <f t="shared" si="23"/>
        <v>0.65673532027523085</v>
      </c>
      <c r="BG55" s="10">
        <f t="shared" si="24"/>
        <v>-5.7684079182787813E-4</v>
      </c>
      <c r="BH55" s="15">
        <f t="shared" si="25"/>
        <v>1</v>
      </c>
    </row>
    <row r="56" spans="1:60" x14ac:dyDescent="0.25">
      <c r="A56" s="2" t="s">
        <v>188</v>
      </c>
      <c r="B56" s="3" t="s">
        <v>1</v>
      </c>
      <c r="C56" s="3" t="s">
        <v>293</v>
      </c>
      <c r="D56" s="3">
        <v>40.058010000000003</v>
      </c>
      <c r="E56" s="3">
        <v>-110.17742</v>
      </c>
      <c r="F56" s="3">
        <v>320</v>
      </c>
      <c r="G56" s="3">
        <v>4650</v>
      </c>
      <c r="H56" s="3">
        <v>362</v>
      </c>
      <c r="I56" s="3">
        <v>6111</v>
      </c>
      <c r="J56" s="3">
        <v>360</v>
      </c>
      <c r="K56" s="3">
        <v>6278</v>
      </c>
      <c r="L56" s="3">
        <v>309</v>
      </c>
      <c r="M56" s="3">
        <v>4903</v>
      </c>
      <c r="N56" s="3">
        <v>357</v>
      </c>
      <c r="O56" s="3">
        <v>3890</v>
      </c>
      <c r="P56" s="3">
        <v>362</v>
      </c>
      <c r="Q56" s="3">
        <v>3672</v>
      </c>
      <c r="R56" s="3">
        <v>361</v>
      </c>
      <c r="S56" s="3">
        <v>3393</v>
      </c>
      <c r="T56" s="3">
        <v>362</v>
      </c>
      <c r="U56" s="3">
        <v>3413</v>
      </c>
      <c r="V56" s="3">
        <v>357</v>
      </c>
      <c r="W56" s="3">
        <v>3533</v>
      </c>
      <c r="X56" s="3">
        <v>366</v>
      </c>
      <c r="Y56" s="4">
        <v>3510</v>
      </c>
      <c r="Z56" s="2">
        <f t="shared" si="0"/>
        <v>4650</v>
      </c>
      <c r="AA56" s="3">
        <f t="shared" si="1"/>
        <v>6111</v>
      </c>
      <c r="AB56" s="3">
        <f t="shared" si="2"/>
        <v>6278</v>
      </c>
      <c r="AC56" s="3">
        <f t="shared" si="3"/>
        <v>4903</v>
      </c>
      <c r="AD56" s="3">
        <f t="shared" si="4"/>
        <v>3890</v>
      </c>
      <c r="AE56" s="3">
        <f t="shared" si="5"/>
        <v>3672</v>
      </c>
      <c r="AF56" s="3">
        <f t="shared" si="6"/>
        <v>3393</v>
      </c>
      <c r="AG56" s="3">
        <f t="shared" si="7"/>
        <v>3413</v>
      </c>
      <c r="AH56" s="3">
        <f t="shared" si="8"/>
        <v>3533</v>
      </c>
      <c r="AI56" s="4">
        <f t="shared" si="9"/>
        <v>3510</v>
      </c>
      <c r="AJ56" s="2">
        <f t="shared" si="10"/>
        <v>320</v>
      </c>
      <c r="AK56" s="3">
        <f t="shared" si="11"/>
        <v>682</v>
      </c>
      <c r="AL56" s="3">
        <f t="shared" si="12"/>
        <v>1042</v>
      </c>
      <c r="AM56" s="3">
        <f t="shared" si="13"/>
        <v>1351</v>
      </c>
      <c r="AN56" s="3">
        <f t="shared" si="14"/>
        <v>1708</v>
      </c>
      <c r="AO56" s="3">
        <f t="shared" si="15"/>
        <v>2070</v>
      </c>
      <c r="AP56" s="3">
        <f t="shared" si="16"/>
        <v>2431</v>
      </c>
      <c r="AQ56" s="3">
        <f t="shared" si="17"/>
        <v>2793</v>
      </c>
      <c r="AR56" s="3">
        <f t="shared" si="18"/>
        <v>3150</v>
      </c>
      <c r="AS56" s="4">
        <f t="shared" si="19"/>
        <v>3516</v>
      </c>
      <c r="AT56" s="2">
        <f t="shared" si="28"/>
        <v>8.4446224985814027</v>
      </c>
      <c r="AU56" s="3">
        <f t="shared" si="28"/>
        <v>8.7178457048949163</v>
      </c>
      <c r="AV56" s="3">
        <f t="shared" si="28"/>
        <v>8.7448067374018983</v>
      </c>
      <c r="AW56" s="3">
        <f t="shared" si="28"/>
        <v>8.4976025416512329</v>
      </c>
      <c r="AX56" s="3">
        <f t="shared" si="28"/>
        <v>8.2661644366124918</v>
      </c>
      <c r="AY56" s="3">
        <f t="shared" si="28"/>
        <v>8.2084917517403806</v>
      </c>
      <c r="AZ56" s="3">
        <f t="shared" si="27"/>
        <v>8.1294697647842309</v>
      </c>
      <c r="BA56" s="3">
        <f t="shared" si="27"/>
        <v>8.1353469489067063</v>
      </c>
      <c r="BB56" s="3">
        <f t="shared" si="27"/>
        <v>8.1699026473591445</v>
      </c>
      <c r="BC56" s="4">
        <f t="shared" si="27"/>
        <v>8.1633713164599122</v>
      </c>
      <c r="BD56" s="2">
        <f t="shared" si="21"/>
        <v>-1.8001131890677162E-4</v>
      </c>
      <c r="BE56" s="3">
        <f t="shared" si="22"/>
        <v>8.6909180120712097</v>
      </c>
      <c r="BF56" s="3">
        <f t="shared" si="23"/>
        <v>0.65557913960071468</v>
      </c>
      <c r="BG56" s="10">
        <f t="shared" si="24"/>
        <v>-1.7340268418526274E-4</v>
      </c>
      <c r="BH56" s="15">
        <f t="shared" si="25"/>
        <v>1</v>
      </c>
    </row>
    <row r="57" spans="1:60" x14ac:dyDescent="0.25">
      <c r="A57" s="2" t="s">
        <v>280</v>
      </c>
      <c r="B57" s="3" t="s">
        <v>1</v>
      </c>
      <c r="C57" s="3" t="s">
        <v>294</v>
      </c>
      <c r="D57" s="3">
        <v>40.342779999999998</v>
      </c>
      <c r="E57" s="3">
        <v>-109.87577</v>
      </c>
      <c r="F57" s="3">
        <v>365</v>
      </c>
      <c r="G57" s="3">
        <v>11111</v>
      </c>
      <c r="H57" s="3">
        <v>366</v>
      </c>
      <c r="I57" s="3">
        <v>10027</v>
      </c>
      <c r="J57" s="3">
        <v>315</v>
      </c>
      <c r="K57" s="3">
        <v>6544</v>
      </c>
      <c r="L57" s="3">
        <v>356</v>
      </c>
      <c r="M57" s="3">
        <v>11927</v>
      </c>
      <c r="N57" s="3">
        <v>354</v>
      </c>
      <c r="O57" s="3">
        <v>11284</v>
      </c>
      <c r="P57" s="3">
        <v>366</v>
      </c>
      <c r="Q57" s="3">
        <v>9043</v>
      </c>
      <c r="R57" s="3">
        <v>365</v>
      </c>
      <c r="S57" s="3">
        <v>4741</v>
      </c>
      <c r="T57" s="3">
        <v>360</v>
      </c>
      <c r="U57" s="3">
        <v>2913</v>
      </c>
      <c r="V57" s="3">
        <v>365</v>
      </c>
      <c r="W57" s="3">
        <v>3083</v>
      </c>
      <c r="X57" s="3">
        <v>366</v>
      </c>
      <c r="Y57" s="4">
        <v>4074</v>
      </c>
      <c r="Z57" s="2">
        <f t="shared" si="0"/>
        <v>11111</v>
      </c>
      <c r="AA57" s="3">
        <f t="shared" si="1"/>
        <v>10027</v>
      </c>
      <c r="AB57" s="3">
        <f t="shared" si="2"/>
        <v>6544</v>
      </c>
      <c r="AC57" s="3">
        <f t="shared" si="3"/>
        <v>11927</v>
      </c>
      <c r="AD57" s="3">
        <f t="shared" si="4"/>
        <v>11284</v>
      </c>
      <c r="AE57" s="3">
        <f t="shared" si="5"/>
        <v>9043</v>
      </c>
      <c r="AF57" s="3">
        <f t="shared" si="6"/>
        <v>4741</v>
      </c>
      <c r="AG57" s="3">
        <f t="shared" si="7"/>
        <v>2913</v>
      </c>
      <c r="AH57" s="3">
        <f t="shared" si="8"/>
        <v>3083</v>
      </c>
      <c r="AI57" s="4">
        <f t="shared" si="9"/>
        <v>4074</v>
      </c>
      <c r="AJ57" s="2">
        <f t="shared" si="10"/>
        <v>365</v>
      </c>
      <c r="AK57" s="3">
        <f t="shared" si="11"/>
        <v>731</v>
      </c>
      <c r="AL57" s="3">
        <f t="shared" si="12"/>
        <v>1046</v>
      </c>
      <c r="AM57" s="3">
        <f t="shared" si="13"/>
        <v>1402</v>
      </c>
      <c r="AN57" s="3">
        <f t="shared" si="14"/>
        <v>1756</v>
      </c>
      <c r="AO57" s="3">
        <f t="shared" si="15"/>
        <v>2122</v>
      </c>
      <c r="AP57" s="3">
        <f t="shared" si="16"/>
        <v>2487</v>
      </c>
      <c r="AQ57" s="3">
        <f t="shared" si="17"/>
        <v>2847</v>
      </c>
      <c r="AR57" s="3">
        <f t="shared" si="18"/>
        <v>3212</v>
      </c>
      <c r="AS57" s="4">
        <f t="shared" si="19"/>
        <v>3578</v>
      </c>
      <c r="AT57" s="2">
        <f t="shared" si="28"/>
        <v>9.3156908875840081</v>
      </c>
      <c r="AU57" s="3">
        <f t="shared" si="28"/>
        <v>9.2130367335239249</v>
      </c>
      <c r="AV57" s="3">
        <f t="shared" si="28"/>
        <v>8.7863038782825829</v>
      </c>
      <c r="AW57" s="3">
        <f t="shared" si="28"/>
        <v>9.3865600165786685</v>
      </c>
      <c r="AX57" s="3">
        <f t="shared" si="28"/>
        <v>9.3311410721218877</v>
      </c>
      <c r="AY57" s="3">
        <f t="shared" si="28"/>
        <v>9.1097462567404808</v>
      </c>
      <c r="AZ57" s="3">
        <f t="shared" si="27"/>
        <v>8.464003362902119</v>
      </c>
      <c r="BA57" s="3">
        <f t="shared" si="27"/>
        <v>7.9769387569594343</v>
      </c>
      <c r="BB57" s="3">
        <f t="shared" si="27"/>
        <v>8.0336584278861505</v>
      </c>
      <c r="BC57" s="4">
        <f t="shared" si="27"/>
        <v>8.3123805967867508</v>
      </c>
      <c r="BD57" s="2">
        <f t="shared" si="21"/>
        <v>-4.1440777714654784E-4</v>
      </c>
      <c r="BE57" s="3">
        <f t="shared" si="22"/>
        <v>9.6029474401472434</v>
      </c>
      <c r="BF57" s="3">
        <f t="shared" si="23"/>
        <v>0.65126526997767908</v>
      </c>
      <c r="BG57" s="10">
        <f t="shared" si="24"/>
        <v>-4.0623315798091734E-4</v>
      </c>
      <c r="BH57" s="15">
        <f t="shared" si="25"/>
        <v>1</v>
      </c>
    </row>
    <row r="58" spans="1:60" x14ac:dyDescent="0.25">
      <c r="A58" s="2" t="s">
        <v>42</v>
      </c>
      <c r="B58" s="3" t="s">
        <v>1</v>
      </c>
      <c r="C58" s="3" t="s">
        <v>293</v>
      </c>
      <c r="D58" s="3">
        <v>40.426639999999999</v>
      </c>
      <c r="E58" s="3">
        <v>-110.13575</v>
      </c>
      <c r="F58" s="3">
        <v>363</v>
      </c>
      <c r="G58" s="3">
        <v>40542</v>
      </c>
      <c r="H58" s="3">
        <v>362</v>
      </c>
      <c r="I58" s="3">
        <v>34409</v>
      </c>
      <c r="J58" s="3">
        <v>353</v>
      </c>
      <c r="K58" s="3">
        <v>30341</v>
      </c>
      <c r="L58" s="3">
        <v>363</v>
      </c>
      <c r="M58" s="3">
        <v>25122</v>
      </c>
      <c r="N58" s="3">
        <v>359</v>
      </c>
      <c r="O58" s="3">
        <v>27127</v>
      </c>
      <c r="P58" s="3">
        <v>332</v>
      </c>
      <c r="Q58" s="3">
        <v>22147</v>
      </c>
      <c r="R58" s="3">
        <v>359</v>
      </c>
      <c r="S58" s="3">
        <v>25550</v>
      </c>
      <c r="T58" s="3">
        <v>355</v>
      </c>
      <c r="U58" s="3">
        <v>24968</v>
      </c>
      <c r="V58" s="3">
        <v>355</v>
      </c>
      <c r="W58" s="3">
        <v>22026</v>
      </c>
      <c r="X58" s="3">
        <v>364</v>
      </c>
      <c r="Y58" s="4">
        <v>25331</v>
      </c>
      <c r="Z58" s="2">
        <f t="shared" si="0"/>
        <v>40542</v>
      </c>
      <c r="AA58" s="3">
        <f t="shared" si="1"/>
        <v>34409</v>
      </c>
      <c r="AB58" s="3">
        <f t="shared" si="2"/>
        <v>30341</v>
      </c>
      <c r="AC58" s="3">
        <f t="shared" si="3"/>
        <v>25122</v>
      </c>
      <c r="AD58" s="3">
        <f t="shared" si="4"/>
        <v>27127</v>
      </c>
      <c r="AE58" s="3">
        <f t="shared" si="5"/>
        <v>22147</v>
      </c>
      <c r="AF58" s="3">
        <f t="shared" si="6"/>
        <v>25550</v>
      </c>
      <c r="AG58" s="3">
        <f t="shared" si="7"/>
        <v>24968</v>
      </c>
      <c r="AH58" s="3">
        <f t="shared" si="8"/>
        <v>22026</v>
      </c>
      <c r="AI58" s="4">
        <f t="shared" si="9"/>
        <v>25331</v>
      </c>
      <c r="AJ58" s="2">
        <f t="shared" si="10"/>
        <v>363</v>
      </c>
      <c r="AK58" s="3">
        <f t="shared" si="11"/>
        <v>725</v>
      </c>
      <c r="AL58" s="3">
        <f t="shared" si="12"/>
        <v>1078</v>
      </c>
      <c r="AM58" s="3">
        <f t="shared" si="13"/>
        <v>1441</v>
      </c>
      <c r="AN58" s="3">
        <f t="shared" si="14"/>
        <v>1800</v>
      </c>
      <c r="AO58" s="3">
        <f t="shared" si="15"/>
        <v>2132</v>
      </c>
      <c r="AP58" s="3">
        <f t="shared" si="16"/>
        <v>2491</v>
      </c>
      <c r="AQ58" s="3">
        <f t="shared" si="17"/>
        <v>2846</v>
      </c>
      <c r="AR58" s="3">
        <f t="shared" si="18"/>
        <v>3201</v>
      </c>
      <c r="AS58" s="4">
        <f t="shared" si="19"/>
        <v>3565</v>
      </c>
      <c r="AT58" s="2">
        <f t="shared" si="28"/>
        <v>10.61009375278023</v>
      </c>
      <c r="AU58" s="3">
        <f t="shared" si="28"/>
        <v>10.446073437049854</v>
      </c>
      <c r="AV58" s="3">
        <f t="shared" si="28"/>
        <v>10.320255212148419</v>
      </c>
      <c r="AW58" s="3">
        <f t="shared" si="28"/>
        <v>10.131499235247198</v>
      </c>
      <c r="AX58" s="3">
        <f t="shared" si="28"/>
        <v>10.208284820843531</v>
      </c>
      <c r="AY58" s="3">
        <f t="shared" si="28"/>
        <v>10.005457326119846</v>
      </c>
      <c r="AZ58" s="3">
        <f t="shared" si="27"/>
        <v>10.148392595631851</v>
      </c>
      <c r="BA58" s="3">
        <f t="shared" si="27"/>
        <v>10.125350283950615</v>
      </c>
      <c r="BB58" s="3">
        <f t="shared" si="27"/>
        <v>9.9999788527248885</v>
      </c>
      <c r="BC58" s="4">
        <f t="shared" si="27"/>
        <v>10.139784221095251</v>
      </c>
      <c r="BD58" s="2">
        <f t="shared" si="21"/>
        <v>-1.4507340026138167E-4</v>
      </c>
      <c r="BE58" s="3">
        <f t="shared" si="22"/>
        <v>10.498470146552574</v>
      </c>
      <c r="BF58" s="3">
        <f t="shared" si="23"/>
        <v>0.64929578680596023</v>
      </c>
      <c r="BG58" s="10">
        <f t="shared" si="24"/>
        <v>-1.4169497861145908E-4</v>
      </c>
      <c r="BH58" s="15">
        <f t="shared" si="25"/>
        <v>1</v>
      </c>
    </row>
    <row r="59" spans="1:60" x14ac:dyDescent="0.25">
      <c r="A59" s="2" t="s">
        <v>238</v>
      </c>
      <c r="B59" s="3" t="s">
        <v>1</v>
      </c>
      <c r="C59" s="3" t="s">
        <v>293</v>
      </c>
      <c r="D59" s="3">
        <v>40.001469999999998</v>
      </c>
      <c r="E59" s="3">
        <v>-110.43562</v>
      </c>
      <c r="F59" s="3">
        <v>347</v>
      </c>
      <c r="G59" s="3">
        <v>3754</v>
      </c>
      <c r="H59" s="3">
        <v>352</v>
      </c>
      <c r="I59" s="3">
        <v>2608</v>
      </c>
      <c r="J59" s="3">
        <v>354</v>
      </c>
      <c r="K59" s="3">
        <v>2127</v>
      </c>
      <c r="L59" s="3">
        <v>365</v>
      </c>
      <c r="M59" s="3">
        <v>1577</v>
      </c>
      <c r="N59" s="3">
        <v>365</v>
      </c>
      <c r="O59" s="3">
        <v>1273</v>
      </c>
      <c r="P59" s="3">
        <v>366</v>
      </c>
      <c r="Q59" s="3">
        <v>1209</v>
      </c>
      <c r="R59" s="3">
        <v>365</v>
      </c>
      <c r="S59" s="3">
        <v>1059</v>
      </c>
      <c r="T59" s="3">
        <v>365</v>
      </c>
      <c r="U59" s="3">
        <v>903</v>
      </c>
      <c r="V59" s="3">
        <v>365</v>
      </c>
      <c r="W59" s="3">
        <v>633</v>
      </c>
      <c r="X59" s="3">
        <v>366</v>
      </c>
      <c r="Y59" s="4">
        <v>23</v>
      </c>
      <c r="Z59" s="2">
        <f t="shared" si="0"/>
        <v>3754</v>
      </c>
      <c r="AA59" s="3">
        <f t="shared" si="1"/>
        <v>2608</v>
      </c>
      <c r="AB59" s="3">
        <f t="shared" si="2"/>
        <v>2127</v>
      </c>
      <c r="AC59" s="3">
        <f t="shared" si="3"/>
        <v>1577</v>
      </c>
      <c r="AD59" s="3">
        <f t="shared" si="4"/>
        <v>1273</v>
      </c>
      <c r="AE59" s="3">
        <f t="shared" si="5"/>
        <v>1209</v>
      </c>
      <c r="AF59" s="3">
        <f t="shared" si="6"/>
        <v>1059</v>
      </c>
      <c r="AG59" s="3">
        <f t="shared" si="7"/>
        <v>903</v>
      </c>
      <c r="AH59" s="3">
        <f t="shared" si="8"/>
        <v>633</v>
      </c>
      <c r="AI59" s="4">
        <f t="shared" si="9"/>
        <v>23</v>
      </c>
      <c r="AJ59" s="2">
        <f t="shared" si="10"/>
        <v>347</v>
      </c>
      <c r="AK59" s="3">
        <f t="shared" si="11"/>
        <v>699</v>
      </c>
      <c r="AL59" s="3">
        <f t="shared" si="12"/>
        <v>1053</v>
      </c>
      <c r="AM59" s="3">
        <f t="shared" si="13"/>
        <v>1418</v>
      </c>
      <c r="AN59" s="3">
        <f t="shared" si="14"/>
        <v>1783</v>
      </c>
      <c r="AO59" s="3">
        <f t="shared" si="15"/>
        <v>2149</v>
      </c>
      <c r="AP59" s="3">
        <f t="shared" si="16"/>
        <v>2514</v>
      </c>
      <c r="AQ59" s="3">
        <f t="shared" si="17"/>
        <v>2879</v>
      </c>
      <c r="AR59" s="3">
        <f t="shared" si="18"/>
        <v>3244</v>
      </c>
      <c r="AS59" s="4">
        <f t="shared" si="19"/>
        <v>3610</v>
      </c>
      <c r="AT59" s="2">
        <f t="shared" si="28"/>
        <v>8.230577217146454</v>
      </c>
      <c r="AU59" s="3">
        <f t="shared" si="28"/>
        <v>7.8663389230465439</v>
      </c>
      <c r="AV59" s="3">
        <f t="shared" si="28"/>
        <v>7.6624678152002375</v>
      </c>
      <c r="AW59" s="3">
        <f t="shared" si="28"/>
        <v>7.3632795869630385</v>
      </c>
      <c r="AX59" s="3">
        <f t="shared" si="28"/>
        <v>7.1491315985574069</v>
      </c>
      <c r="AY59" s="3">
        <f t="shared" si="28"/>
        <v>7.0975488506147926</v>
      </c>
      <c r="AZ59" s="3">
        <f t="shared" si="27"/>
        <v>6.9650803456014065</v>
      </c>
      <c r="BA59" s="3">
        <f t="shared" si="27"/>
        <v>6.8057225534169854</v>
      </c>
      <c r="BB59" s="3">
        <f t="shared" si="27"/>
        <v>6.4504704221441758</v>
      </c>
      <c r="BC59" s="4">
        <f t="shared" si="27"/>
        <v>3.1354942159291497</v>
      </c>
      <c r="BD59" s="2">
        <f t="shared" si="21"/>
        <v>-1.0232827010018511E-3</v>
      </c>
      <c r="BE59" s="3">
        <f t="shared" si="22"/>
        <v>8.8880687607552638</v>
      </c>
      <c r="BF59" s="3">
        <f t="shared" si="23"/>
        <v>0.63459752218244603</v>
      </c>
      <c r="BG59" s="10">
        <f t="shared" si="24"/>
        <v>-1.0120686440045707E-3</v>
      </c>
      <c r="BH59" s="15">
        <f t="shared" si="25"/>
        <v>1</v>
      </c>
    </row>
    <row r="60" spans="1:60" x14ac:dyDescent="0.25">
      <c r="A60" s="2" t="s">
        <v>134</v>
      </c>
      <c r="B60" s="3" t="s">
        <v>1</v>
      </c>
      <c r="C60" s="3" t="s">
        <v>293</v>
      </c>
      <c r="D60" s="3">
        <v>40.348129999999998</v>
      </c>
      <c r="E60" s="3">
        <v>-110.08385</v>
      </c>
      <c r="F60" s="3">
        <v>49</v>
      </c>
      <c r="G60" s="3">
        <v>877</v>
      </c>
      <c r="H60" s="3">
        <v>19</v>
      </c>
      <c r="I60" s="3">
        <v>223</v>
      </c>
      <c r="J60" s="3">
        <v>212</v>
      </c>
      <c r="K60" s="3">
        <v>1443</v>
      </c>
      <c r="L60" s="3">
        <v>44</v>
      </c>
      <c r="M60" s="3">
        <v>937</v>
      </c>
      <c r="N60" s="3">
        <v>112</v>
      </c>
      <c r="O60" s="3">
        <v>1049</v>
      </c>
      <c r="P60" s="3">
        <v>206</v>
      </c>
      <c r="Q60" s="3">
        <v>1160</v>
      </c>
      <c r="R60" s="3">
        <v>58</v>
      </c>
      <c r="S60" s="3">
        <v>987</v>
      </c>
      <c r="T60" s="3">
        <v>68</v>
      </c>
      <c r="U60" s="3">
        <v>980</v>
      </c>
      <c r="V60" s="3">
        <v>304</v>
      </c>
      <c r="W60" s="3">
        <v>6446</v>
      </c>
      <c r="X60" s="3">
        <v>329</v>
      </c>
      <c r="Y60" s="4">
        <v>3947</v>
      </c>
      <c r="Z60" s="2">
        <f t="shared" si="0"/>
        <v>877</v>
      </c>
      <c r="AA60" s="3">
        <f t="shared" si="1"/>
        <v>223</v>
      </c>
      <c r="AB60" s="3">
        <f t="shared" si="2"/>
        <v>1443</v>
      </c>
      <c r="AC60" s="3">
        <f t="shared" si="3"/>
        <v>937</v>
      </c>
      <c r="AD60" s="3">
        <f t="shared" si="4"/>
        <v>1049</v>
      </c>
      <c r="AE60" s="3">
        <f t="shared" si="5"/>
        <v>1160</v>
      </c>
      <c r="AF60" s="3">
        <f t="shared" si="6"/>
        <v>987</v>
      </c>
      <c r="AG60" s="3">
        <f t="shared" si="7"/>
        <v>980</v>
      </c>
      <c r="AH60" s="3">
        <f t="shared" si="8"/>
        <v>6446</v>
      </c>
      <c r="AI60" s="4">
        <f t="shared" si="9"/>
        <v>3947</v>
      </c>
      <c r="AJ60" s="2">
        <f t="shared" si="10"/>
        <v>49</v>
      </c>
      <c r="AK60" s="3">
        <f t="shared" si="11"/>
        <v>68</v>
      </c>
      <c r="AL60" s="3">
        <f t="shared" si="12"/>
        <v>280</v>
      </c>
      <c r="AM60" s="3">
        <f t="shared" si="13"/>
        <v>324</v>
      </c>
      <c r="AN60" s="3">
        <f t="shared" si="14"/>
        <v>436</v>
      </c>
      <c r="AO60" s="3">
        <f t="shared" si="15"/>
        <v>642</v>
      </c>
      <c r="AP60" s="3">
        <f t="shared" si="16"/>
        <v>700</v>
      </c>
      <c r="AQ60" s="3">
        <f t="shared" si="17"/>
        <v>768</v>
      </c>
      <c r="AR60" s="3">
        <f t="shared" si="18"/>
        <v>1072</v>
      </c>
      <c r="AS60" s="4">
        <f t="shared" si="19"/>
        <v>1401</v>
      </c>
      <c r="AT60" s="2">
        <f t="shared" si="28"/>
        <v>6.776506992372183</v>
      </c>
      <c r="AU60" s="3">
        <f t="shared" si="28"/>
        <v>5.4071717714601188</v>
      </c>
      <c r="AV60" s="3">
        <f t="shared" si="28"/>
        <v>7.2744795587738711</v>
      </c>
      <c r="AW60" s="3">
        <f t="shared" si="28"/>
        <v>6.842683282238422</v>
      </c>
      <c r="AX60" s="3">
        <f t="shared" si="28"/>
        <v>6.9555926083962971</v>
      </c>
      <c r="AY60" s="3">
        <f t="shared" si="28"/>
        <v>7.0561752841004104</v>
      </c>
      <c r="AZ60" s="3">
        <f t="shared" si="27"/>
        <v>6.8946700394334819</v>
      </c>
      <c r="BA60" s="3">
        <f t="shared" si="27"/>
        <v>6.8875525716646173</v>
      </c>
      <c r="BB60" s="3">
        <f t="shared" si="27"/>
        <v>8.7712150623753828</v>
      </c>
      <c r="BC60" s="4">
        <f t="shared" si="27"/>
        <v>8.2807110756628468</v>
      </c>
      <c r="BD60" s="2">
        <f t="shared" si="21"/>
        <v>1.6559125682362467E-3</v>
      </c>
      <c r="BE60" s="3">
        <f t="shared" si="22"/>
        <v>6.1641820104801575</v>
      </c>
      <c r="BF60" s="3">
        <f t="shared" si="23"/>
        <v>0.62935501576600439</v>
      </c>
      <c r="BG60" s="10">
        <f t="shared" si="24"/>
        <v>6.3559822139698128E-4</v>
      </c>
      <c r="BH60" s="15">
        <f t="shared" si="25"/>
        <v>0</v>
      </c>
    </row>
    <row r="61" spans="1:60" x14ac:dyDescent="0.25">
      <c r="A61" s="2" t="s">
        <v>207</v>
      </c>
      <c r="B61" s="3" t="s">
        <v>1</v>
      </c>
      <c r="C61" s="3" t="s">
        <v>293</v>
      </c>
      <c r="D61" s="3">
        <v>40.032829999999997</v>
      </c>
      <c r="E61" s="3">
        <v>-110.07993</v>
      </c>
      <c r="F61" s="3">
        <v>359</v>
      </c>
      <c r="G61" s="3">
        <v>3991</v>
      </c>
      <c r="H61" s="3">
        <v>358</v>
      </c>
      <c r="I61" s="3">
        <v>4034</v>
      </c>
      <c r="J61" s="3">
        <v>364</v>
      </c>
      <c r="K61" s="3">
        <v>2852</v>
      </c>
      <c r="L61" s="3">
        <v>300</v>
      </c>
      <c r="M61" s="3">
        <v>2669</v>
      </c>
      <c r="N61" s="3">
        <v>340</v>
      </c>
      <c r="O61" s="3">
        <v>2090</v>
      </c>
      <c r="P61" s="3">
        <v>267</v>
      </c>
      <c r="Q61" s="3">
        <v>2003</v>
      </c>
      <c r="R61" s="3">
        <v>108</v>
      </c>
      <c r="S61" s="3">
        <v>254</v>
      </c>
      <c r="T61" s="3">
        <v>115</v>
      </c>
      <c r="U61" s="3">
        <v>104</v>
      </c>
      <c r="V61" s="3">
        <v>206</v>
      </c>
      <c r="W61" s="3">
        <v>475</v>
      </c>
      <c r="X61" s="3">
        <v>169</v>
      </c>
      <c r="Y61" s="4">
        <v>437</v>
      </c>
      <c r="Z61" s="2">
        <f t="shared" si="0"/>
        <v>3991</v>
      </c>
      <c r="AA61" s="3">
        <f t="shared" si="1"/>
        <v>4034</v>
      </c>
      <c r="AB61" s="3">
        <f t="shared" si="2"/>
        <v>2852</v>
      </c>
      <c r="AC61" s="3">
        <f t="shared" si="3"/>
        <v>2669</v>
      </c>
      <c r="AD61" s="3">
        <f t="shared" si="4"/>
        <v>2090</v>
      </c>
      <c r="AE61" s="3">
        <f t="shared" si="5"/>
        <v>2003</v>
      </c>
      <c r="AF61" s="3">
        <f t="shared" si="6"/>
        <v>254</v>
      </c>
      <c r="AG61" s="3">
        <f t="shared" si="7"/>
        <v>104</v>
      </c>
      <c r="AH61" s="3">
        <f t="shared" si="8"/>
        <v>475</v>
      </c>
      <c r="AI61" s="4">
        <f t="shared" si="9"/>
        <v>437</v>
      </c>
      <c r="AJ61" s="2">
        <f t="shared" si="10"/>
        <v>359</v>
      </c>
      <c r="AK61" s="3">
        <f t="shared" si="11"/>
        <v>717</v>
      </c>
      <c r="AL61" s="3">
        <f t="shared" si="12"/>
        <v>1081</v>
      </c>
      <c r="AM61" s="3">
        <f t="shared" si="13"/>
        <v>1381</v>
      </c>
      <c r="AN61" s="3">
        <f t="shared" si="14"/>
        <v>1721</v>
      </c>
      <c r="AO61" s="3">
        <f t="shared" si="15"/>
        <v>1988</v>
      </c>
      <c r="AP61" s="3">
        <f t="shared" si="16"/>
        <v>2096</v>
      </c>
      <c r="AQ61" s="3">
        <f t="shared" si="17"/>
        <v>2211</v>
      </c>
      <c r="AR61" s="3">
        <f t="shared" si="18"/>
        <v>2417</v>
      </c>
      <c r="AS61" s="4">
        <f t="shared" si="19"/>
        <v>2586</v>
      </c>
      <c r="AT61" s="2">
        <f t="shared" si="28"/>
        <v>8.2917971050487331</v>
      </c>
      <c r="AU61" s="3">
        <f t="shared" si="28"/>
        <v>8.3025137185141578</v>
      </c>
      <c r="AV61" s="3">
        <f t="shared" si="28"/>
        <v>7.9557757815341867</v>
      </c>
      <c r="AW61" s="3">
        <f t="shared" si="28"/>
        <v>7.8894591494045239</v>
      </c>
      <c r="AX61" s="3">
        <f t="shared" si="28"/>
        <v>7.6449193449588568</v>
      </c>
      <c r="AY61" s="3">
        <f t="shared" si="28"/>
        <v>7.6024013356658182</v>
      </c>
      <c r="AZ61" s="3">
        <f t="shared" si="27"/>
        <v>5.5373342670185366</v>
      </c>
      <c r="BA61" s="3">
        <f t="shared" si="27"/>
        <v>4.6443908991413725</v>
      </c>
      <c r="BB61" s="3">
        <f t="shared" si="27"/>
        <v>6.1633148040346413</v>
      </c>
      <c r="BC61" s="4">
        <f t="shared" si="27"/>
        <v>6.0799331950955899</v>
      </c>
      <c r="BD61" s="2">
        <f t="shared" si="21"/>
        <v>-1.3705134976316742E-3</v>
      </c>
      <c r="BE61" s="3">
        <f t="shared" si="22"/>
        <v>9.280343158070405</v>
      </c>
      <c r="BF61" s="3">
        <f t="shared" si="23"/>
        <v>0.62645476314558302</v>
      </c>
      <c r="BG61" s="10">
        <f t="shared" si="24"/>
        <v>-9.7099942599329018E-4</v>
      </c>
      <c r="BH61" s="15">
        <f t="shared" si="25"/>
        <v>1</v>
      </c>
    </row>
    <row r="62" spans="1:60" x14ac:dyDescent="0.25">
      <c r="A62" s="2" t="s">
        <v>232</v>
      </c>
      <c r="B62" s="3" t="s">
        <v>1</v>
      </c>
      <c r="C62" s="3" t="s">
        <v>293</v>
      </c>
      <c r="D62" s="3">
        <v>40.412399999999998</v>
      </c>
      <c r="E62" s="3">
        <v>-110.13291</v>
      </c>
      <c r="F62" s="3">
        <v>357</v>
      </c>
      <c r="G62" s="3">
        <v>16275</v>
      </c>
      <c r="H62" s="3">
        <v>358</v>
      </c>
      <c r="I62" s="3">
        <v>12921</v>
      </c>
      <c r="J62" s="3">
        <v>352</v>
      </c>
      <c r="K62" s="3">
        <v>12438</v>
      </c>
      <c r="L62" s="3">
        <v>335</v>
      </c>
      <c r="M62" s="3">
        <v>8031</v>
      </c>
      <c r="N62" s="3">
        <v>352</v>
      </c>
      <c r="O62" s="3">
        <v>4872</v>
      </c>
      <c r="P62" s="3">
        <v>357</v>
      </c>
      <c r="Q62" s="3">
        <v>3010</v>
      </c>
      <c r="R62" s="3">
        <v>365</v>
      </c>
      <c r="S62" s="3">
        <v>2732</v>
      </c>
      <c r="T62" s="3">
        <v>313</v>
      </c>
      <c r="U62" s="3">
        <v>6351</v>
      </c>
      <c r="V62" s="3">
        <v>292</v>
      </c>
      <c r="W62" s="3">
        <v>1582</v>
      </c>
      <c r="X62" s="3">
        <v>248</v>
      </c>
      <c r="Y62" s="4">
        <v>5255</v>
      </c>
      <c r="Z62" s="2">
        <f t="shared" si="0"/>
        <v>16275</v>
      </c>
      <c r="AA62" s="3">
        <f t="shared" si="1"/>
        <v>12921</v>
      </c>
      <c r="AB62" s="3">
        <f t="shared" si="2"/>
        <v>12438</v>
      </c>
      <c r="AC62" s="3">
        <f t="shared" si="3"/>
        <v>8031</v>
      </c>
      <c r="AD62" s="3">
        <f t="shared" si="4"/>
        <v>4872</v>
      </c>
      <c r="AE62" s="3">
        <f t="shared" si="5"/>
        <v>3010</v>
      </c>
      <c r="AF62" s="3">
        <f t="shared" si="6"/>
        <v>2732</v>
      </c>
      <c r="AG62" s="3">
        <f t="shared" si="7"/>
        <v>6351</v>
      </c>
      <c r="AH62" s="3">
        <f t="shared" si="8"/>
        <v>1582</v>
      </c>
      <c r="AI62" s="4">
        <f t="shared" si="9"/>
        <v>5255</v>
      </c>
      <c r="AJ62" s="2">
        <f t="shared" si="10"/>
        <v>357</v>
      </c>
      <c r="AK62" s="3">
        <f t="shared" si="11"/>
        <v>715</v>
      </c>
      <c r="AL62" s="3">
        <f t="shared" si="12"/>
        <v>1067</v>
      </c>
      <c r="AM62" s="3">
        <f t="shared" si="13"/>
        <v>1402</v>
      </c>
      <c r="AN62" s="3">
        <f t="shared" si="14"/>
        <v>1754</v>
      </c>
      <c r="AO62" s="3">
        <f t="shared" si="15"/>
        <v>2111</v>
      </c>
      <c r="AP62" s="3">
        <f t="shared" si="16"/>
        <v>2476</v>
      </c>
      <c r="AQ62" s="3">
        <f t="shared" si="17"/>
        <v>2789</v>
      </c>
      <c r="AR62" s="3">
        <f t="shared" si="18"/>
        <v>3081</v>
      </c>
      <c r="AS62" s="4">
        <f t="shared" si="19"/>
        <v>3329</v>
      </c>
      <c r="AT62" s="2">
        <f t="shared" si="28"/>
        <v>9.6973854670767707</v>
      </c>
      <c r="AU62" s="3">
        <f t="shared" si="28"/>
        <v>9.4666091737222207</v>
      </c>
      <c r="AV62" s="3">
        <f t="shared" si="28"/>
        <v>9.4285115816638339</v>
      </c>
      <c r="AW62" s="3">
        <f t="shared" si="28"/>
        <v>8.9910643321884613</v>
      </c>
      <c r="AX62" s="3">
        <f t="shared" si="28"/>
        <v>8.4912598093897333</v>
      </c>
      <c r="AY62" s="3">
        <f t="shared" si="28"/>
        <v>8.0096953577429222</v>
      </c>
      <c r="AZ62" s="3">
        <f t="shared" si="27"/>
        <v>7.9127892206906809</v>
      </c>
      <c r="BA62" s="3">
        <f t="shared" si="27"/>
        <v>8.7563675598029747</v>
      </c>
      <c r="BB62" s="3">
        <f t="shared" si="27"/>
        <v>7.3664451483275988</v>
      </c>
      <c r="BC62" s="4">
        <f t="shared" si="27"/>
        <v>8.5669352833110519</v>
      </c>
      <c r="BD62" s="2">
        <f t="shared" si="21"/>
        <v>-5.8605648327556968E-4</v>
      </c>
      <c r="BE62" s="3">
        <f t="shared" si="22"/>
        <v>9.7869606691297406</v>
      </c>
      <c r="BF62" s="3">
        <f t="shared" si="23"/>
        <v>0.62641428027635271</v>
      </c>
      <c r="BG62" s="10">
        <f t="shared" si="24"/>
        <v>-5.345156254313346E-4</v>
      </c>
      <c r="BH62" s="15">
        <f t="shared" si="25"/>
        <v>1</v>
      </c>
    </row>
    <row r="63" spans="1:60" x14ac:dyDescent="0.25">
      <c r="A63" s="2" t="s">
        <v>209</v>
      </c>
      <c r="B63" s="3" t="s">
        <v>1</v>
      </c>
      <c r="C63" s="3" t="s">
        <v>293</v>
      </c>
      <c r="D63" s="3">
        <v>40.108499999999999</v>
      </c>
      <c r="E63" s="3">
        <v>-110.08461</v>
      </c>
      <c r="F63" s="3">
        <v>359</v>
      </c>
      <c r="G63" s="3">
        <v>948</v>
      </c>
      <c r="H63" s="3">
        <v>352</v>
      </c>
      <c r="I63" s="3">
        <v>452</v>
      </c>
      <c r="J63" s="3">
        <v>206</v>
      </c>
      <c r="K63" s="3">
        <v>314</v>
      </c>
      <c r="L63" s="3">
        <v>172</v>
      </c>
      <c r="M63" s="3">
        <v>335</v>
      </c>
      <c r="N63" s="3">
        <v>259</v>
      </c>
      <c r="O63" s="3">
        <v>1244</v>
      </c>
      <c r="P63" s="3">
        <v>289</v>
      </c>
      <c r="Q63" s="3">
        <v>424</v>
      </c>
      <c r="R63" s="3">
        <v>298</v>
      </c>
      <c r="S63" s="3">
        <v>801</v>
      </c>
      <c r="T63" s="3">
        <v>358</v>
      </c>
      <c r="U63" s="3">
        <v>4165</v>
      </c>
      <c r="V63" s="3">
        <v>355</v>
      </c>
      <c r="W63" s="3">
        <v>4171</v>
      </c>
      <c r="X63" s="3">
        <v>366</v>
      </c>
      <c r="Y63" s="4">
        <v>5117</v>
      </c>
      <c r="Z63" s="2">
        <f t="shared" si="0"/>
        <v>948</v>
      </c>
      <c r="AA63" s="3">
        <f t="shared" si="1"/>
        <v>452</v>
      </c>
      <c r="AB63" s="3">
        <f t="shared" si="2"/>
        <v>314</v>
      </c>
      <c r="AC63" s="3">
        <f t="shared" si="3"/>
        <v>335</v>
      </c>
      <c r="AD63" s="3">
        <f t="shared" si="4"/>
        <v>1244</v>
      </c>
      <c r="AE63" s="3">
        <f t="shared" si="5"/>
        <v>424</v>
      </c>
      <c r="AF63" s="3">
        <f t="shared" si="6"/>
        <v>801</v>
      </c>
      <c r="AG63" s="3">
        <f t="shared" si="7"/>
        <v>4165</v>
      </c>
      <c r="AH63" s="3">
        <f t="shared" si="8"/>
        <v>4171</v>
      </c>
      <c r="AI63" s="4">
        <f t="shared" si="9"/>
        <v>5117</v>
      </c>
      <c r="AJ63" s="2">
        <f t="shared" si="10"/>
        <v>359</v>
      </c>
      <c r="AK63" s="3">
        <f t="shared" si="11"/>
        <v>711</v>
      </c>
      <c r="AL63" s="3">
        <f t="shared" si="12"/>
        <v>917</v>
      </c>
      <c r="AM63" s="3">
        <f t="shared" si="13"/>
        <v>1089</v>
      </c>
      <c r="AN63" s="3">
        <f t="shared" si="14"/>
        <v>1348</v>
      </c>
      <c r="AO63" s="3">
        <f t="shared" si="15"/>
        <v>1637</v>
      </c>
      <c r="AP63" s="3">
        <f t="shared" si="16"/>
        <v>1935</v>
      </c>
      <c r="AQ63" s="3">
        <f t="shared" si="17"/>
        <v>2293</v>
      </c>
      <c r="AR63" s="3">
        <f t="shared" si="18"/>
        <v>2648</v>
      </c>
      <c r="AS63" s="4">
        <f t="shared" si="19"/>
        <v>3014</v>
      </c>
      <c r="AT63" s="2">
        <f t="shared" si="28"/>
        <v>6.8543545022550214</v>
      </c>
      <c r="AU63" s="3">
        <f t="shared" si="28"/>
        <v>6.1136821798322316</v>
      </c>
      <c r="AV63" s="3">
        <f t="shared" si="28"/>
        <v>5.7493929859082531</v>
      </c>
      <c r="AW63" s="3">
        <f t="shared" si="28"/>
        <v>5.8141305318250662</v>
      </c>
      <c r="AX63" s="3">
        <f t="shared" si="28"/>
        <v>7.1260872732991247</v>
      </c>
      <c r="AY63" s="3">
        <f t="shared" si="28"/>
        <v>6.0497334552319577</v>
      </c>
      <c r="AZ63" s="3">
        <f t="shared" si="27"/>
        <v>6.6858609470683596</v>
      </c>
      <c r="BA63" s="3">
        <f t="shared" si="27"/>
        <v>8.3344715546009436</v>
      </c>
      <c r="BB63" s="3">
        <f t="shared" si="27"/>
        <v>8.3359110941969448</v>
      </c>
      <c r="BC63" s="4">
        <f t="shared" si="27"/>
        <v>8.5403236088050924</v>
      </c>
      <c r="BD63" s="2">
        <f t="shared" si="21"/>
        <v>9.9188848226860809E-4</v>
      </c>
      <c r="BE63" s="3">
        <f t="shared" si="22"/>
        <v>5.3782334952356416</v>
      </c>
      <c r="BF63" s="3">
        <f t="shared" si="23"/>
        <v>0.62542806567146414</v>
      </c>
      <c r="BG63" s="10">
        <f t="shared" si="24"/>
        <v>8.1905531111166698E-4</v>
      </c>
      <c r="BH63" s="15">
        <f t="shared" si="25"/>
        <v>0</v>
      </c>
    </row>
    <row r="64" spans="1:60" x14ac:dyDescent="0.25">
      <c r="A64" s="2" t="s">
        <v>277</v>
      </c>
      <c r="B64" s="3" t="s">
        <v>1</v>
      </c>
      <c r="C64" s="3" t="s">
        <v>294</v>
      </c>
      <c r="D64" s="3">
        <v>40.128819999999997</v>
      </c>
      <c r="E64" s="3">
        <v>-109.88002</v>
      </c>
      <c r="F64" s="3">
        <v>365</v>
      </c>
      <c r="G64" s="3">
        <v>892</v>
      </c>
      <c r="H64" s="3">
        <v>366</v>
      </c>
      <c r="I64" s="3">
        <v>831</v>
      </c>
      <c r="J64" s="3">
        <v>364</v>
      </c>
      <c r="K64" s="3">
        <v>842</v>
      </c>
      <c r="L64" s="3">
        <v>352</v>
      </c>
      <c r="M64" s="3">
        <v>847</v>
      </c>
      <c r="N64" s="3">
        <v>257</v>
      </c>
      <c r="O64" s="3">
        <v>1102</v>
      </c>
      <c r="P64" s="3">
        <v>332</v>
      </c>
      <c r="Q64" s="3">
        <v>1182</v>
      </c>
      <c r="R64" s="3">
        <v>364</v>
      </c>
      <c r="S64" s="3">
        <v>1064</v>
      </c>
      <c r="T64" s="3">
        <v>360</v>
      </c>
      <c r="U64" s="3">
        <v>1013</v>
      </c>
      <c r="V64" s="3">
        <v>224</v>
      </c>
      <c r="W64" s="3">
        <v>2873</v>
      </c>
      <c r="X64" s="3">
        <v>366</v>
      </c>
      <c r="Y64" s="4">
        <v>2738</v>
      </c>
      <c r="Z64" s="2">
        <f t="shared" si="0"/>
        <v>892</v>
      </c>
      <c r="AA64" s="3">
        <f t="shared" si="1"/>
        <v>831</v>
      </c>
      <c r="AB64" s="3">
        <f t="shared" si="2"/>
        <v>842</v>
      </c>
      <c r="AC64" s="3">
        <f t="shared" si="3"/>
        <v>847</v>
      </c>
      <c r="AD64" s="3">
        <f t="shared" si="4"/>
        <v>1102</v>
      </c>
      <c r="AE64" s="3">
        <f t="shared" si="5"/>
        <v>1182</v>
      </c>
      <c r="AF64" s="3">
        <f t="shared" si="6"/>
        <v>1064</v>
      </c>
      <c r="AG64" s="3">
        <f t="shared" si="7"/>
        <v>1013</v>
      </c>
      <c r="AH64" s="3">
        <f t="shared" si="8"/>
        <v>2873</v>
      </c>
      <c r="AI64" s="4">
        <f t="shared" si="9"/>
        <v>2738</v>
      </c>
      <c r="AJ64" s="2">
        <f t="shared" si="10"/>
        <v>365</v>
      </c>
      <c r="AK64" s="3">
        <f t="shared" si="11"/>
        <v>731</v>
      </c>
      <c r="AL64" s="3">
        <f t="shared" si="12"/>
        <v>1095</v>
      </c>
      <c r="AM64" s="3">
        <f t="shared" si="13"/>
        <v>1447</v>
      </c>
      <c r="AN64" s="3">
        <f t="shared" si="14"/>
        <v>1704</v>
      </c>
      <c r="AO64" s="3">
        <f t="shared" si="15"/>
        <v>2036</v>
      </c>
      <c r="AP64" s="3">
        <f t="shared" si="16"/>
        <v>2400</v>
      </c>
      <c r="AQ64" s="3">
        <f t="shared" si="17"/>
        <v>2760</v>
      </c>
      <c r="AR64" s="3">
        <f t="shared" si="18"/>
        <v>2984</v>
      </c>
      <c r="AS64" s="4">
        <f t="shared" si="19"/>
        <v>3350</v>
      </c>
      <c r="AT64" s="2">
        <f t="shared" si="28"/>
        <v>6.7934661325800096</v>
      </c>
      <c r="AU64" s="3">
        <f t="shared" si="28"/>
        <v>6.7226297948554485</v>
      </c>
      <c r="AV64" s="3">
        <f t="shared" si="28"/>
        <v>6.7357800142423265</v>
      </c>
      <c r="AW64" s="3">
        <f t="shared" si="28"/>
        <v>6.7417006946520548</v>
      </c>
      <c r="AX64" s="3">
        <f t="shared" si="28"/>
        <v>7.0048819897128594</v>
      </c>
      <c r="AY64" s="3">
        <f t="shared" si="28"/>
        <v>7.0749631979660439</v>
      </c>
      <c r="AZ64" s="3">
        <f t="shared" si="27"/>
        <v>6.9697906699015899</v>
      </c>
      <c r="BA64" s="3">
        <f t="shared" si="27"/>
        <v>6.9206715042486833</v>
      </c>
      <c r="BB64" s="3">
        <f t="shared" si="27"/>
        <v>7.9631120589792896</v>
      </c>
      <c r="BC64" s="4">
        <f t="shared" si="27"/>
        <v>7.9149830058483941</v>
      </c>
      <c r="BD64" s="2">
        <f t="shared" si="21"/>
        <v>3.6842474739930955E-4</v>
      </c>
      <c r="BE64" s="3">
        <f t="shared" si="22"/>
        <v>6.3889067230066923</v>
      </c>
      <c r="BF64" s="3">
        <f t="shared" si="23"/>
        <v>0.61535182811585964</v>
      </c>
      <c r="BG64" s="10">
        <f t="shared" si="24"/>
        <v>3.3814326131169505E-4</v>
      </c>
      <c r="BH64" s="15">
        <f t="shared" si="25"/>
        <v>0</v>
      </c>
    </row>
    <row r="65" spans="1:60" x14ac:dyDescent="0.25">
      <c r="A65" s="2" t="s">
        <v>88</v>
      </c>
      <c r="B65" s="3" t="s">
        <v>1</v>
      </c>
      <c r="C65" s="3" t="s">
        <v>293</v>
      </c>
      <c r="D65" s="3">
        <v>40.46555</v>
      </c>
      <c r="E65" s="3">
        <v>-109.98738</v>
      </c>
      <c r="F65" s="3">
        <v>314</v>
      </c>
      <c r="G65" s="3">
        <v>4123</v>
      </c>
      <c r="H65" s="3">
        <v>346</v>
      </c>
      <c r="I65" s="3">
        <v>4089</v>
      </c>
      <c r="J65" s="3">
        <v>333</v>
      </c>
      <c r="K65" s="3">
        <v>3672</v>
      </c>
      <c r="L65" s="3">
        <v>364</v>
      </c>
      <c r="M65" s="3">
        <v>3583</v>
      </c>
      <c r="N65" s="3">
        <v>258</v>
      </c>
      <c r="O65" s="3">
        <v>2639</v>
      </c>
      <c r="P65" s="3">
        <v>298</v>
      </c>
      <c r="Q65" s="3">
        <v>2759</v>
      </c>
      <c r="R65" s="3">
        <v>323</v>
      </c>
      <c r="S65" s="3">
        <v>2944</v>
      </c>
      <c r="T65" s="3">
        <v>154</v>
      </c>
      <c r="U65" s="3">
        <v>2653</v>
      </c>
      <c r="V65" s="3">
        <v>365</v>
      </c>
      <c r="W65" s="3">
        <v>3182</v>
      </c>
      <c r="X65" s="3">
        <v>3</v>
      </c>
      <c r="Y65" s="4">
        <v>0</v>
      </c>
      <c r="Z65" s="2">
        <f t="shared" si="0"/>
        <v>4123</v>
      </c>
      <c r="AA65" s="3">
        <f t="shared" si="1"/>
        <v>4089</v>
      </c>
      <c r="AB65" s="3">
        <f t="shared" si="2"/>
        <v>3672</v>
      </c>
      <c r="AC65" s="3">
        <f t="shared" si="3"/>
        <v>3583</v>
      </c>
      <c r="AD65" s="3">
        <f t="shared" si="4"/>
        <v>2639</v>
      </c>
      <c r="AE65" s="3">
        <f t="shared" si="5"/>
        <v>2759</v>
      </c>
      <c r="AF65" s="3">
        <f t="shared" si="6"/>
        <v>2944</v>
      </c>
      <c r="AG65" s="3">
        <f t="shared" si="7"/>
        <v>2653</v>
      </c>
      <c r="AH65" s="3">
        <f t="shared" si="8"/>
        <v>3182</v>
      </c>
      <c r="AI65" s="4">
        <f t="shared" si="9"/>
        <v>0</v>
      </c>
      <c r="AJ65" s="2">
        <f t="shared" si="10"/>
        <v>314</v>
      </c>
      <c r="AK65" s="3">
        <f t="shared" si="11"/>
        <v>660</v>
      </c>
      <c r="AL65" s="3">
        <f t="shared" si="12"/>
        <v>993</v>
      </c>
      <c r="AM65" s="3">
        <f t="shared" si="13"/>
        <v>1357</v>
      </c>
      <c r="AN65" s="3">
        <f t="shared" si="14"/>
        <v>1615</v>
      </c>
      <c r="AO65" s="3">
        <f t="shared" si="15"/>
        <v>1913</v>
      </c>
      <c r="AP65" s="3">
        <f t="shared" si="16"/>
        <v>2236</v>
      </c>
      <c r="AQ65" s="3">
        <f t="shared" si="17"/>
        <v>2390</v>
      </c>
      <c r="AR65" s="3">
        <f t="shared" si="18"/>
        <v>2755</v>
      </c>
      <c r="AS65" s="4">
        <f t="shared" si="19"/>
        <v>2758</v>
      </c>
      <c r="AT65" s="2">
        <f t="shared" si="28"/>
        <v>8.3243363327069009</v>
      </c>
      <c r="AU65" s="3">
        <f t="shared" si="28"/>
        <v>8.316055720364643</v>
      </c>
      <c r="AV65" s="3">
        <f t="shared" si="28"/>
        <v>8.2084917517403806</v>
      </c>
      <c r="AW65" s="3">
        <f t="shared" si="28"/>
        <v>8.1839557173049542</v>
      </c>
      <c r="AX65" s="3">
        <f t="shared" si="28"/>
        <v>7.8781553365033243</v>
      </c>
      <c r="AY65" s="3">
        <f t="shared" si="28"/>
        <v>7.9226235742172859</v>
      </c>
      <c r="AZ65" s="3">
        <f t="shared" si="27"/>
        <v>7.9875244798487666</v>
      </c>
      <c r="BA65" s="3">
        <f t="shared" si="27"/>
        <v>7.8834463541377398</v>
      </c>
      <c r="BB65" s="3">
        <f t="shared" si="27"/>
        <v>8.065265208897733</v>
      </c>
      <c r="BC65" s="4"/>
      <c r="BD65" s="2">
        <f t="shared" si="21"/>
        <v>-1.6999867302587709E-4</v>
      </c>
      <c r="BE65" s="3">
        <f t="shared" si="22"/>
        <v>8.3543828432110043</v>
      </c>
      <c r="BF65" s="3">
        <f t="shared" si="23"/>
        <v>0.61365267160648074</v>
      </c>
      <c r="BG65" s="10">
        <f t="shared" si="24"/>
        <v>-1.2845379183708741E-4</v>
      </c>
      <c r="BH65" s="15">
        <f t="shared" si="25"/>
        <v>1</v>
      </c>
    </row>
    <row r="66" spans="1:60" x14ac:dyDescent="0.25">
      <c r="A66" s="2" t="s">
        <v>77</v>
      </c>
      <c r="B66" s="3" t="s">
        <v>1</v>
      </c>
      <c r="C66" s="3" t="s">
        <v>293</v>
      </c>
      <c r="D66" s="3">
        <v>40.332479999999997</v>
      </c>
      <c r="E66" s="3">
        <v>-110.13612999999999</v>
      </c>
      <c r="F66" s="3">
        <v>365</v>
      </c>
      <c r="G66" s="3">
        <v>6788</v>
      </c>
      <c r="H66" s="3">
        <v>366</v>
      </c>
      <c r="I66" s="3">
        <v>13238</v>
      </c>
      <c r="J66" s="3">
        <v>365</v>
      </c>
      <c r="K66" s="3">
        <v>6697</v>
      </c>
      <c r="L66" s="3">
        <v>335</v>
      </c>
      <c r="M66" s="3">
        <v>11265</v>
      </c>
      <c r="N66" s="3">
        <v>363</v>
      </c>
      <c r="O66" s="3">
        <v>3701</v>
      </c>
      <c r="P66" s="3">
        <v>299</v>
      </c>
      <c r="Q66" s="3">
        <v>8811</v>
      </c>
      <c r="R66" s="3">
        <v>319</v>
      </c>
      <c r="S66" s="3">
        <v>4373</v>
      </c>
      <c r="T66" s="3">
        <v>199</v>
      </c>
      <c r="U66" s="3">
        <v>2036</v>
      </c>
      <c r="V66" s="3">
        <v>169</v>
      </c>
      <c r="W66" s="3">
        <v>757</v>
      </c>
      <c r="X66" s="3">
        <v>101</v>
      </c>
      <c r="Y66" s="4">
        <v>928</v>
      </c>
      <c r="Z66" s="2">
        <f t="shared" ref="Z66:Z129" si="29">G66</f>
        <v>6788</v>
      </c>
      <c r="AA66" s="3">
        <f t="shared" ref="AA66:AA129" si="30">I66</f>
        <v>13238</v>
      </c>
      <c r="AB66" s="3">
        <f t="shared" ref="AB66:AB129" si="31">K66</f>
        <v>6697</v>
      </c>
      <c r="AC66" s="3">
        <f t="shared" ref="AC66:AC129" si="32">M66</f>
        <v>11265</v>
      </c>
      <c r="AD66" s="3">
        <f t="shared" ref="AD66:AD129" si="33">O66</f>
        <v>3701</v>
      </c>
      <c r="AE66" s="3">
        <f t="shared" ref="AE66:AE129" si="34">Q66</f>
        <v>8811</v>
      </c>
      <c r="AF66" s="3">
        <f t="shared" ref="AF66:AF129" si="35">S66</f>
        <v>4373</v>
      </c>
      <c r="AG66" s="3">
        <f t="shared" ref="AG66:AG129" si="36">U66</f>
        <v>2036</v>
      </c>
      <c r="AH66" s="3">
        <f t="shared" ref="AH66:AH129" si="37">W66</f>
        <v>757</v>
      </c>
      <c r="AI66" s="4">
        <f t="shared" ref="AI66:AI129" si="38">Y66</f>
        <v>928</v>
      </c>
      <c r="AJ66" s="2">
        <f t="shared" ref="AJ66:AJ129" si="39">F66</f>
        <v>365</v>
      </c>
      <c r="AK66" s="3">
        <f t="shared" ref="AK66:AK129" si="40">H66+F66</f>
        <v>731</v>
      </c>
      <c r="AL66" s="3">
        <f t="shared" ref="AL66:AL129" si="41">AK66+J66</f>
        <v>1096</v>
      </c>
      <c r="AM66" s="3">
        <f t="shared" ref="AM66:AM129" si="42">AL66+L66</f>
        <v>1431</v>
      </c>
      <c r="AN66" s="3">
        <f t="shared" ref="AN66:AN129" si="43">AM66+N66</f>
        <v>1794</v>
      </c>
      <c r="AO66" s="3">
        <f t="shared" ref="AO66:AO129" si="44">AN66+P66</f>
        <v>2093</v>
      </c>
      <c r="AP66" s="3">
        <f t="shared" ref="AP66:AP129" si="45">AO66+R66</f>
        <v>2412</v>
      </c>
      <c r="AQ66" s="3">
        <f t="shared" ref="AQ66:AQ129" si="46">AP66+T66</f>
        <v>2611</v>
      </c>
      <c r="AR66" s="3">
        <f t="shared" ref="AR66:AR129" si="47">AQ66+V66</f>
        <v>2780</v>
      </c>
      <c r="AS66" s="4">
        <f t="shared" ref="AS66:AS129" si="48">AR66+X66</f>
        <v>2881</v>
      </c>
      <c r="AT66" s="2">
        <f t="shared" si="28"/>
        <v>8.8229116263541165</v>
      </c>
      <c r="AU66" s="3">
        <f t="shared" si="28"/>
        <v>9.4908467606788687</v>
      </c>
      <c r="AV66" s="3">
        <f t="shared" si="28"/>
        <v>8.8094149439100509</v>
      </c>
      <c r="AW66" s="3">
        <f t="shared" si="28"/>
        <v>9.329455852866344</v>
      </c>
      <c r="AX66" s="3">
        <f t="shared" si="28"/>
        <v>8.2163583323861555</v>
      </c>
      <c r="AY66" s="3">
        <f t="shared" si="28"/>
        <v>9.0837562198667303</v>
      </c>
      <c r="AZ66" s="3">
        <f t="shared" si="27"/>
        <v>8.3832045514129199</v>
      </c>
      <c r="BA66" s="3">
        <f t="shared" si="27"/>
        <v>7.6187423776704133</v>
      </c>
      <c r="BB66" s="3">
        <f t="shared" si="27"/>
        <v>6.6293632534374485</v>
      </c>
      <c r="BC66" s="4">
        <f t="shared" si="27"/>
        <v>6.8330317327862007</v>
      </c>
      <c r="BD66" s="2">
        <f t="shared" ref="BD66:BD129" si="49">SLOPE(AT66:BC66,AJ66:AS66)</f>
        <v>-8.8462025336614189E-4</v>
      </c>
      <c r="BE66" s="3">
        <f t="shared" ref="BE66:BE129" si="50">INTERCEPT(AT66:BC66,AJ66:AS66)</f>
        <v>9.9311866541112828</v>
      </c>
      <c r="BF66" s="3">
        <f t="shared" ref="BF66:BF129" si="51">RSQ(AT66:BC66,AJ66:AS66)</f>
        <v>0.61253599191074182</v>
      </c>
      <c r="BG66" s="10">
        <f t="shared" ref="BG66:BG129" si="52">BD66*(AS66/3650)</f>
        <v>-6.9824409587612463E-4</v>
      </c>
      <c r="BH66" s="15">
        <f t="shared" si="25"/>
        <v>1</v>
      </c>
    </row>
    <row r="67" spans="1:60" x14ac:dyDescent="0.25">
      <c r="A67" s="2" t="s">
        <v>61</v>
      </c>
      <c r="B67" s="3" t="s">
        <v>1</v>
      </c>
      <c r="C67" s="3" t="s">
        <v>293</v>
      </c>
      <c r="D67" s="3">
        <v>40.292580000000001</v>
      </c>
      <c r="E67" s="3">
        <v>-110.0044</v>
      </c>
      <c r="F67" s="3">
        <v>365</v>
      </c>
      <c r="G67" s="3">
        <v>6734</v>
      </c>
      <c r="H67" s="3">
        <v>365</v>
      </c>
      <c r="I67" s="3">
        <v>4882</v>
      </c>
      <c r="J67" s="3">
        <v>333</v>
      </c>
      <c r="K67" s="3">
        <v>7947</v>
      </c>
      <c r="L67" s="3">
        <v>365</v>
      </c>
      <c r="M67" s="3">
        <v>7693</v>
      </c>
      <c r="N67" s="3">
        <v>362</v>
      </c>
      <c r="O67" s="3">
        <v>5256</v>
      </c>
      <c r="P67" s="3">
        <v>243</v>
      </c>
      <c r="Q67" s="3">
        <v>4368</v>
      </c>
      <c r="R67" s="3">
        <v>365</v>
      </c>
      <c r="S67" s="3">
        <v>4518</v>
      </c>
      <c r="T67" s="3">
        <v>344</v>
      </c>
      <c r="U67" s="3">
        <v>4158</v>
      </c>
      <c r="V67" s="3">
        <v>353</v>
      </c>
      <c r="W67" s="3">
        <v>4060</v>
      </c>
      <c r="X67" s="3">
        <v>366</v>
      </c>
      <c r="Y67" s="4">
        <v>3682</v>
      </c>
      <c r="Z67" s="2">
        <f t="shared" si="29"/>
        <v>6734</v>
      </c>
      <c r="AA67" s="3">
        <f t="shared" si="30"/>
        <v>4882</v>
      </c>
      <c r="AB67" s="3">
        <f t="shared" si="31"/>
        <v>7947</v>
      </c>
      <c r="AC67" s="3">
        <f t="shared" si="32"/>
        <v>7693</v>
      </c>
      <c r="AD67" s="3">
        <f t="shared" si="33"/>
        <v>5256</v>
      </c>
      <c r="AE67" s="3">
        <f t="shared" si="34"/>
        <v>4368</v>
      </c>
      <c r="AF67" s="3">
        <f t="shared" si="35"/>
        <v>4518</v>
      </c>
      <c r="AG67" s="3">
        <f t="shared" si="36"/>
        <v>4158</v>
      </c>
      <c r="AH67" s="3">
        <f t="shared" si="37"/>
        <v>4060</v>
      </c>
      <c r="AI67" s="4">
        <f t="shared" si="38"/>
        <v>3682</v>
      </c>
      <c r="AJ67" s="2">
        <f t="shared" si="39"/>
        <v>365</v>
      </c>
      <c r="AK67" s="3">
        <f t="shared" si="40"/>
        <v>730</v>
      </c>
      <c r="AL67" s="3">
        <f t="shared" si="41"/>
        <v>1063</v>
      </c>
      <c r="AM67" s="3">
        <f t="shared" si="42"/>
        <v>1428</v>
      </c>
      <c r="AN67" s="3">
        <f t="shared" si="43"/>
        <v>1790</v>
      </c>
      <c r="AO67" s="3">
        <f t="shared" si="44"/>
        <v>2033</v>
      </c>
      <c r="AP67" s="3">
        <f t="shared" si="45"/>
        <v>2398</v>
      </c>
      <c r="AQ67" s="3">
        <f t="shared" si="46"/>
        <v>2742</v>
      </c>
      <c r="AR67" s="3">
        <f t="shared" si="47"/>
        <v>3095</v>
      </c>
      <c r="AS67" s="4">
        <f t="shared" si="48"/>
        <v>3461</v>
      </c>
      <c r="AT67" s="2">
        <f t="shared" si="28"/>
        <v>8.814924599721019</v>
      </c>
      <c r="AU67" s="3">
        <f t="shared" si="28"/>
        <v>8.4933102509529057</v>
      </c>
      <c r="AV67" s="3">
        <f t="shared" si="28"/>
        <v>8.9805497779401797</v>
      </c>
      <c r="AW67" s="3">
        <f t="shared" si="28"/>
        <v>8.9480661034589346</v>
      </c>
      <c r="AX67" s="3">
        <f t="shared" si="28"/>
        <v>8.5671255601644472</v>
      </c>
      <c r="AY67" s="3">
        <f t="shared" si="28"/>
        <v>8.3820605174247405</v>
      </c>
      <c r="AZ67" s="3">
        <f t="shared" si="27"/>
        <v>8.4158246970279489</v>
      </c>
      <c r="BA67" s="3">
        <f t="shared" si="27"/>
        <v>8.3327894684179586</v>
      </c>
      <c r="BB67" s="3">
        <f t="shared" si="27"/>
        <v>8.3089382525957785</v>
      </c>
      <c r="BC67" s="4">
        <f t="shared" si="27"/>
        <v>8.2112113617930227</v>
      </c>
      <c r="BD67" s="2">
        <f t="shared" si="49"/>
        <v>-2.0833651141098652E-4</v>
      </c>
      <c r="BE67" s="3">
        <f t="shared" si="50"/>
        <v>8.9435069640003846</v>
      </c>
      <c r="BF67" s="3">
        <f t="shared" si="51"/>
        <v>0.60312237479727049</v>
      </c>
      <c r="BG67" s="10">
        <f t="shared" si="52"/>
        <v>-1.9754867561463683E-4</v>
      </c>
      <c r="BH67" s="15">
        <f t="shared" ref="BH67:BH130" si="53">IF(G67&gt;Y67,1,0)</f>
        <v>1</v>
      </c>
    </row>
    <row r="68" spans="1:60" x14ac:dyDescent="0.25">
      <c r="A68" s="2" t="s">
        <v>262</v>
      </c>
      <c r="B68" s="3" t="s">
        <v>1</v>
      </c>
      <c r="C68" s="3" t="s">
        <v>294</v>
      </c>
      <c r="D68" s="3">
        <v>40.40804</v>
      </c>
      <c r="E68" s="3">
        <v>-109.94567000000001</v>
      </c>
      <c r="F68" s="3">
        <v>329</v>
      </c>
      <c r="G68" s="3">
        <v>41176</v>
      </c>
      <c r="H68" s="3">
        <v>366</v>
      </c>
      <c r="I68" s="3">
        <v>58505</v>
      </c>
      <c r="J68" s="3">
        <v>353</v>
      </c>
      <c r="K68" s="3">
        <v>57219</v>
      </c>
      <c r="L68" s="3">
        <v>358</v>
      </c>
      <c r="M68" s="3">
        <v>58079</v>
      </c>
      <c r="N68" s="3">
        <v>365</v>
      </c>
      <c r="O68" s="3">
        <v>58601</v>
      </c>
      <c r="P68" s="3">
        <v>364</v>
      </c>
      <c r="Q68" s="3">
        <v>48776</v>
      </c>
      <c r="R68" s="3">
        <v>357</v>
      </c>
      <c r="S68" s="3">
        <v>37676</v>
      </c>
      <c r="T68" s="3">
        <v>358</v>
      </c>
      <c r="U68" s="3">
        <v>29737</v>
      </c>
      <c r="V68" s="3">
        <v>365</v>
      </c>
      <c r="W68" s="3">
        <v>28301</v>
      </c>
      <c r="X68" s="3">
        <v>366</v>
      </c>
      <c r="Y68" s="4">
        <v>28548</v>
      </c>
      <c r="Z68" s="2">
        <f t="shared" si="29"/>
        <v>41176</v>
      </c>
      <c r="AA68" s="3">
        <f t="shared" si="30"/>
        <v>58505</v>
      </c>
      <c r="AB68" s="3">
        <f t="shared" si="31"/>
        <v>57219</v>
      </c>
      <c r="AC68" s="3">
        <f t="shared" si="32"/>
        <v>58079</v>
      </c>
      <c r="AD68" s="3">
        <f t="shared" si="33"/>
        <v>58601</v>
      </c>
      <c r="AE68" s="3">
        <f t="shared" si="34"/>
        <v>48776</v>
      </c>
      <c r="AF68" s="3">
        <f t="shared" si="35"/>
        <v>37676</v>
      </c>
      <c r="AG68" s="3">
        <f t="shared" si="36"/>
        <v>29737</v>
      </c>
      <c r="AH68" s="3">
        <f t="shared" si="37"/>
        <v>28301</v>
      </c>
      <c r="AI68" s="4">
        <f t="shared" si="38"/>
        <v>28548</v>
      </c>
      <c r="AJ68" s="2">
        <f t="shared" si="39"/>
        <v>329</v>
      </c>
      <c r="AK68" s="3">
        <f t="shared" si="40"/>
        <v>695</v>
      </c>
      <c r="AL68" s="3">
        <f t="shared" si="41"/>
        <v>1048</v>
      </c>
      <c r="AM68" s="3">
        <f t="shared" si="42"/>
        <v>1406</v>
      </c>
      <c r="AN68" s="3">
        <f t="shared" si="43"/>
        <v>1771</v>
      </c>
      <c r="AO68" s="3">
        <f t="shared" si="44"/>
        <v>2135</v>
      </c>
      <c r="AP68" s="3">
        <f t="shared" si="45"/>
        <v>2492</v>
      </c>
      <c r="AQ68" s="3">
        <f t="shared" si="46"/>
        <v>2850</v>
      </c>
      <c r="AR68" s="3">
        <f t="shared" si="47"/>
        <v>3215</v>
      </c>
      <c r="AS68" s="4">
        <f t="shared" si="48"/>
        <v>3581</v>
      </c>
      <c r="AT68" s="2">
        <f t="shared" si="28"/>
        <v>10.625610841332591</v>
      </c>
      <c r="AU68" s="3">
        <f t="shared" si="28"/>
        <v>10.976867499653059</v>
      </c>
      <c r="AV68" s="3">
        <f t="shared" si="28"/>
        <v>10.954641290044536</v>
      </c>
      <c r="AW68" s="3">
        <f t="shared" si="28"/>
        <v>10.969559431719599</v>
      </c>
      <c r="AX68" s="3">
        <f t="shared" si="28"/>
        <v>10.978507040265917</v>
      </c>
      <c r="AY68" s="3">
        <f t="shared" si="28"/>
        <v>10.794993667587653</v>
      </c>
      <c r="AZ68" s="3">
        <f t="shared" si="27"/>
        <v>10.536778565942708</v>
      </c>
      <c r="BA68" s="3">
        <f t="shared" si="27"/>
        <v>10.300147340682555</v>
      </c>
      <c r="BB68" s="3">
        <f t="shared" si="27"/>
        <v>10.250652418696085</v>
      </c>
      <c r="BC68" s="4">
        <f t="shared" si="27"/>
        <v>10.259342160090958</v>
      </c>
      <c r="BD68" s="2">
        <f t="shared" si="49"/>
        <v>-2.2063467645158367E-4</v>
      </c>
      <c r="BE68" s="3">
        <f t="shared" si="50"/>
        <v>11.095433040970349</v>
      </c>
      <c r="BF68" s="3">
        <f t="shared" si="51"/>
        <v>0.59666524587950043</v>
      </c>
      <c r="BG68" s="10">
        <f t="shared" si="52"/>
        <v>-2.1646377434880032E-4</v>
      </c>
      <c r="BH68" s="15">
        <f t="shared" si="53"/>
        <v>1</v>
      </c>
    </row>
    <row r="69" spans="1:60" x14ac:dyDescent="0.25">
      <c r="A69" s="2" t="s">
        <v>196</v>
      </c>
      <c r="B69" s="3" t="s">
        <v>1</v>
      </c>
      <c r="C69" s="3" t="s">
        <v>293</v>
      </c>
      <c r="D69" s="3">
        <v>40.093409999999999</v>
      </c>
      <c r="E69" s="3">
        <v>-110.21579</v>
      </c>
      <c r="F69" s="3">
        <v>356</v>
      </c>
      <c r="G69" s="3">
        <v>1481</v>
      </c>
      <c r="H69" s="3">
        <v>308</v>
      </c>
      <c r="I69" s="3">
        <v>1034</v>
      </c>
      <c r="J69" s="3">
        <v>356</v>
      </c>
      <c r="K69" s="3">
        <v>1392</v>
      </c>
      <c r="L69" s="3">
        <v>295</v>
      </c>
      <c r="M69" s="3">
        <v>1330</v>
      </c>
      <c r="N69" s="3">
        <v>360</v>
      </c>
      <c r="O69" s="3">
        <v>993</v>
      </c>
      <c r="P69" s="3">
        <v>352</v>
      </c>
      <c r="Q69" s="3">
        <v>1291</v>
      </c>
      <c r="R69" s="3">
        <v>351</v>
      </c>
      <c r="S69" s="3">
        <v>875</v>
      </c>
      <c r="T69" s="3">
        <v>356</v>
      </c>
      <c r="U69" s="3">
        <v>855</v>
      </c>
      <c r="V69" s="3">
        <v>338</v>
      </c>
      <c r="W69" s="3">
        <v>1003</v>
      </c>
      <c r="X69" s="3">
        <v>306</v>
      </c>
      <c r="Y69" s="4">
        <v>500</v>
      </c>
      <c r="Z69" s="2">
        <f t="shared" si="29"/>
        <v>1481</v>
      </c>
      <c r="AA69" s="3">
        <f t="shared" si="30"/>
        <v>1034</v>
      </c>
      <c r="AB69" s="3">
        <f t="shared" si="31"/>
        <v>1392</v>
      </c>
      <c r="AC69" s="3">
        <f t="shared" si="32"/>
        <v>1330</v>
      </c>
      <c r="AD69" s="3">
        <f t="shared" si="33"/>
        <v>993</v>
      </c>
      <c r="AE69" s="3">
        <f t="shared" si="34"/>
        <v>1291</v>
      </c>
      <c r="AF69" s="3">
        <f t="shared" si="35"/>
        <v>875</v>
      </c>
      <c r="AG69" s="3">
        <f t="shared" si="36"/>
        <v>855</v>
      </c>
      <c r="AH69" s="3">
        <f t="shared" si="37"/>
        <v>1003</v>
      </c>
      <c r="AI69" s="4">
        <f t="shared" si="38"/>
        <v>500</v>
      </c>
      <c r="AJ69" s="2">
        <f t="shared" si="39"/>
        <v>356</v>
      </c>
      <c r="AK69" s="3">
        <f t="shared" si="40"/>
        <v>664</v>
      </c>
      <c r="AL69" s="3">
        <f t="shared" si="41"/>
        <v>1020</v>
      </c>
      <c r="AM69" s="3">
        <f t="shared" si="42"/>
        <v>1315</v>
      </c>
      <c r="AN69" s="3">
        <f t="shared" si="43"/>
        <v>1675</v>
      </c>
      <c r="AO69" s="3">
        <f t="shared" si="44"/>
        <v>2027</v>
      </c>
      <c r="AP69" s="3">
        <f t="shared" si="45"/>
        <v>2378</v>
      </c>
      <c r="AQ69" s="3">
        <f t="shared" si="46"/>
        <v>2734</v>
      </c>
      <c r="AR69" s="3">
        <f t="shared" si="47"/>
        <v>3072</v>
      </c>
      <c r="AS69" s="4">
        <f t="shared" si="48"/>
        <v>3378</v>
      </c>
      <c r="AT69" s="2">
        <f t="shared" si="28"/>
        <v>7.300472814267799</v>
      </c>
      <c r="AU69" s="3">
        <f t="shared" si="28"/>
        <v>6.9411900550683745</v>
      </c>
      <c r="AV69" s="3">
        <f t="shared" si="28"/>
        <v>7.2384968408943653</v>
      </c>
      <c r="AW69" s="3">
        <f t="shared" si="28"/>
        <v>7.1929342212157996</v>
      </c>
      <c r="AX69" s="3">
        <f t="shared" si="28"/>
        <v>6.9007306640451729</v>
      </c>
      <c r="AY69" s="3">
        <f t="shared" si="28"/>
        <v>7.1631723908466425</v>
      </c>
      <c r="AZ69" s="3">
        <f t="shared" si="27"/>
        <v>6.7742238863576141</v>
      </c>
      <c r="BA69" s="3">
        <f t="shared" si="27"/>
        <v>6.7511014689367599</v>
      </c>
      <c r="BB69" s="3">
        <f t="shared" si="27"/>
        <v>6.9107507879619359</v>
      </c>
      <c r="BC69" s="4">
        <f t="shared" si="27"/>
        <v>6.2146080984221914</v>
      </c>
      <c r="BD69" s="2">
        <f t="shared" si="49"/>
        <v>-2.3792342019617871E-4</v>
      </c>
      <c r="BE69" s="3">
        <f t="shared" si="50"/>
        <v>7.3817577388649296</v>
      </c>
      <c r="BF69" s="3">
        <f t="shared" si="51"/>
        <v>0.5854818037513061</v>
      </c>
      <c r="BG69" s="10">
        <f t="shared" si="52"/>
        <v>-2.2019323655416209E-4</v>
      </c>
      <c r="BH69" s="15">
        <f t="shared" si="53"/>
        <v>1</v>
      </c>
    </row>
    <row r="70" spans="1:60" x14ac:dyDescent="0.25">
      <c r="A70" s="2" t="s">
        <v>200</v>
      </c>
      <c r="B70" s="3" t="s">
        <v>1</v>
      </c>
      <c r="C70" s="3" t="s">
        <v>293</v>
      </c>
      <c r="D70" s="3">
        <v>40.058439999999997</v>
      </c>
      <c r="E70" s="3">
        <v>-110.18771</v>
      </c>
      <c r="F70" s="3">
        <v>334</v>
      </c>
      <c r="G70" s="3">
        <v>746</v>
      </c>
      <c r="H70" s="3">
        <v>312</v>
      </c>
      <c r="I70" s="3">
        <v>548</v>
      </c>
      <c r="J70" s="3">
        <v>340</v>
      </c>
      <c r="K70" s="3">
        <v>922</v>
      </c>
      <c r="L70" s="3">
        <v>261</v>
      </c>
      <c r="M70" s="3">
        <v>843</v>
      </c>
      <c r="N70" s="3">
        <v>349</v>
      </c>
      <c r="O70" s="3">
        <v>1738</v>
      </c>
      <c r="P70" s="3">
        <v>271</v>
      </c>
      <c r="Q70" s="3">
        <v>964</v>
      </c>
      <c r="R70" s="3">
        <v>361</v>
      </c>
      <c r="S70" s="3">
        <v>920</v>
      </c>
      <c r="T70" s="3">
        <v>356</v>
      </c>
      <c r="U70" s="3">
        <v>1603</v>
      </c>
      <c r="V70" s="3">
        <v>319</v>
      </c>
      <c r="W70" s="3">
        <v>1247</v>
      </c>
      <c r="X70" s="3">
        <v>356</v>
      </c>
      <c r="Y70" s="4">
        <v>1861</v>
      </c>
      <c r="Z70" s="2">
        <f t="shared" si="29"/>
        <v>746</v>
      </c>
      <c r="AA70" s="3">
        <f t="shared" si="30"/>
        <v>548</v>
      </c>
      <c r="AB70" s="3">
        <f t="shared" si="31"/>
        <v>922</v>
      </c>
      <c r="AC70" s="3">
        <f t="shared" si="32"/>
        <v>843</v>
      </c>
      <c r="AD70" s="3">
        <f t="shared" si="33"/>
        <v>1738</v>
      </c>
      <c r="AE70" s="3">
        <f t="shared" si="34"/>
        <v>964</v>
      </c>
      <c r="AF70" s="3">
        <f t="shared" si="35"/>
        <v>920</v>
      </c>
      <c r="AG70" s="3">
        <f t="shared" si="36"/>
        <v>1603</v>
      </c>
      <c r="AH70" s="3">
        <f t="shared" si="37"/>
        <v>1247</v>
      </c>
      <c r="AI70" s="4">
        <f t="shared" si="38"/>
        <v>1861</v>
      </c>
      <c r="AJ70" s="2">
        <f t="shared" si="39"/>
        <v>334</v>
      </c>
      <c r="AK70" s="3">
        <f t="shared" si="40"/>
        <v>646</v>
      </c>
      <c r="AL70" s="3">
        <f t="shared" si="41"/>
        <v>986</v>
      </c>
      <c r="AM70" s="3">
        <f t="shared" si="42"/>
        <v>1247</v>
      </c>
      <c r="AN70" s="3">
        <f t="shared" si="43"/>
        <v>1596</v>
      </c>
      <c r="AO70" s="3">
        <f t="shared" si="44"/>
        <v>1867</v>
      </c>
      <c r="AP70" s="3">
        <f t="shared" si="45"/>
        <v>2228</v>
      </c>
      <c r="AQ70" s="3">
        <f t="shared" si="46"/>
        <v>2584</v>
      </c>
      <c r="AR70" s="3">
        <f t="shared" si="47"/>
        <v>2903</v>
      </c>
      <c r="AS70" s="4">
        <f t="shared" si="48"/>
        <v>3259</v>
      </c>
      <c r="AT70" s="2">
        <f t="shared" si="28"/>
        <v>6.6147256002037604</v>
      </c>
      <c r="AU70" s="3">
        <f t="shared" si="28"/>
        <v>6.3062752869480159</v>
      </c>
      <c r="AV70" s="3">
        <f t="shared" si="28"/>
        <v>6.826545223556594</v>
      </c>
      <c r="AW70" s="3">
        <f t="shared" si="28"/>
        <v>6.7369669580018554</v>
      </c>
      <c r="AX70" s="3">
        <f t="shared" si="28"/>
        <v>7.4604903058253376</v>
      </c>
      <c r="AY70" s="3">
        <f t="shared" si="28"/>
        <v>6.8710912946105456</v>
      </c>
      <c r="AZ70" s="3">
        <f t="shared" si="27"/>
        <v>6.8243736700430864</v>
      </c>
      <c r="BA70" s="3">
        <f t="shared" si="27"/>
        <v>7.3796321526095525</v>
      </c>
      <c r="BB70" s="3">
        <f t="shared" si="27"/>
        <v>7.1284959456800365</v>
      </c>
      <c r="BC70" s="4">
        <f t="shared" si="27"/>
        <v>7.5288692566422508</v>
      </c>
      <c r="BD70" s="2">
        <f t="shared" si="49"/>
        <v>3.0998006492364964E-4</v>
      </c>
      <c r="BE70" s="3">
        <f t="shared" si="50"/>
        <v>6.4206317548218603</v>
      </c>
      <c r="BF70" s="3">
        <f t="shared" si="51"/>
        <v>0.58437134413384273</v>
      </c>
      <c r="BG70" s="10">
        <f t="shared" si="52"/>
        <v>2.7677398125648607E-4</v>
      </c>
      <c r="BH70" s="15">
        <f t="shared" si="53"/>
        <v>0</v>
      </c>
    </row>
    <row r="71" spans="1:60" x14ac:dyDescent="0.25">
      <c r="A71" s="2" t="s">
        <v>123</v>
      </c>
      <c r="B71" s="3" t="s">
        <v>1</v>
      </c>
      <c r="C71" s="3" t="s">
        <v>293</v>
      </c>
      <c r="D71" s="3">
        <v>40.377490000000002</v>
      </c>
      <c r="E71" s="3">
        <v>-110.04246999999999</v>
      </c>
      <c r="F71" s="3">
        <v>365</v>
      </c>
      <c r="G71" s="3">
        <v>16277</v>
      </c>
      <c r="H71" s="3">
        <v>363</v>
      </c>
      <c r="I71" s="3">
        <v>14661</v>
      </c>
      <c r="J71" s="3">
        <v>354</v>
      </c>
      <c r="K71" s="3">
        <v>12955</v>
      </c>
      <c r="L71" s="3">
        <v>332</v>
      </c>
      <c r="M71" s="3">
        <v>8642</v>
      </c>
      <c r="N71" s="3">
        <v>347</v>
      </c>
      <c r="O71" s="3">
        <v>8011</v>
      </c>
      <c r="P71" s="3">
        <v>362</v>
      </c>
      <c r="Q71" s="3">
        <v>8446</v>
      </c>
      <c r="R71" s="3">
        <v>338</v>
      </c>
      <c r="S71" s="3">
        <v>6458</v>
      </c>
      <c r="T71" s="3">
        <v>355</v>
      </c>
      <c r="U71" s="3">
        <v>6037</v>
      </c>
      <c r="V71" s="3">
        <v>328</v>
      </c>
      <c r="W71" s="3">
        <v>8895</v>
      </c>
      <c r="X71" s="3">
        <v>366</v>
      </c>
      <c r="Y71" s="4">
        <v>8651</v>
      </c>
      <c r="Z71" s="2">
        <f t="shared" si="29"/>
        <v>16277</v>
      </c>
      <c r="AA71" s="3">
        <f t="shared" si="30"/>
        <v>14661</v>
      </c>
      <c r="AB71" s="3">
        <f t="shared" si="31"/>
        <v>12955</v>
      </c>
      <c r="AC71" s="3">
        <f t="shared" si="32"/>
        <v>8642</v>
      </c>
      <c r="AD71" s="3">
        <f t="shared" si="33"/>
        <v>8011</v>
      </c>
      <c r="AE71" s="3">
        <f t="shared" si="34"/>
        <v>8446</v>
      </c>
      <c r="AF71" s="3">
        <f t="shared" si="35"/>
        <v>6458</v>
      </c>
      <c r="AG71" s="3">
        <f t="shared" si="36"/>
        <v>6037</v>
      </c>
      <c r="AH71" s="3">
        <f t="shared" si="37"/>
        <v>8895</v>
      </c>
      <c r="AI71" s="4">
        <f t="shared" si="38"/>
        <v>8651</v>
      </c>
      <c r="AJ71" s="2">
        <f t="shared" si="39"/>
        <v>365</v>
      </c>
      <c r="AK71" s="3">
        <f t="shared" si="40"/>
        <v>728</v>
      </c>
      <c r="AL71" s="3">
        <f t="shared" si="41"/>
        <v>1082</v>
      </c>
      <c r="AM71" s="3">
        <f t="shared" si="42"/>
        <v>1414</v>
      </c>
      <c r="AN71" s="3">
        <f t="shared" si="43"/>
        <v>1761</v>
      </c>
      <c r="AO71" s="3">
        <f t="shared" si="44"/>
        <v>2123</v>
      </c>
      <c r="AP71" s="3">
        <f t="shared" si="45"/>
        <v>2461</v>
      </c>
      <c r="AQ71" s="3">
        <f t="shared" si="46"/>
        <v>2816</v>
      </c>
      <c r="AR71" s="3">
        <f t="shared" si="47"/>
        <v>3144</v>
      </c>
      <c r="AS71" s="4">
        <f t="shared" si="48"/>
        <v>3510</v>
      </c>
      <c r="AT71" s="2">
        <f t="shared" si="28"/>
        <v>9.6975083473914978</v>
      </c>
      <c r="AU71" s="3">
        <f t="shared" si="28"/>
        <v>9.5929461859382652</v>
      </c>
      <c r="AV71" s="3">
        <f t="shared" si="28"/>
        <v>9.4692370929962095</v>
      </c>
      <c r="AW71" s="3">
        <f t="shared" si="28"/>
        <v>9.0643893164918783</v>
      </c>
      <c r="AX71" s="3">
        <f t="shared" si="28"/>
        <v>8.9885708762151175</v>
      </c>
      <c r="AY71" s="3">
        <f t="shared" si="28"/>
        <v>9.0414482354938883</v>
      </c>
      <c r="AZ71" s="3">
        <f t="shared" si="27"/>
        <v>8.77307495131822</v>
      </c>
      <c r="BA71" s="3">
        <f t="shared" si="27"/>
        <v>8.7056624787964267</v>
      </c>
      <c r="BB71" s="3">
        <f t="shared" si="27"/>
        <v>9.0932446000999363</v>
      </c>
      <c r="BC71" s="4">
        <f t="shared" si="27"/>
        <v>9.0654302001803746</v>
      </c>
      <c r="BD71" s="2">
        <f t="shared" si="49"/>
        <v>-2.4102564154151982E-4</v>
      </c>
      <c r="BE71" s="3">
        <f t="shared" si="50"/>
        <v>9.6168373833393463</v>
      </c>
      <c r="BF71" s="3">
        <f t="shared" si="51"/>
        <v>0.58397692502555965</v>
      </c>
      <c r="BG71" s="10">
        <f t="shared" si="52"/>
        <v>-2.317808224138999E-4</v>
      </c>
      <c r="BH71" s="15">
        <f t="shared" si="53"/>
        <v>1</v>
      </c>
    </row>
    <row r="72" spans="1:60" x14ac:dyDescent="0.25">
      <c r="A72" s="2" t="s">
        <v>21</v>
      </c>
      <c r="B72" s="3" t="s">
        <v>1</v>
      </c>
      <c r="C72" s="3" t="s">
        <v>293</v>
      </c>
      <c r="D72" s="3">
        <v>40.379080000000002</v>
      </c>
      <c r="E72" s="3">
        <v>-110.01678</v>
      </c>
      <c r="F72" s="3">
        <v>365</v>
      </c>
      <c r="G72" s="3">
        <v>5149</v>
      </c>
      <c r="H72" s="3">
        <v>364</v>
      </c>
      <c r="I72" s="3">
        <v>6775</v>
      </c>
      <c r="J72" s="3">
        <v>365</v>
      </c>
      <c r="K72" s="3">
        <v>6052</v>
      </c>
      <c r="L72" s="3">
        <v>365</v>
      </c>
      <c r="M72" s="3">
        <v>5126</v>
      </c>
      <c r="N72" s="3">
        <v>359</v>
      </c>
      <c r="O72" s="3">
        <v>4572</v>
      </c>
      <c r="P72" s="3">
        <v>366</v>
      </c>
      <c r="Q72" s="3">
        <v>4019</v>
      </c>
      <c r="R72" s="3">
        <v>365</v>
      </c>
      <c r="S72" s="3">
        <v>3911</v>
      </c>
      <c r="T72" s="3">
        <v>345</v>
      </c>
      <c r="U72" s="3">
        <v>4000</v>
      </c>
      <c r="V72" s="3">
        <v>365</v>
      </c>
      <c r="W72" s="3">
        <v>4828</v>
      </c>
      <c r="X72" s="3">
        <v>352</v>
      </c>
      <c r="Y72" s="4">
        <v>3892</v>
      </c>
      <c r="Z72" s="2">
        <f t="shared" si="29"/>
        <v>5149</v>
      </c>
      <c r="AA72" s="3">
        <f t="shared" si="30"/>
        <v>6775</v>
      </c>
      <c r="AB72" s="3">
        <f t="shared" si="31"/>
        <v>6052</v>
      </c>
      <c r="AC72" s="3">
        <f t="shared" si="32"/>
        <v>5126</v>
      </c>
      <c r="AD72" s="3">
        <f t="shared" si="33"/>
        <v>4572</v>
      </c>
      <c r="AE72" s="3">
        <f t="shared" si="34"/>
        <v>4019</v>
      </c>
      <c r="AF72" s="3">
        <f t="shared" si="35"/>
        <v>3911</v>
      </c>
      <c r="AG72" s="3">
        <f t="shared" si="36"/>
        <v>4000</v>
      </c>
      <c r="AH72" s="3">
        <f t="shared" si="37"/>
        <v>4828</v>
      </c>
      <c r="AI72" s="4">
        <f t="shared" si="38"/>
        <v>3892</v>
      </c>
      <c r="AJ72" s="2">
        <f t="shared" si="39"/>
        <v>365</v>
      </c>
      <c r="AK72" s="3">
        <f t="shared" si="40"/>
        <v>729</v>
      </c>
      <c r="AL72" s="3">
        <f t="shared" si="41"/>
        <v>1094</v>
      </c>
      <c r="AM72" s="3">
        <f t="shared" si="42"/>
        <v>1459</v>
      </c>
      <c r="AN72" s="3">
        <f t="shared" si="43"/>
        <v>1818</v>
      </c>
      <c r="AO72" s="3">
        <f t="shared" si="44"/>
        <v>2184</v>
      </c>
      <c r="AP72" s="3">
        <f t="shared" si="45"/>
        <v>2549</v>
      </c>
      <c r="AQ72" s="3">
        <f t="shared" si="46"/>
        <v>2894</v>
      </c>
      <c r="AR72" s="3">
        <f t="shared" si="47"/>
        <v>3259</v>
      </c>
      <c r="AS72" s="4">
        <f t="shared" si="48"/>
        <v>3611</v>
      </c>
      <c r="AT72" s="2">
        <f t="shared" si="28"/>
        <v>8.5465578000461413</v>
      </c>
      <c r="AU72" s="3">
        <f t="shared" si="28"/>
        <v>8.820994645747902</v>
      </c>
      <c r="AV72" s="3">
        <f t="shared" si="28"/>
        <v>8.7081440749082457</v>
      </c>
      <c r="AW72" s="3">
        <f t="shared" si="28"/>
        <v>8.5420809069240171</v>
      </c>
      <c r="AX72" s="3">
        <f t="shared" si="28"/>
        <v>8.427706024914702</v>
      </c>
      <c r="AY72" s="3">
        <f t="shared" si="28"/>
        <v>8.2987883944492005</v>
      </c>
      <c r="AZ72" s="3">
        <f t="shared" si="27"/>
        <v>8.2715483747555147</v>
      </c>
      <c r="BA72" s="3">
        <f t="shared" si="27"/>
        <v>8.2940496401020276</v>
      </c>
      <c r="BB72" s="3">
        <f t="shared" si="27"/>
        <v>8.4821875822174224</v>
      </c>
      <c r="BC72" s="4">
        <f t="shared" si="27"/>
        <v>8.2666784433058957</v>
      </c>
      <c r="BD72" s="2">
        <f t="shared" si="49"/>
        <v>-1.3287921003772834E-4</v>
      </c>
      <c r="BE72" s="3">
        <f t="shared" si="50"/>
        <v>8.7311270678144197</v>
      </c>
      <c r="BF72" s="3">
        <f t="shared" si="51"/>
        <v>0.56876367001672412</v>
      </c>
      <c r="BG72" s="10">
        <f t="shared" si="52"/>
        <v>-1.3145940477979096E-4</v>
      </c>
      <c r="BH72" s="15">
        <f t="shared" si="53"/>
        <v>1</v>
      </c>
    </row>
    <row r="73" spans="1:60" x14ac:dyDescent="0.25">
      <c r="A73" s="2" t="s">
        <v>72</v>
      </c>
      <c r="B73" s="3" t="s">
        <v>1</v>
      </c>
      <c r="C73" s="3" t="s">
        <v>293</v>
      </c>
      <c r="D73" s="3">
        <v>40.392870000000002</v>
      </c>
      <c r="E73" s="3">
        <v>-110.02500999999999</v>
      </c>
      <c r="F73" s="3">
        <v>365</v>
      </c>
      <c r="G73" s="3">
        <v>20473</v>
      </c>
      <c r="H73" s="3">
        <v>364</v>
      </c>
      <c r="I73" s="3">
        <v>17429</v>
      </c>
      <c r="J73" s="3">
        <v>359</v>
      </c>
      <c r="K73" s="3">
        <v>15031</v>
      </c>
      <c r="L73" s="3">
        <v>364</v>
      </c>
      <c r="M73" s="3">
        <v>11416</v>
      </c>
      <c r="N73" s="3">
        <v>336</v>
      </c>
      <c r="O73" s="3">
        <v>8917</v>
      </c>
      <c r="P73" s="3">
        <v>360</v>
      </c>
      <c r="Q73" s="3">
        <v>8079</v>
      </c>
      <c r="R73" s="3">
        <v>364</v>
      </c>
      <c r="S73" s="3">
        <v>6483</v>
      </c>
      <c r="T73" s="3">
        <v>360</v>
      </c>
      <c r="U73" s="3">
        <v>5150</v>
      </c>
      <c r="V73" s="3">
        <v>365</v>
      </c>
      <c r="W73" s="3">
        <v>5563</v>
      </c>
      <c r="X73" s="3">
        <v>340</v>
      </c>
      <c r="Y73" s="4">
        <v>12654</v>
      </c>
      <c r="Z73" s="2">
        <f t="shared" si="29"/>
        <v>20473</v>
      </c>
      <c r="AA73" s="3">
        <f t="shared" si="30"/>
        <v>17429</v>
      </c>
      <c r="AB73" s="3">
        <f t="shared" si="31"/>
        <v>15031</v>
      </c>
      <c r="AC73" s="3">
        <f t="shared" si="32"/>
        <v>11416</v>
      </c>
      <c r="AD73" s="3">
        <f t="shared" si="33"/>
        <v>8917</v>
      </c>
      <c r="AE73" s="3">
        <f t="shared" si="34"/>
        <v>8079</v>
      </c>
      <c r="AF73" s="3">
        <f t="shared" si="35"/>
        <v>6483</v>
      </c>
      <c r="AG73" s="3">
        <f t="shared" si="36"/>
        <v>5150</v>
      </c>
      <c r="AH73" s="3">
        <f t="shared" si="37"/>
        <v>5563</v>
      </c>
      <c r="AI73" s="4">
        <f t="shared" si="38"/>
        <v>12654</v>
      </c>
      <c r="AJ73" s="2">
        <f t="shared" si="39"/>
        <v>365</v>
      </c>
      <c r="AK73" s="3">
        <f t="shared" si="40"/>
        <v>729</v>
      </c>
      <c r="AL73" s="3">
        <f t="shared" si="41"/>
        <v>1088</v>
      </c>
      <c r="AM73" s="3">
        <f t="shared" si="42"/>
        <v>1452</v>
      </c>
      <c r="AN73" s="3">
        <f t="shared" si="43"/>
        <v>1788</v>
      </c>
      <c r="AO73" s="3">
        <f t="shared" si="44"/>
        <v>2148</v>
      </c>
      <c r="AP73" s="3">
        <f t="shared" si="45"/>
        <v>2512</v>
      </c>
      <c r="AQ73" s="3">
        <f t="shared" si="46"/>
        <v>2872</v>
      </c>
      <c r="AR73" s="3">
        <f t="shared" si="47"/>
        <v>3237</v>
      </c>
      <c r="AS73" s="4">
        <f t="shared" si="48"/>
        <v>3577</v>
      </c>
      <c r="AT73" s="2">
        <f t="shared" si="28"/>
        <v>9.926862223852579</v>
      </c>
      <c r="AU73" s="3">
        <f t="shared" si="28"/>
        <v>9.7658907645216821</v>
      </c>
      <c r="AV73" s="3">
        <f t="shared" si="28"/>
        <v>9.6178700141332261</v>
      </c>
      <c r="AW73" s="3">
        <f t="shared" si="28"/>
        <v>9.3427711591566727</v>
      </c>
      <c r="AX73" s="3">
        <f t="shared" si="28"/>
        <v>9.0957148461348787</v>
      </c>
      <c r="AY73" s="3">
        <f t="shared" si="28"/>
        <v>8.9970233814797087</v>
      </c>
      <c r="AZ73" s="3">
        <f t="shared" si="27"/>
        <v>8.7769386451749956</v>
      </c>
      <c r="BA73" s="3">
        <f t="shared" si="27"/>
        <v>8.5467519936577823</v>
      </c>
      <c r="BB73" s="3">
        <f t="shared" si="27"/>
        <v>8.6238928100752936</v>
      </c>
      <c r="BC73" s="4">
        <f t="shared" si="27"/>
        <v>9.4457286497068296</v>
      </c>
      <c r="BD73" s="2">
        <f t="shared" si="49"/>
        <v>-3.3103349763141947E-4</v>
      </c>
      <c r="BE73" s="3">
        <f t="shared" si="50"/>
        <v>9.8683314669071525</v>
      </c>
      <c r="BF73" s="3">
        <f t="shared" si="51"/>
        <v>0.55123602838995178</v>
      </c>
      <c r="BG73" s="10">
        <f t="shared" si="52"/>
        <v>-3.2441282767879106E-4</v>
      </c>
      <c r="BH73" s="15">
        <f t="shared" si="53"/>
        <v>1</v>
      </c>
    </row>
    <row r="74" spans="1:60" x14ac:dyDescent="0.25">
      <c r="A74" s="2" t="s">
        <v>156</v>
      </c>
      <c r="B74" s="3" t="s">
        <v>1</v>
      </c>
      <c r="C74" s="3" t="s">
        <v>293</v>
      </c>
      <c r="D74" s="3">
        <v>40.361989999999999</v>
      </c>
      <c r="E74" s="3">
        <v>-110.04588</v>
      </c>
      <c r="F74" s="3">
        <v>361</v>
      </c>
      <c r="G74" s="3">
        <v>8027</v>
      </c>
      <c r="H74" s="3">
        <v>366</v>
      </c>
      <c r="I74" s="3">
        <v>8619</v>
      </c>
      <c r="J74" s="3">
        <v>365</v>
      </c>
      <c r="K74" s="3">
        <v>6891</v>
      </c>
      <c r="L74" s="3">
        <v>365</v>
      </c>
      <c r="M74" s="3">
        <v>5843</v>
      </c>
      <c r="N74" s="3">
        <v>346</v>
      </c>
      <c r="O74" s="3">
        <v>5581</v>
      </c>
      <c r="P74" s="3">
        <v>366</v>
      </c>
      <c r="Q74" s="3">
        <v>5638</v>
      </c>
      <c r="R74" s="3">
        <v>364</v>
      </c>
      <c r="S74" s="3">
        <v>6200</v>
      </c>
      <c r="T74" s="3">
        <v>346</v>
      </c>
      <c r="U74" s="3">
        <v>5804</v>
      </c>
      <c r="V74" s="3">
        <v>365</v>
      </c>
      <c r="W74" s="3">
        <v>5793</v>
      </c>
      <c r="X74" s="3">
        <v>361</v>
      </c>
      <c r="Y74" s="4">
        <v>5902</v>
      </c>
      <c r="Z74" s="2">
        <f t="shared" si="29"/>
        <v>8027</v>
      </c>
      <c r="AA74" s="3">
        <f t="shared" si="30"/>
        <v>8619</v>
      </c>
      <c r="AB74" s="3">
        <f t="shared" si="31"/>
        <v>6891</v>
      </c>
      <c r="AC74" s="3">
        <f t="shared" si="32"/>
        <v>5843</v>
      </c>
      <c r="AD74" s="3">
        <f t="shared" si="33"/>
        <v>5581</v>
      </c>
      <c r="AE74" s="3">
        <f t="shared" si="34"/>
        <v>5638</v>
      </c>
      <c r="AF74" s="3">
        <f t="shared" si="35"/>
        <v>6200</v>
      </c>
      <c r="AG74" s="3">
        <f t="shared" si="36"/>
        <v>5804</v>
      </c>
      <c r="AH74" s="3">
        <f t="shared" si="37"/>
        <v>5793</v>
      </c>
      <c r="AI74" s="4">
        <f t="shared" si="38"/>
        <v>5902</v>
      </c>
      <c r="AJ74" s="2">
        <f t="shared" si="39"/>
        <v>361</v>
      </c>
      <c r="AK74" s="3">
        <f t="shared" si="40"/>
        <v>727</v>
      </c>
      <c r="AL74" s="3">
        <f t="shared" si="41"/>
        <v>1092</v>
      </c>
      <c r="AM74" s="3">
        <f t="shared" si="42"/>
        <v>1457</v>
      </c>
      <c r="AN74" s="3">
        <f t="shared" si="43"/>
        <v>1803</v>
      </c>
      <c r="AO74" s="3">
        <f t="shared" si="44"/>
        <v>2169</v>
      </c>
      <c r="AP74" s="3">
        <f t="shared" si="45"/>
        <v>2533</v>
      </c>
      <c r="AQ74" s="3">
        <f t="shared" si="46"/>
        <v>2879</v>
      </c>
      <c r="AR74" s="3">
        <f t="shared" si="47"/>
        <v>3244</v>
      </c>
      <c r="AS74" s="4">
        <f t="shared" si="48"/>
        <v>3605</v>
      </c>
      <c r="AT74" s="2">
        <f t="shared" si="28"/>
        <v>8.9905661381315767</v>
      </c>
      <c r="AU74" s="3">
        <f t="shared" si="28"/>
        <v>9.0617243476473988</v>
      </c>
      <c r="AV74" s="3">
        <f t="shared" si="28"/>
        <v>8.8379714913572087</v>
      </c>
      <c r="AW74" s="3">
        <f t="shared" si="28"/>
        <v>8.6729996425544371</v>
      </c>
      <c r="AX74" s="3">
        <f t="shared" si="28"/>
        <v>8.6271232507884328</v>
      </c>
      <c r="AY74" s="3">
        <f t="shared" si="28"/>
        <v>8.6372846716740579</v>
      </c>
      <c r="AZ74" s="3">
        <f t="shared" si="27"/>
        <v>8.7323045710331826</v>
      </c>
      <c r="BA74" s="3">
        <f t="shared" si="27"/>
        <v>8.6663026140040778</v>
      </c>
      <c r="BB74" s="3">
        <f t="shared" si="27"/>
        <v>8.6644055710966246</v>
      </c>
      <c r="BC74" s="4">
        <f t="shared" si="27"/>
        <v>8.6830465555028855</v>
      </c>
      <c r="BD74" s="2">
        <f t="shared" si="49"/>
        <v>-1.0494667933411741E-4</v>
      </c>
      <c r="BE74" s="3">
        <f t="shared" si="50"/>
        <v>8.9659019372158788</v>
      </c>
      <c r="BF74" s="3">
        <f t="shared" si="51"/>
        <v>0.54644836163206167</v>
      </c>
      <c r="BG74" s="10">
        <f t="shared" si="52"/>
        <v>-1.0365281616424473E-4</v>
      </c>
      <c r="BH74" s="15">
        <f t="shared" si="53"/>
        <v>1</v>
      </c>
    </row>
    <row r="75" spans="1:60" x14ac:dyDescent="0.25">
      <c r="A75" s="2" t="s">
        <v>215</v>
      </c>
      <c r="B75" s="3" t="s">
        <v>1</v>
      </c>
      <c r="C75" s="3" t="s">
        <v>293</v>
      </c>
      <c r="D75" s="3">
        <v>40.057499999999997</v>
      </c>
      <c r="E75" s="3">
        <v>-110.1412</v>
      </c>
      <c r="F75" s="3">
        <v>359</v>
      </c>
      <c r="G75" s="3">
        <v>2309</v>
      </c>
      <c r="H75" s="3">
        <v>317</v>
      </c>
      <c r="I75" s="3">
        <v>1512</v>
      </c>
      <c r="J75" s="3">
        <v>359</v>
      </c>
      <c r="K75" s="3">
        <v>1906</v>
      </c>
      <c r="L75" s="3">
        <v>360</v>
      </c>
      <c r="M75" s="3">
        <v>2239</v>
      </c>
      <c r="N75" s="3">
        <v>365</v>
      </c>
      <c r="O75" s="3">
        <v>2824</v>
      </c>
      <c r="P75" s="3">
        <v>236</v>
      </c>
      <c r="Q75" s="3">
        <v>2430</v>
      </c>
      <c r="R75" s="3">
        <v>359</v>
      </c>
      <c r="S75" s="3">
        <v>3689</v>
      </c>
      <c r="T75" s="3">
        <v>326</v>
      </c>
      <c r="U75" s="3">
        <v>3609</v>
      </c>
      <c r="V75" s="3">
        <v>363</v>
      </c>
      <c r="W75" s="3">
        <v>3158</v>
      </c>
      <c r="X75" s="3">
        <v>304</v>
      </c>
      <c r="Y75" s="4">
        <v>2698</v>
      </c>
      <c r="Z75" s="2">
        <f t="shared" si="29"/>
        <v>2309</v>
      </c>
      <c r="AA75" s="3">
        <f t="shared" si="30"/>
        <v>1512</v>
      </c>
      <c r="AB75" s="3">
        <f t="shared" si="31"/>
        <v>1906</v>
      </c>
      <c r="AC75" s="3">
        <f t="shared" si="32"/>
        <v>2239</v>
      </c>
      <c r="AD75" s="3">
        <f t="shared" si="33"/>
        <v>2824</v>
      </c>
      <c r="AE75" s="3">
        <f t="shared" si="34"/>
        <v>2430</v>
      </c>
      <c r="AF75" s="3">
        <f t="shared" si="35"/>
        <v>3689</v>
      </c>
      <c r="AG75" s="3">
        <f t="shared" si="36"/>
        <v>3609</v>
      </c>
      <c r="AH75" s="3">
        <f t="shared" si="37"/>
        <v>3158</v>
      </c>
      <c r="AI75" s="4">
        <f t="shared" si="38"/>
        <v>2698</v>
      </c>
      <c r="AJ75" s="2">
        <f t="shared" si="39"/>
        <v>359</v>
      </c>
      <c r="AK75" s="3">
        <f t="shared" si="40"/>
        <v>676</v>
      </c>
      <c r="AL75" s="3">
        <f t="shared" si="41"/>
        <v>1035</v>
      </c>
      <c r="AM75" s="3">
        <f t="shared" si="42"/>
        <v>1395</v>
      </c>
      <c r="AN75" s="3">
        <f t="shared" si="43"/>
        <v>1760</v>
      </c>
      <c r="AO75" s="3">
        <f t="shared" si="44"/>
        <v>1996</v>
      </c>
      <c r="AP75" s="3">
        <f t="shared" si="45"/>
        <v>2355</v>
      </c>
      <c r="AQ75" s="3">
        <f t="shared" si="46"/>
        <v>2681</v>
      </c>
      <c r="AR75" s="3">
        <f t="shared" si="47"/>
        <v>3044</v>
      </c>
      <c r="AS75" s="4">
        <f t="shared" si="48"/>
        <v>3348</v>
      </c>
      <c r="AT75" s="2">
        <f t="shared" si="28"/>
        <v>7.7445698093544957</v>
      </c>
      <c r="AU75" s="3">
        <f t="shared" si="28"/>
        <v>7.3211885567394779</v>
      </c>
      <c r="AV75" s="3">
        <f t="shared" si="28"/>
        <v>7.5527620842141472</v>
      </c>
      <c r="AW75" s="3">
        <f t="shared" si="28"/>
        <v>7.7137846165987547</v>
      </c>
      <c r="AX75" s="3">
        <f t="shared" si="28"/>
        <v>7.9459095986131327</v>
      </c>
      <c r="AY75" s="3">
        <f t="shared" si="28"/>
        <v>7.7956465363345941</v>
      </c>
      <c r="AZ75" s="3">
        <f t="shared" si="27"/>
        <v>8.2131106975966759</v>
      </c>
      <c r="BA75" s="3">
        <f t="shared" si="27"/>
        <v>8.1911860046427893</v>
      </c>
      <c r="BB75" s="3">
        <f t="shared" si="27"/>
        <v>8.0576941948155874</v>
      </c>
      <c r="BC75" s="4">
        <f t="shared" si="27"/>
        <v>7.9002660367677011</v>
      </c>
      <c r="BD75" s="2">
        <f t="shared" si="49"/>
        <v>2.0370908352179993E-4</v>
      </c>
      <c r="BE75" s="3">
        <f t="shared" si="50"/>
        <v>7.4637147437079312</v>
      </c>
      <c r="BF75" s="3">
        <f t="shared" si="51"/>
        <v>0.53780035073138588</v>
      </c>
      <c r="BG75" s="10">
        <f t="shared" si="52"/>
        <v>1.8685424976191403E-4</v>
      </c>
      <c r="BH75" s="15">
        <f t="shared" si="53"/>
        <v>0</v>
      </c>
    </row>
    <row r="76" spans="1:60" x14ac:dyDescent="0.25">
      <c r="A76" s="2" t="s">
        <v>111</v>
      </c>
      <c r="B76" s="3" t="s">
        <v>1</v>
      </c>
      <c r="C76" s="3" t="s">
        <v>293</v>
      </c>
      <c r="D76" s="3">
        <v>40.06897</v>
      </c>
      <c r="E76" s="3">
        <v>-110.1551</v>
      </c>
      <c r="F76" s="3">
        <v>357</v>
      </c>
      <c r="G76" s="3">
        <v>1252</v>
      </c>
      <c r="H76" s="3">
        <v>287</v>
      </c>
      <c r="I76" s="3">
        <v>860</v>
      </c>
      <c r="J76" s="3">
        <v>359</v>
      </c>
      <c r="K76" s="3">
        <v>1244</v>
      </c>
      <c r="L76" s="3">
        <v>71</v>
      </c>
      <c r="M76" s="3">
        <v>149</v>
      </c>
      <c r="N76" s="3">
        <v>334</v>
      </c>
      <c r="O76" s="3">
        <v>688</v>
      </c>
      <c r="P76" s="3">
        <v>182</v>
      </c>
      <c r="Q76" s="3">
        <v>280</v>
      </c>
      <c r="R76" s="3">
        <v>84</v>
      </c>
      <c r="S76" s="3">
        <v>50</v>
      </c>
      <c r="T76" s="3">
        <v>258</v>
      </c>
      <c r="U76" s="3">
        <v>217</v>
      </c>
      <c r="V76" s="3">
        <v>361</v>
      </c>
      <c r="W76" s="3">
        <v>267</v>
      </c>
      <c r="X76" s="3">
        <v>98</v>
      </c>
      <c r="Y76" s="4">
        <v>16</v>
      </c>
      <c r="Z76" s="2">
        <f t="shared" si="29"/>
        <v>1252</v>
      </c>
      <c r="AA76" s="3">
        <f t="shared" si="30"/>
        <v>860</v>
      </c>
      <c r="AB76" s="3">
        <f t="shared" si="31"/>
        <v>1244</v>
      </c>
      <c r="AC76" s="3">
        <f t="shared" si="32"/>
        <v>149</v>
      </c>
      <c r="AD76" s="3">
        <f t="shared" si="33"/>
        <v>688</v>
      </c>
      <c r="AE76" s="3">
        <f t="shared" si="34"/>
        <v>280</v>
      </c>
      <c r="AF76" s="3">
        <f t="shared" si="35"/>
        <v>50</v>
      </c>
      <c r="AG76" s="3">
        <f t="shared" si="36"/>
        <v>217</v>
      </c>
      <c r="AH76" s="3">
        <f t="shared" si="37"/>
        <v>267</v>
      </c>
      <c r="AI76" s="4">
        <f t="shared" si="38"/>
        <v>16</v>
      </c>
      <c r="AJ76" s="2">
        <f t="shared" si="39"/>
        <v>357</v>
      </c>
      <c r="AK76" s="3">
        <f t="shared" si="40"/>
        <v>644</v>
      </c>
      <c r="AL76" s="3">
        <f t="shared" si="41"/>
        <v>1003</v>
      </c>
      <c r="AM76" s="3">
        <f t="shared" si="42"/>
        <v>1074</v>
      </c>
      <c r="AN76" s="3">
        <f t="shared" si="43"/>
        <v>1408</v>
      </c>
      <c r="AO76" s="3">
        <f t="shared" si="44"/>
        <v>1590</v>
      </c>
      <c r="AP76" s="3">
        <f t="shared" si="45"/>
        <v>1674</v>
      </c>
      <c r="AQ76" s="3">
        <f t="shared" si="46"/>
        <v>1932</v>
      </c>
      <c r="AR76" s="3">
        <f t="shared" si="47"/>
        <v>2293</v>
      </c>
      <c r="AS76" s="4">
        <f t="shared" si="48"/>
        <v>2391</v>
      </c>
      <c r="AT76" s="2">
        <f t="shared" si="28"/>
        <v>7.1324975516600437</v>
      </c>
      <c r="AU76" s="3">
        <f t="shared" si="28"/>
        <v>6.7569323892475532</v>
      </c>
      <c r="AV76" s="3">
        <f t="shared" si="28"/>
        <v>7.1260872732991247</v>
      </c>
      <c r="AW76" s="3">
        <f t="shared" si="28"/>
        <v>5.0039463059454592</v>
      </c>
      <c r="AX76" s="3">
        <f t="shared" si="28"/>
        <v>6.5337888379333435</v>
      </c>
      <c r="AY76" s="3">
        <f t="shared" si="28"/>
        <v>5.6347896031692493</v>
      </c>
      <c r="AZ76" s="3">
        <f t="shared" si="27"/>
        <v>3.912023005428146</v>
      </c>
      <c r="BA76" s="3">
        <f t="shared" si="27"/>
        <v>5.3798973535404597</v>
      </c>
      <c r="BB76" s="3">
        <f t="shared" si="27"/>
        <v>5.5872486584002496</v>
      </c>
      <c r="BC76" s="4">
        <f t="shared" si="27"/>
        <v>2.7725887222397811</v>
      </c>
      <c r="BD76" s="2">
        <f t="shared" si="49"/>
        <v>-1.5323445797838634E-3</v>
      </c>
      <c r="BE76" s="3">
        <f t="shared" si="50"/>
        <v>7.7853461934038384</v>
      </c>
      <c r="BF76" s="3">
        <f t="shared" si="51"/>
        <v>0.52877362377029291</v>
      </c>
      <c r="BG76" s="10">
        <f t="shared" si="52"/>
        <v>-1.0037906548666349E-3</v>
      </c>
      <c r="BH76" s="15">
        <f t="shared" si="53"/>
        <v>1</v>
      </c>
    </row>
    <row r="77" spans="1:60" x14ac:dyDescent="0.25">
      <c r="A77" s="2" t="s">
        <v>211</v>
      </c>
      <c r="B77" s="3" t="s">
        <v>1</v>
      </c>
      <c r="C77" s="3" t="s">
        <v>293</v>
      </c>
      <c r="D77" s="3">
        <v>40.105649999999997</v>
      </c>
      <c r="E77" s="3">
        <v>-110.07894</v>
      </c>
      <c r="F77" s="3">
        <v>359</v>
      </c>
      <c r="G77" s="3">
        <v>933</v>
      </c>
      <c r="H77" s="3">
        <v>366</v>
      </c>
      <c r="I77" s="3">
        <v>1268</v>
      </c>
      <c r="J77" s="3">
        <v>363</v>
      </c>
      <c r="K77" s="3">
        <v>4759</v>
      </c>
      <c r="L77" s="3">
        <v>360</v>
      </c>
      <c r="M77" s="3">
        <v>7007</v>
      </c>
      <c r="N77" s="3">
        <v>363</v>
      </c>
      <c r="O77" s="3">
        <v>7449</v>
      </c>
      <c r="P77" s="3">
        <v>364</v>
      </c>
      <c r="Q77" s="3">
        <v>6582</v>
      </c>
      <c r="R77" s="3">
        <v>365</v>
      </c>
      <c r="S77" s="3">
        <v>8631</v>
      </c>
      <c r="T77" s="3">
        <v>323</v>
      </c>
      <c r="U77" s="3">
        <v>8649</v>
      </c>
      <c r="V77" s="3">
        <v>358</v>
      </c>
      <c r="W77" s="3">
        <v>6326</v>
      </c>
      <c r="X77" s="3">
        <v>364</v>
      </c>
      <c r="Y77" s="4">
        <v>5873</v>
      </c>
      <c r="Z77" s="2">
        <f t="shared" si="29"/>
        <v>933</v>
      </c>
      <c r="AA77" s="3">
        <f t="shared" si="30"/>
        <v>1268</v>
      </c>
      <c r="AB77" s="3">
        <f t="shared" si="31"/>
        <v>4759</v>
      </c>
      <c r="AC77" s="3">
        <f t="shared" si="32"/>
        <v>7007</v>
      </c>
      <c r="AD77" s="3">
        <f t="shared" si="33"/>
        <v>7449</v>
      </c>
      <c r="AE77" s="3">
        <f t="shared" si="34"/>
        <v>6582</v>
      </c>
      <c r="AF77" s="3">
        <f t="shared" si="35"/>
        <v>8631</v>
      </c>
      <c r="AG77" s="3">
        <f t="shared" si="36"/>
        <v>8649</v>
      </c>
      <c r="AH77" s="3">
        <f t="shared" si="37"/>
        <v>6326</v>
      </c>
      <c r="AI77" s="4">
        <f t="shared" si="38"/>
        <v>5873</v>
      </c>
      <c r="AJ77" s="2">
        <f t="shared" si="39"/>
        <v>359</v>
      </c>
      <c r="AK77" s="3">
        <f t="shared" si="40"/>
        <v>725</v>
      </c>
      <c r="AL77" s="3">
        <f t="shared" si="41"/>
        <v>1088</v>
      </c>
      <c r="AM77" s="3">
        <f t="shared" si="42"/>
        <v>1448</v>
      </c>
      <c r="AN77" s="3">
        <f t="shared" si="43"/>
        <v>1811</v>
      </c>
      <c r="AO77" s="3">
        <f t="shared" si="44"/>
        <v>2175</v>
      </c>
      <c r="AP77" s="3">
        <f t="shared" si="45"/>
        <v>2540</v>
      </c>
      <c r="AQ77" s="3">
        <f t="shared" si="46"/>
        <v>2863</v>
      </c>
      <c r="AR77" s="3">
        <f t="shared" si="47"/>
        <v>3221</v>
      </c>
      <c r="AS77" s="4">
        <f t="shared" si="48"/>
        <v>3585</v>
      </c>
      <c r="AT77" s="2">
        <f t="shared" si="28"/>
        <v>6.8384052008473439</v>
      </c>
      <c r="AU77" s="3">
        <f t="shared" si="28"/>
        <v>7.1451961349971711</v>
      </c>
      <c r="AV77" s="3">
        <f t="shared" si="28"/>
        <v>8.4677928411211099</v>
      </c>
      <c r="AW77" s="3">
        <f t="shared" si="28"/>
        <v>8.8546649283705339</v>
      </c>
      <c r="AX77" s="3">
        <f t="shared" si="28"/>
        <v>8.9158350741762771</v>
      </c>
      <c r="AY77" s="3">
        <f t="shared" si="28"/>
        <v>8.7920939295032845</v>
      </c>
      <c r="AZ77" s="3">
        <f t="shared" si="27"/>
        <v>9.0631156522196576</v>
      </c>
      <c r="BA77" s="3">
        <f t="shared" si="27"/>
        <v>9.0651989863065126</v>
      </c>
      <c r="BB77" s="3">
        <f t="shared" si="27"/>
        <v>8.7524234038655937</v>
      </c>
      <c r="BC77" s="4">
        <f t="shared" si="27"/>
        <v>8.6781208555225202</v>
      </c>
      <c r="BD77" s="2">
        <f t="shared" si="49"/>
        <v>5.3372019342056147E-4</v>
      </c>
      <c r="BE77" s="3">
        <f t="shared" si="50"/>
        <v>7.3997181374301579</v>
      </c>
      <c r="BF77" s="3">
        <f t="shared" si="51"/>
        <v>0.5280458201168603</v>
      </c>
      <c r="BG77" s="10">
        <f t="shared" si="52"/>
        <v>5.2421558723635966E-4</v>
      </c>
      <c r="BH77" s="15">
        <f t="shared" si="53"/>
        <v>0</v>
      </c>
    </row>
    <row r="78" spans="1:60" x14ac:dyDescent="0.25">
      <c r="A78" s="2" t="s">
        <v>172</v>
      </c>
      <c r="B78" s="3" t="s">
        <v>1</v>
      </c>
      <c r="C78" s="3" t="s">
        <v>293</v>
      </c>
      <c r="D78" s="3">
        <v>40.296280000000003</v>
      </c>
      <c r="E78" s="3">
        <v>-110.36535000000001</v>
      </c>
      <c r="F78" s="3">
        <v>365</v>
      </c>
      <c r="G78" s="3">
        <v>5415</v>
      </c>
      <c r="H78" s="3">
        <v>362</v>
      </c>
      <c r="I78" s="3">
        <v>5156</v>
      </c>
      <c r="J78" s="3">
        <v>365</v>
      </c>
      <c r="K78" s="3">
        <v>3862</v>
      </c>
      <c r="L78" s="3">
        <v>364</v>
      </c>
      <c r="M78" s="3">
        <v>3745</v>
      </c>
      <c r="N78" s="3">
        <v>350</v>
      </c>
      <c r="O78" s="3">
        <v>10395</v>
      </c>
      <c r="P78" s="3">
        <v>339</v>
      </c>
      <c r="Q78" s="3">
        <v>4825</v>
      </c>
      <c r="R78" s="3">
        <v>340</v>
      </c>
      <c r="S78" s="3">
        <v>7758</v>
      </c>
      <c r="T78" s="3">
        <v>365</v>
      </c>
      <c r="U78" s="3">
        <v>11821</v>
      </c>
      <c r="V78" s="3">
        <v>365</v>
      </c>
      <c r="W78" s="3">
        <v>10147</v>
      </c>
      <c r="X78" s="3">
        <v>366</v>
      </c>
      <c r="Y78" s="4">
        <v>10309</v>
      </c>
      <c r="Z78" s="2">
        <f t="shared" si="29"/>
        <v>5415</v>
      </c>
      <c r="AA78" s="3">
        <f t="shared" si="30"/>
        <v>5156</v>
      </c>
      <c r="AB78" s="3">
        <f t="shared" si="31"/>
        <v>3862</v>
      </c>
      <c r="AC78" s="3">
        <f t="shared" si="32"/>
        <v>3745</v>
      </c>
      <c r="AD78" s="3">
        <f t="shared" si="33"/>
        <v>10395</v>
      </c>
      <c r="AE78" s="3">
        <f t="shared" si="34"/>
        <v>4825</v>
      </c>
      <c r="AF78" s="3">
        <f t="shared" si="35"/>
        <v>7758</v>
      </c>
      <c r="AG78" s="3">
        <f t="shared" si="36"/>
        <v>11821</v>
      </c>
      <c r="AH78" s="3">
        <f t="shared" si="37"/>
        <v>10147</v>
      </c>
      <c r="AI78" s="4">
        <f t="shared" si="38"/>
        <v>10309</v>
      </c>
      <c r="AJ78" s="2">
        <f t="shared" si="39"/>
        <v>365</v>
      </c>
      <c r="AK78" s="3">
        <f t="shared" si="40"/>
        <v>727</v>
      </c>
      <c r="AL78" s="3">
        <f t="shared" si="41"/>
        <v>1092</v>
      </c>
      <c r="AM78" s="3">
        <f t="shared" si="42"/>
        <v>1456</v>
      </c>
      <c r="AN78" s="3">
        <f t="shared" si="43"/>
        <v>1806</v>
      </c>
      <c r="AO78" s="3">
        <f t="shared" si="44"/>
        <v>2145</v>
      </c>
      <c r="AP78" s="3">
        <f t="shared" si="45"/>
        <v>2485</v>
      </c>
      <c r="AQ78" s="3">
        <f t="shared" si="46"/>
        <v>2850</v>
      </c>
      <c r="AR78" s="3">
        <f t="shared" si="47"/>
        <v>3215</v>
      </c>
      <c r="AS78" s="4">
        <f t="shared" si="48"/>
        <v>3581</v>
      </c>
      <c r="AT78" s="2">
        <f t="shared" si="28"/>
        <v>8.596928159435091</v>
      </c>
      <c r="AU78" s="3">
        <f t="shared" si="28"/>
        <v>8.5479163640590787</v>
      </c>
      <c r="AV78" s="3">
        <f t="shared" si="28"/>
        <v>8.2589404629884591</v>
      </c>
      <c r="AW78" s="3">
        <f t="shared" si="28"/>
        <v>8.2281768959513197</v>
      </c>
      <c r="AX78" s="3">
        <f t="shared" si="28"/>
        <v>9.2490802002921129</v>
      </c>
      <c r="AY78" s="3">
        <f t="shared" si="28"/>
        <v>8.4815660137730866</v>
      </c>
      <c r="AZ78" s="3">
        <f t="shared" si="28"/>
        <v>8.9564798479999119</v>
      </c>
      <c r="BA78" s="3">
        <f t="shared" si="28"/>
        <v>9.3776328897503767</v>
      </c>
      <c r="BB78" s="3">
        <f t="shared" si="28"/>
        <v>9.2249333742790824</v>
      </c>
      <c r="BC78" s="4">
        <f t="shared" si="28"/>
        <v>9.2407725790963848</v>
      </c>
      <c r="BD78" s="2">
        <f t="shared" si="49"/>
        <v>2.9874566102933218E-4</v>
      </c>
      <c r="BE78" s="3">
        <f t="shared" si="50"/>
        <v>8.2270564860804392</v>
      </c>
      <c r="BF78" s="3">
        <f t="shared" si="51"/>
        <v>0.52792679498803452</v>
      </c>
      <c r="BG78" s="10">
        <f t="shared" si="52"/>
        <v>2.9309814031398319E-4</v>
      </c>
      <c r="BH78" s="15">
        <f t="shared" si="53"/>
        <v>0</v>
      </c>
    </row>
    <row r="79" spans="1:60" x14ac:dyDescent="0.25">
      <c r="A79" s="2" t="s">
        <v>216</v>
      </c>
      <c r="B79" s="3" t="s">
        <v>1</v>
      </c>
      <c r="C79" s="3" t="s">
        <v>293</v>
      </c>
      <c r="D79" s="3">
        <v>40.320120000000003</v>
      </c>
      <c r="E79" s="3">
        <v>-110.14946999999999</v>
      </c>
      <c r="F79" s="3">
        <v>354</v>
      </c>
      <c r="G79" s="3">
        <v>12832</v>
      </c>
      <c r="H79" s="3">
        <v>353</v>
      </c>
      <c r="I79" s="3">
        <v>9836</v>
      </c>
      <c r="J79" s="3">
        <v>355</v>
      </c>
      <c r="K79" s="3">
        <v>9663</v>
      </c>
      <c r="L79" s="3">
        <v>299</v>
      </c>
      <c r="M79" s="3">
        <v>7231</v>
      </c>
      <c r="N79" s="3">
        <v>350</v>
      </c>
      <c r="O79" s="3">
        <v>6930</v>
      </c>
      <c r="P79" s="3">
        <v>266</v>
      </c>
      <c r="Q79" s="3">
        <v>3654</v>
      </c>
      <c r="R79" s="3">
        <v>336</v>
      </c>
      <c r="S79" s="3">
        <v>5925</v>
      </c>
      <c r="T79" s="3">
        <v>358</v>
      </c>
      <c r="U79" s="3">
        <v>6542</v>
      </c>
      <c r="V79" s="3">
        <v>344</v>
      </c>
      <c r="W79" s="3">
        <v>4982</v>
      </c>
      <c r="X79" s="3">
        <v>347</v>
      </c>
      <c r="Y79" s="4">
        <v>6256</v>
      </c>
      <c r="Z79" s="2">
        <f t="shared" si="29"/>
        <v>12832</v>
      </c>
      <c r="AA79" s="3">
        <f t="shared" si="30"/>
        <v>9836</v>
      </c>
      <c r="AB79" s="3">
        <f t="shared" si="31"/>
        <v>9663</v>
      </c>
      <c r="AC79" s="3">
        <f t="shared" si="32"/>
        <v>7231</v>
      </c>
      <c r="AD79" s="3">
        <f t="shared" si="33"/>
        <v>6930</v>
      </c>
      <c r="AE79" s="3">
        <f t="shared" si="34"/>
        <v>3654</v>
      </c>
      <c r="AF79" s="3">
        <f t="shared" si="35"/>
        <v>5925</v>
      </c>
      <c r="AG79" s="3">
        <f t="shared" si="36"/>
        <v>6542</v>
      </c>
      <c r="AH79" s="3">
        <f t="shared" si="37"/>
        <v>4982</v>
      </c>
      <c r="AI79" s="4">
        <f t="shared" si="38"/>
        <v>6256</v>
      </c>
      <c r="AJ79" s="2">
        <f t="shared" si="39"/>
        <v>354</v>
      </c>
      <c r="AK79" s="3">
        <f t="shared" si="40"/>
        <v>707</v>
      </c>
      <c r="AL79" s="3">
        <f t="shared" si="41"/>
        <v>1062</v>
      </c>
      <c r="AM79" s="3">
        <f t="shared" si="42"/>
        <v>1361</v>
      </c>
      <c r="AN79" s="3">
        <f t="shared" si="43"/>
        <v>1711</v>
      </c>
      <c r="AO79" s="3">
        <f t="shared" si="44"/>
        <v>1977</v>
      </c>
      <c r="AP79" s="3">
        <f t="shared" si="45"/>
        <v>2313</v>
      </c>
      <c r="AQ79" s="3">
        <f t="shared" si="46"/>
        <v>2671</v>
      </c>
      <c r="AR79" s="3">
        <f t="shared" si="47"/>
        <v>3015</v>
      </c>
      <c r="AS79" s="4">
        <f t="shared" si="48"/>
        <v>3362</v>
      </c>
      <c r="AT79" s="2">
        <f t="shared" ref="AT79:BC104" si="54">LN(Z79)</f>
        <v>9.4596973301062963</v>
      </c>
      <c r="AU79" s="3">
        <f t="shared" si="54"/>
        <v>9.1938044033360828</v>
      </c>
      <c r="AV79" s="3">
        <f t="shared" si="54"/>
        <v>9.1760594379993083</v>
      </c>
      <c r="AW79" s="3">
        <f t="shared" si="54"/>
        <v>8.8861326181749511</v>
      </c>
      <c r="AX79" s="3">
        <f t="shared" si="54"/>
        <v>8.8436150921839491</v>
      </c>
      <c r="AY79" s="3">
        <f t="shared" si="54"/>
        <v>8.2035777369379517</v>
      </c>
      <c r="AZ79" s="3">
        <f t="shared" si="54"/>
        <v>8.6869359660033325</v>
      </c>
      <c r="BA79" s="3">
        <f t="shared" si="54"/>
        <v>8.785998208098329</v>
      </c>
      <c r="BB79" s="3">
        <f t="shared" si="54"/>
        <v>8.5135866958221253</v>
      </c>
      <c r="BC79" s="4">
        <f t="shared" si="54"/>
        <v>8.7412962822251465</v>
      </c>
      <c r="BD79" s="2">
        <f t="shared" si="49"/>
        <v>-2.6139922838543128E-4</v>
      </c>
      <c r="BE79" s="3">
        <f t="shared" si="50"/>
        <v>9.3335215670554668</v>
      </c>
      <c r="BF79" s="3">
        <f t="shared" si="51"/>
        <v>0.5234538710044192</v>
      </c>
      <c r="BG79" s="10">
        <f t="shared" si="52"/>
        <v>-2.4077375502241642E-4</v>
      </c>
      <c r="BH79" s="15">
        <f t="shared" si="53"/>
        <v>1</v>
      </c>
    </row>
    <row r="80" spans="1:60" x14ac:dyDescent="0.25">
      <c r="A80" s="2" t="s">
        <v>47</v>
      </c>
      <c r="B80" s="3" t="s">
        <v>1</v>
      </c>
      <c r="C80" s="3" t="s">
        <v>293</v>
      </c>
      <c r="D80" s="3">
        <v>40.312249999999999</v>
      </c>
      <c r="E80" s="3">
        <v>-110.05314</v>
      </c>
      <c r="F80" s="3">
        <v>365</v>
      </c>
      <c r="G80" s="3">
        <v>4779</v>
      </c>
      <c r="H80" s="3">
        <v>366</v>
      </c>
      <c r="I80" s="3">
        <v>4766</v>
      </c>
      <c r="J80" s="3">
        <v>330</v>
      </c>
      <c r="K80" s="3">
        <v>5236</v>
      </c>
      <c r="L80" s="3">
        <v>365</v>
      </c>
      <c r="M80" s="3">
        <v>4769</v>
      </c>
      <c r="N80" s="3">
        <v>365</v>
      </c>
      <c r="O80" s="3">
        <v>6891</v>
      </c>
      <c r="P80" s="3">
        <v>348</v>
      </c>
      <c r="Q80" s="3">
        <v>5495</v>
      </c>
      <c r="R80" s="3">
        <v>350</v>
      </c>
      <c r="S80" s="3">
        <v>2373</v>
      </c>
      <c r="T80" s="3">
        <v>365</v>
      </c>
      <c r="U80" s="3">
        <v>1108</v>
      </c>
      <c r="V80" s="3">
        <v>362</v>
      </c>
      <c r="W80" s="3">
        <v>2570</v>
      </c>
      <c r="X80" s="3">
        <v>366</v>
      </c>
      <c r="Y80" s="4">
        <v>1832</v>
      </c>
      <c r="Z80" s="2">
        <f t="shared" si="29"/>
        <v>4779</v>
      </c>
      <c r="AA80" s="3">
        <f t="shared" si="30"/>
        <v>4766</v>
      </c>
      <c r="AB80" s="3">
        <f t="shared" si="31"/>
        <v>5236</v>
      </c>
      <c r="AC80" s="3">
        <f t="shared" si="32"/>
        <v>4769</v>
      </c>
      <c r="AD80" s="3">
        <f t="shared" si="33"/>
        <v>6891</v>
      </c>
      <c r="AE80" s="3">
        <f t="shared" si="34"/>
        <v>5495</v>
      </c>
      <c r="AF80" s="3">
        <f t="shared" si="35"/>
        <v>2373</v>
      </c>
      <c r="AG80" s="3">
        <f t="shared" si="36"/>
        <v>1108</v>
      </c>
      <c r="AH80" s="3">
        <f t="shared" si="37"/>
        <v>2570</v>
      </c>
      <c r="AI80" s="4">
        <f t="shared" si="38"/>
        <v>1832</v>
      </c>
      <c r="AJ80" s="2">
        <f t="shared" si="39"/>
        <v>365</v>
      </c>
      <c r="AK80" s="3">
        <f t="shared" si="40"/>
        <v>731</v>
      </c>
      <c r="AL80" s="3">
        <f t="shared" si="41"/>
        <v>1061</v>
      </c>
      <c r="AM80" s="3">
        <f t="shared" si="42"/>
        <v>1426</v>
      </c>
      <c r="AN80" s="3">
        <f t="shared" si="43"/>
        <v>1791</v>
      </c>
      <c r="AO80" s="3">
        <f t="shared" si="44"/>
        <v>2139</v>
      </c>
      <c r="AP80" s="3">
        <f t="shared" si="45"/>
        <v>2489</v>
      </c>
      <c r="AQ80" s="3">
        <f t="shared" si="46"/>
        <v>2854</v>
      </c>
      <c r="AR80" s="3">
        <f t="shared" si="47"/>
        <v>3216</v>
      </c>
      <c r="AS80" s="4">
        <f t="shared" si="48"/>
        <v>3582</v>
      </c>
      <c r="AT80" s="2">
        <f t="shared" si="54"/>
        <v>8.4719865985781588</v>
      </c>
      <c r="AU80" s="3">
        <f t="shared" si="54"/>
        <v>8.4692626576586871</v>
      </c>
      <c r="AV80" s="3">
        <f t="shared" si="54"/>
        <v>8.5633131270297902</v>
      </c>
      <c r="AW80" s="3">
        <f t="shared" si="54"/>
        <v>8.4698919182982237</v>
      </c>
      <c r="AX80" s="3">
        <f t="shared" si="54"/>
        <v>8.8379714913572087</v>
      </c>
      <c r="AY80" s="3">
        <f t="shared" si="54"/>
        <v>8.6115938668377225</v>
      </c>
      <c r="AZ80" s="3">
        <f t="shared" si="54"/>
        <v>7.7719102564357634</v>
      </c>
      <c r="BA80" s="3">
        <f t="shared" si="54"/>
        <v>7.0103118673072293</v>
      </c>
      <c r="BB80" s="3">
        <f t="shared" si="54"/>
        <v>7.8516611778892651</v>
      </c>
      <c r="BC80" s="4">
        <f t="shared" si="54"/>
        <v>7.5131635452340753</v>
      </c>
      <c r="BD80" s="2">
        <f t="shared" si="49"/>
        <v>-3.9148785295937537E-4</v>
      </c>
      <c r="BE80" s="3">
        <f t="shared" si="50"/>
        <v>8.926536876868969</v>
      </c>
      <c r="BF80" s="3">
        <f t="shared" si="51"/>
        <v>0.51872586803778609</v>
      </c>
      <c r="BG80" s="10">
        <f t="shared" si="52"/>
        <v>-3.8419438063026919E-4</v>
      </c>
      <c r="BH80" s="15">
        <f t="shared" si="53"/>
        <v>1</v>
      </c>
    </row>
    <row r="81" spans="1:60" x14ac:dyDescent="0.25">
      <c r="A81" s="2" t="s">
        <v>155</v>
      </c>
      <c r="B81" s="3" t="s">
        <v>1</v>
      </c>
      <c r="C81" s="3" t="s">
        <v>293</v>
      </c>
      <c r="D81" s="3">
        <v>40.386830000000003</v>
      </c>
      <c r="E81" s="3">
        <v>-110.05325999999999</v>
      </c>
      <c r="F81" s="3">
        <v>365</v>
      </c>
      <c r="G81" s="3">
        <v>18518</v>
      </c>
      <c r="H81" s="3">
        <v>359</v>
      </c>
      <c r="I81" s="3">
        <v>15684</v>
      </c>
      <c r="J81" s="3">
        <v>365</v>
      </c>
      <c r="K81" s="3">
        <v>17515</v>
      </c>
      <c r="L81" s="3">
        <v>364</v>
      </c>
      <c r="M81" s="3">
        <v>14904</v>
      </c>
      <c r="N81" s="3">
        <v>365</v>
      </c>
      <c r="O81" s="3">
        <v>14305</v>
      </c>
      <c r="P81" s="3">
        <v>366</v>
      </c>
      <c r="Q81" s="3">
        <v>25577</v>
      </c>
      <c r="R81" s="3">
        <v>364</v>
      </c>
      <c r="S81" s="3">
        <v>26519</v>
      </c>
      <c r="T81" s="3">
        <v>343</v>
      </c>
      <c r="U81" s="3">
        <v>23322</v>
      </c>
      <c r="V81" s="3">
        <v>356</v>
      </c>
      <c r="W81" s="3">
        <v>21239</v>
      </c>
      <c r="X81" s="3">
        <v>351</v>
      </c>
      <c r="Y81" s="4">
        <v>30268</v>
      </c>
      <c r="Z81" s="2">
        <f t="shared" si="29"/>
        <v>18518</v>
      </c>
      <c r="AA81" s="3">
        <f t="shared" si="30"/>
        <v>15684</v>
      </c>
      <c r="AB81" s="3">
        <f t="shared" si="31"/>
        <v>17515</v>
      </c>
      <c r="AC81" s="3">
        <f t="shared" si="32"/>
        <v>14904</v>
      </c>
      <c r="AD81" s="3">
        <f t="shared" si="33"/>
        <v>14305</v>
      </c>
      <c r="AE81" s="3">
        <f t="shared" si="34"/>
        <v>25577</v>
      </c>
      <c r="AF81" s="3">
        <f t="shared" si="35"/>
        <v>26519</v>
      </c>
      <c r="AG81" s="3">
        <f t="shared" si="36"/>
        <v>23322</v>
      </c>
      <c r="AH81" s="3">
        <f t="shared" si="37"/>
        <v>21239</v>
      </c>
      <c r="AI81" s="4">
        <f t="shared" si="38"/>
        <v>30268</v>
      </c>
      <c r="AJ81" s="2">
        <f t="shared" si="39"/>
        <v>365</v>
      </c>
      <c r="AK81" s="3">
        <f t="shared" si="40"/>
        <v>724</v>
      </c>
      <c r="AL81" s="3">
        <f t="shared" si="41"/>
        <v>1089</v>
      </c>
      <c r="AM81" s="3">
        <f t="shared" si="42"/>
        <v>1453</v>
      </c>
      <c r="AN81" s="3">
        <f t="shared" si="43"/>
        <v>1818</v>
      </c>
      <c r="AO81" s="3">
        <f t="shared" si="44"/>
        <v>2184</v>
      </c>
      <c r="AP81" s="3">
        <f t="shared" si="45"/>
        <v>2548</v>
      </c>
      <c r="AQ81" s="3">
        <f t="shared" si="46"/>
        <v>2891</v>
      </c>
      <c r="AR81" s="3">
        <f t="shared" si="47"/>
        <v>3247</v>
      </c>
      <c r="AS81" s="4">
        <f t="shared" si="48"/>
        <v>3598</v>
      </c>
      <c r="AT81" s="2">
        <f t="shared" si="54"/>
        <v>9.8264985110079923</v>
      </c>
      <c r="AU81" s="3">
        <f t="shared" si="54"/>
        <v>9.6603963634122216</v>
      </c>
      <c r="AV81" s="3">
        <f t="shared" si="54"/>
        <v>9.7708129356315876</v>
      </c>
      <c r="AW81" s="3">
        <f t="shared" si="54"/>
        <v>9.6093849122814241</v>
      </c>
      <c r="AX81" s="3">
        <f t="shared" si="54"/>
        <v>9.5683644054842105</v>
      </c>
      <c r="AY81" s="3">
        <f t="shared" si="54"/>
        <v>10.149448789130783</v>
      </c>
      <c r="AZ81" s="3">
        <f t="shared" si="54"/>
        <v>10.18561673619821</v>
      </c>
      <c r="BA81" s="3">
        <f t="shared" si="54"/>
        <v>10.057152400080279</v>
      </c>
      <c r="BB81" s="3">
        <f t="shared" si="54"/>
        <v>9.9635943932682469</v>
      </c>
      <c r="BC81" s="4">
        <f t="shared" si="54"/>
        <v>10.317846327814411</v>
      </c>
      <c r="BD81" s="2">
        <f t="shared" si="49"/>
        <v>1.7321066940492668E-4</v>
      </c>
      <c r="BE81" s="3">
        <f t="shared" si="50"/>
        <v>9.5659278871771445</v>
      </c>
      <c r="BF81" s="3">
        <f t="shared" si="51"/>
        <v>0.51784997907410935</v>
      </c>
      <c r="BG81" s="10">
        <f t="shared" si="52"/>
        <v>1.7074301055313045E-4</v>
      </c>
      <c r="BH81" s="15">
        <f t="shared" si="53"/>
        <v>0</v>
      </c>
    </row>
    <row r="82" spans="1:60" x14ac:dyDescent="0.25">
      <c r="A82" s="2" t="s">
        <v>11</v>
      </c>
      <c r="B82" s="3" t="s">
        <v>1</v>
      </c>
      <c r="C82" s="3" t="s">
        <v>293</v>
      </c>
      <c r="D82" s="3">
        <v>40.42109</v>
      </c>
      <c r="E82" s="3">
        <v>-110.10944000000001</v>
      </c>
      <c r="F82" s="3">
        <v>352</v>
      </c>
      <c r="G82" s="3">
        <v>5091</v>
      </c>
      <c r="H82" s="3">
        <v>365</v>
      </c>
      <c r="I82" s="3">
        <v>4965</v>
      </c>
      <c r="J82" s="3">
        <v>362</v>
      </c>
      <c r="K82" s="3">
        <v>4210</v>
      </c>
      <c r="L82" s="3">
        <v>365</v>
      </c>
      <c r="M82" s="3">
        <v>3398</v>
      </c>
      <c r="N82" s="3">
        <v>351</v>
      </c>
      <c r="O82" s="3">
        <v>3884</v>
      </c>
      <c r="P82" s="3">
        <v>308</v>
      </c>
      <c r="Q82" s="3">
        <v>4323</v>
      </c>
      <c r="R82" s="3">
        <v>365</v>
      </c>
      <c r="S82" s="3">
        <v>5675</v>
      </c>
      <c r="T82" s="3">
        <v>365</v>
      </c>
      <c r="U82" s="3">
        <v>7200</v>
      </c>
      <c r="V82" s="3">
        <v>365</v>
      </c>
      <c r="W82" s="3">
        <v>8779</v>
      </c>
      <c r="X82" s="3">
        <v>366</v>
      </c>
      <c r="Y82" s="4">
        <v>8307</v>
      </c>
      <c r="Z82" s="2">
        <f t="shared" si="29"/>
        <v>5091</v>
      </c>
      <c r="AA82" s="3">
        <f t="shared" si="30"/>
        <v>4965</v>
      </c>
      <c r="AB82" s="3">
        <f t="shared" si="31"/>
        <v>4210</v>
      </c>
      <c r="AC82" s="3">
        <f t="shared" si="32"/>
        <v>3398</v>
      </c>
      <c r="AD82" s="3">
        <f t="shared" si="33"/>
        <v>3884</v>
      </c>
      <c r="AE82" s="3">
        <f t="shared" si="34"/>
        <v>4323</v>
      </c>
      <c r="AF82" s="3">
        <f t="shared" si="35"/>
        <v>5675</v>
      </c>
      <c r="AG82" s="3">
        <f t="shared" si="36"/>
        <v>7200</v>
      </c>
      <c r="AH82" s="3">
        <f t="shared" si="37"/>
        <v>8779</v>
      </c>
      <c r="AI82" s="4">
        <f t="shared" si="38"/>
        <v>8307</v>
      </c>
      <c r="AJ82" s="2">
        <f t="shared" si="39"/>
        <v>352</v>
      </c>
      <c r="AK82" s="3">
        <f t="shared" si="40"/>
        <v>717</v>
      </c>
      <c r="AL82" s="3">
        <f t="shared" si="41"/>
        <v>1079</v>
      </c>
      <c r="AM82" s="3">
        <f t="shared" si="42"/>
        <v>1444</v>
      </c>
      <c r="AN82" s="3">
        <f t="shared" si="43"/>
        <v>1795</v>
      </c>
      <c r="AO82" s="3">
        <f t="shared" si="44"/>
        <v>2103</v>
      </c>
      <c r="AP82" s="3">
        <f t="shared" si="45"/>
        <v>2468</v>
      </c>
      <c r="AQ82" s="3">
        <f t="shared" si="46"/>
        <v>2833</v>
      </c>
      <c r="AR82" s="3">
        <f t="shared" si="47"/>
        <v>3198</v>
      </c>
      <c r="AS82" s="4">
        <f t="shared" si="48"/>
        <v>3564</v>
      </c>
      <c r="AT82" s="2">
        <f t="shared" si="54"/>
        <v>8.5352295539023366</v>
      </c>
      <c r="AU82" s="3">
        <f t="shared" si="54"/>
        <v>8.5101685764792734</v>
      </c>
      <c r="AV82" s="3">
        <f t="shared" si="54"/>
        <v>8.3452179266764279</v>
      </c>
      <c r="AW82" s="3">
        <f t="shared" si="54"/>
        <v>8.1309423022318779</v>
      </c>
      <c r="AX82" s="3">
        <f t="shared" si="54"/>
        <v>8.264620829411216</v>
      </c>
      <c r="AY82" s="3">
        <f t="shared" si="54"/>
        <v>8.371704884667631</v>
      </c>
      <c r="AZ82" s="3">
        <f t="shared" si="54"/>
        <v>8.6438258423496031</v>
      </c>
      <c r="BA82" s="3">
        <f t="shared" si="54"/>
        <v>8.8818363050041462</v>
      </c>
      <c r="BB82" s="3">
        <f t="shared" si="54"/>
        <v>9.0801177849262089</v>
      </c>
      <c r="BC82" s="4">
        <f t="shared" si="54"/>
        <v>9.0248538118390709</v>
      </c>
      <c r="BD82" s="2">
        <f t="shared" si="49"/>
        <v>2.17292882473006E-4</v>
      </c>
      <c r="BE82" s="3">
        <f t="shared" si="50"/>
        <v>8.1539790086493085</v>
      </c>
      <c r="BF82" s="3">
        <f t="shared" si="51"/>
        <v>0.51439122789778668</v>
      </c>
      <c r="BG82" s="10">
        <f t="shared" si="52"/>
        <v>2.1217310496816257E-4</v>
      </c>
      <c r="BH82" s="15">
        <f t="shared" si="53"/>
        <v>0</v>
      </c>
    </row>
    <row r="83" spans="1:60" x14ac:dyDescent="0.25">
      <c r="A83" s="2" t="s">
        <v>236</v>
      </c>
      <c r="B83" s="3" t="s">
        <v>1</v>
      </c>
      <c r="C83" s="3" t="s">
        <v>293</v>
      </c>
      <c r="D83" s="3">
        <v>40.040379999999999</v>
      </c>
      <c r="E83" s="3">
        <v>-110.14561999999999</v>
      </c>
      <c r="F83" s="3">
        <v>363</v>
      </c>
      <c r="G83" s="3">
        <v>3491</v>
      </c>
      <c r="H83" s="3">
        <v>366</v>
      </c>
      <c r="I83" s="3">
        <v>1981</v>
      </c>
      <c r="J83" s="3">
        <v>365</v>
      </c>
      <c r="K83" s="3">
        <v>1229</v>
      </c>
      <c r="L83" s="3">
        <v>242</v>
      </c>
      <c r="M83" s="3">
        <v>916</v>
      </c>
      <c r="N83" s="3">
        <v>358</v>
      </c>
      <c r="O83" s="3">
        <v>2687</v>
      </c>
      <c r="P83" s="3">
        <v>366</v>
      </c>
      <c r="Q83" s="3">
        <v>7526</v>
      </c>
      <c r="R83" s="3">
        <v>297</v>
      </c>
      <c r="S83" s="3">
        <v>7461</v>
      </c>
      <c r="T83" s="3">
        <v>361</v>
      </c>
      <c r="U83" s="3">
        <v>8901</v>
      </c>
      <c r="V83" s="3">
        <v>356</v>
      </c>
      <c r="W83" s="3">
        <v>7692</v>
      </c>
      <c r="X83" s="3">
        <v>356</v>
      </c>
      <c r="Y83" s="4">
        <v>6582</v>
      </c>
      <c r="Z83" s="2">
        <f t="shared" si="29"/>
        <v>3491</v>
      </c>
      <c r="AA83" s="3">
        <f t="shared" si="30"/>
        <v>1981</v>
      </c>
      <c r="AB83" s="3">
        <f t="shared" si="31"/>
        <v>1229</v>
      </c>
      <c r="AC83" s="3">
        <f t="shared" si="32"/>
        <v>916</v>
      </c>
      <c r="AD83" s="3">
        <f t="shared" si="33"/>
        <v>2687</v>
      </c>
      <c r="AE83" s="3">
        <f t="shared" si="34"/>
        <v>7526</v>
      </c>
      <c r="AF83" s="3">
        <f t="shared" si="35"/>
        <v>7461</v>
      </c>
      <c r="AG83" s="3">
        <f t="shared" si="36"/>
        <v>8901</v>
      </c>
      <c r="AH83" s="3">
        <f t="shared" si="37"/>
        <v>7692</v>
      </c>
      <c r="AI83" s="4">
        <f t="shared" si="38"/>
        <v>6582</v>
      </c>
      <c r="AJ83" s="2">
        <f t="shared" si="39"/>
        <v>363</v>
      </c>
      <c r="AK83" s="3">
        <f t="shared" si="40"/>
        <v>729</v>
      </c>
      <c r="AL83" s="3">
        <f t="shared" si="41"/>
        <v>1094</v>
      </c>
      <c r="AM83" s="3">
        <f t="shared" si="42"/>
        <v>1336</v>
      </c>
      <c r="AN83" s="3">
        <f t="shared" si="43"/>
        <v>1694</v>
      </c>
      <c r="AO83" s="3">
        <f t="shared" si="44"/>
        <v>2060</v>
      </c>
      <c r="AP83" s="3">
        <f t="shared" si="45"/>
        <v>2357</v>
      </c>
      <c r="AQ83" s="3">
        <f t="shared" si="46"/>
        <v>2718</v>
      </c>
      <c r="AR83" s="3">
        <f t="shared" si="47"/>
        <v>3074</v>
      </c>
      <c r="AS83" s="4">
        <f t="shared" si="48"/>
        <v>3430</v>
      </c>
      <c r="AT83" s="2">
        <f t="shared" si="54"/>
        <v>8.1579435071050366</v>
      </c>
      <c r="AU83" s="3">
        <f t="shared" si="54"/>
        <v>7.5913570466985512</v>
      </c>
      <c r="AV83" s="3">
        <f t="shared" si="54"/>
        <v>7.1139561095660344</v>
      </c>
      <c r="AW83" s="3">
        <f t="shared" si="54"/>
        <v>6.8200163646741299</v>
      </c>
      <c r="AX83" s="3">
        <f t="shared" si="54"/>
        <v>7.8961806086154915</v>
      </c>
      <c r="AY83" s="3">
        <f t="shared" si="54"/>
        <v>8.9261189711533824</v>
      </c>
      <c r="AZ83" s="3">
        <f t="shared" si="54"/>
        <v>8.9174447324715143</v>
      </c>
      <c r="BA83" s="3">
        <f t="shared" si="54"/>
        <v>9.0939189089589316</v>
      </c>
      <c r="BB83" s="3">
        <f t="shared" si="54"/>
        <v>8.9479361067086707</v>
      </c>
      <c r="BC83" s="4">
        <f t="shared" si="54"/>
        <v>8.7920939295032845</v>
      </c>
      <c r="BD83" s="2">
        <f t="shared" si="49"/>
        <v>5.8269403813783352E-4</v>
      </c>
      <c r="BE83" s="3">
        <f t="shared" si="50"/>
        <v>7.1270270196366177</v>
      </c>
      <c r="BF83" s="3">
        <f t="shared" si="51"/>
        <v>0.50526277940226727</v>
      </c>
      <c r="BG83" s="10">
        <f t="shared" si="52"/>
        <v>5.4757275364733396E-4</v>
      </c>
      <c r="BH83" s="15">
        <f t="shared" si="53"/>
        <v>0</v>
      </c>
    </row>
    <row r="84" spans="1:60" x14ac:dyDescent="0.25">
      <c r="A84" s="2" t="s">
        <v>78</v>
      </c>
      <c r="B84" s="3" t="s">
        <v>1</v>
      </c>
      <c r="C84" s="3" t="s">
        <v>293</v>
      </c>
      <c r="D84" s="3">
        <v>40.334589999999999</v>
      </c>
      <c r="E84" s="3">
        <v>-110.03444</v>
      </c>
      <c r="F84" s="3">
        <v>274</v>
      </c>
      <c r="G84" s="3">
        <v>5791</v>
      </c>
      <c r="H84" s="3">
        <v>366</v>
      </c>
      <c r="I84" s="3">
        <v>8323</v>
      </c>
      <c r="J84" s="3">
        <v>339</v>
      </c>
      <c r="K84" s="3">
        <v>5248</v>
      </c>
      <c r="L84" s="3">
        <v>313</v>
      </c>
      <c r="M84" s="3">
        <v>3964</v>
      </c>
      <c r="N84" s="3">
        <v>348</v>
      </c>
      <c r="O84" s="3">
        <v>8224</v>
      </c>
      <c r="P84" s="3">
        <v>355</v>
      </c>
      <c r="Q84" s="3">
        <v>5141</v>
      </c>
      <c r="R84" s="3">
        <v>343</v>
      </c>
      <c r="S84" s="3">
        <v>4215</v>
      </c>
      <c r="T84" s="3">
        <v>364</v>
      </c>
      <c r="U84" s="3">
        <v>3777</v>
      </c>
      <c r="V84" s="3">
        <v>363</v>
      </c>
      <c r="W84" s="3">
        <v>3672</v>
      </c>
      <c r="X84" s="3">
        <v>366</v>
      </c>
      <c r="Y84" s="4">
        <v>3396</v>
      </c>
      <c r="Z84" s="2">
        <f t="shared" si="29"/>
        <v>5791</v>
      </c>
      <c r="AA84" s="3">
        <f t="shared" si="30"/>
        <v>8323</v>
      </c>
      <c r="AB84" s="3">
        <f t="shared" si="31"/>
        <v>5248</v>
      </c>
      <c r="AC84" s="3">
        <f t="shared" si="32"/>
        <v>3964</v>
      </c>
      <c r="AD84" s="3">
        <f t="shared" si="33"/>
        <v>8224</v>
      </c>
      <c r="AE84" s="3">
        <f t="shared" si="34"/>
        <v>5141</v>
      </c>
      <c r="AF84" s="3">
        <f t="shared" si="35"/>
        <v>4215</v>
      </c>
      <c r="AG84" s="3">
        <f t="shared" si="36"/>
        <v>3777</v>
      </c>
      <c r="AH84" s="3">
        <f t="shared" si="37"/>
        <v>3672</v>
      </c>
      <c r="AI84" s="4">
        <f t="shared" si="38"/>
        <v>3396</v>
      </c>
      <c r="AJ84" s="2">
        <f t="shared" si="39"/>
        <v>274</v>
      </c>
      <c r="AK84" s="3">
        <f t="shared" si="40"/>
        <v>640</v>
      </c>
      <c r="AL84" s="3">
        <f t="shared" si="41"/>
        <v>979</v>
      </c>
      <c r="AM84" s="3">
        <f t="shared" si="42"/>
        <v>1292</v>
      </c>
      <c r="AN84" s="3">
        <f t="shared" si="43"/>
        <v>1640</v>
      </c>
      <c r="AO84" s="3">
        <f t="shared" si="44"/>
        <v>1995</v>
      </c>
      <c r="AP84" s="3">
        <f t="shared" si="45"/>
        <v>2338</v>
      </c>
      <c r="AQ84" s="3">
        <f t="shared" si="46"/>
        <v>2702</v>
      </c>
      <c r="AR84" s="3">
        <f t="shared" si="47"/>
        <v>3065</v>
      </c>
      <c r="AS84" s="4">
        <f t="shared" si="48"/>
        <v>3431</v>
      </c>
      <c r="AT84" s="2">
        <f t="shared" si="54"/>
        <v>8.6640602672257891</v>
      </c>
      <c r="AU84" s="3">
        <f t="shared" si="54"/>
        <v>9.0267780457460951</v>
      </c>
      <c r="AV84" s="3">
        <f t="shared" si="54"/>
        <v>8.5656023306239248</v>
      </c>
      <c r="AW84" s="3">
        <f t="shared" si="54"/>
        <v>8.2850088954498791</v>
      </c>
      <c r="AX84" s="3">
        <f t="shared" si="54"/>
        <v>9.0148119876949462</v>
      </c>
      <c r="AY84" s="3">
        <f t="shared" si="54"/>
        <v>8.5450028920555052</v>
      </c>
      <c r="AZ84" s="3">
        <f t="shared" si="54"/>
        <v>8.3464048704359559</v>
      </c>
      <c r="BA84" s="3">
        <f t="shared" si="54"/>
        <v>8.2366853227124572</v>
      </c>
      <c r="BB84" s="3">
        <f t="shared" si="54"/>
        <v>8.2084917517403806</v>
      </c>
      <c r="BC84" s="4">
        <f t="shared" si="54"/>
        <v>8.1303535474312376</v>
      </c>
      <c r="BD84" s="2">
        <f t="shared" si="49"/>
        <v>-2.1677764296609074E-4</v>
      </c>
      <c r="BE84" s="3">
        <f t="shared" si="50"/>
        <v>8.9002370325401738</v>
      </c>
      <c r="BF84" s="3">
        <f t="shared" si="51"/>
        <v>0.50284174677113269</v>
      </c>
      <c r="BG84" s="10">
        <f t="shared" si="52"/>
        <v>-2.0377098438812528E-4</v>
      </c>
      <c r="BH84" s="15">
        <f t="shared" si="53"/>
        <v>1</v>
      </c>
    </row>
    <row r="85" spans="1:60" x14ac:dyDescent="0.25">
      <c r="A85" s="2" t="s">
        <v>285</v>
      </c>
      <c r="B85" s="3" t="s">
        <v>1</v>
      </c>
      <c r="C85" s="3" t="s">
        <v>294</v>
      </c>
      <c r="D85" s="3">
        <v>40.112220000000001</v>
      </c>
      <c r="E85" s="3">
        <v>-109.9722</v>
      </c>
      <c r="F85" s="3">
        <v>354</v>
      </c>
      <c r="G85" s="3">
        <v>3652</v>
      </c>
      <c r="H85" s="3">
        <v>366</v>
      </c>
      <c r="I85" s="3">
        <v>3702</v>
      </c>
      <c r="J85" s="3">
        <v>330</v>
      </c>
      <c r="K85" s="3">
        <v>3029</v>
      </c>
      <c r="L85" s="3">
        <v>234</v>
      </c>
      <c r="M85" s="3">
        <v>1384</v>
      </c>
      <c r="N85" s="3">
        <v>333</v>
      </c>
      <c r="O85" s="3">
        <v>1692</v>
      </c>
      <c r="P85" s="3">
        <v>355</v>
      </c>
      <c r="Q85" s="3">
        <v>1232</v>
      </c>
      <c r="R85" s="3">
        <v>352</v>
      </c>
      <c r="S85" s="3">
        <v>1599</v>
      </c>
      <c r="T85" s="3">
        <v>361</v>
      </c>
      <c r="U85" s="3">
        <v>2006</v>
      </c>
      <c r="V85" s="3">
        <v>143</v>
      </c>
      <c r="W85" s="3">
        <v>537</v>
      </c>
      <c r="X85" s="3">
        <v>358</v>
      </c>
      <c r="Y85" s="4">
        <v>1589</v>
      </c>
      <c r="Z85" s="2">
        <f t="shared" si="29"/>
        <v>3652</v>
      </c>
      <c r="AA85" s="3">
        <f t="shared" si="30"/>
        <v>3702</v>
      </c>
      <c r="AB85" s="3">
        <f t="shared" si="31"/>
        <v>3029</v>
      </c>
      <c r="AC85" s="3">
        <f t="shared" si="32"/>
        <v>1384</v>
      </c>
      <c r="AD85" s="3">
        <f t="shared" si="33"/>
        <v>1692</v>
      </c>
      <c r="AE85" s="3">
        <f t="shared" si="34"/>
        <v>1232</v>
      </c>
      <c r="AF85" s="3">
        <f t="shared" si="35"/>
        <v>1599</v>
      </c>
      <c r="AG85" s="3">
        <f t="shared" si="36"/>
        <v>2006</v>
      </c>
      <c r="AH85" s="3">
        <f t="shared" si="37"/>
        <v>537</v>
      </c>
      <c r="AI85" s="4">
        <f t="shared" si="38"/>
        <v>1589</v>
      </c>
      <c r="AJ85" s="2">
        <f t="shared" si="39"/>
        <v>354</v>
      </c>
      <c r="AK85" s="3">
        <f t="shared" si="40"/>
        <v>720</v>
      </c>
      <c r="AL85" s="3">
        <f t="shared" si="41"/>
        <v>1050</v>
      </c>
      <c r="AM85" s="3">
        <f t="shared" si="42"/>
        <v>1284</v>
      </c>
      <c r="AN85" s="3">
        <f t="shared" si="43"/>
        <v>1617</v>
      </c>
      <c r="AO85" s="3">
        <f t="shared" si="44"/>
        <v>1972</v>
      </c>
      <c r="AP85" s="3">
        <f t="shared" si="45"/>
        <v>2324</v>
      </c>
      <c r="AQ85" s="3">
        <f t="shared" si="46"/>
        <v>2685</v>
      </c>
      <c r="AR85" s="3">
        <f t="shared" si="47"/>
        <v>2828</v>
      </c>
      <c r="AS85" s="4">
        <f t="shared" si="48"/>
        <v>3186</v>
      </c>
      <c r="AT85" s="2">
        <f t="shared" si="54"/>
        <v>8.2030302417148597</v>
      </c>
      <c r="AU85" s="3">
        <f t="shared" si="54"/>
        <v>8.2166284931334435</v>
      </c>
      <c r="AV85" s="3">
        <f t="shared" si="54"/>
        <v>8.0159878110272373</v>
      </c>
      <c r="AW85" s="3">
        <f t="shared" si="54"/>
        <v>7.2327331361776146</v>
      </c>
      <c r="AX85" s="3">
        <f t="shared" si="54"/>
        <v>7.4336665401661683</v>
      </c>
      <c r="AY85" s="3">
        <f t="shared" si="54"/>
        <v>7.1163941440934648</v>
      </c>
      <c r="AZ85" s="3">
        <f t="shared" si="54"/>
        <v>7.3771337128339542</v>
      </c>
      <c r="BA85" s="3">
        <f t="shared" si="54"/>
        <v>7.6038979685218813</v>
      </c>
      <c r="BB85" s="3">
        <f t="shared" si="54"/>
        <v>6.2859980945088649</v>
      </c>
      <c r="BC85" s="4">
        <f t="shared" si="54"/>
        <v>7.3708601665367164</v>
      </c>
      <c r="BD85" s="2">
        <f t="shared" si="49"/>
        <v>-4.2672247947982193E-4</v>
      </c>
      <c r="BE85" s="3">
        <f t="shared" si="50"/>
        <v>8.2545869388940609</v>
      </c>
      <c r="BF85" s="3">
        <f t="shared" si="51"/>
        <v>0.49491785758334145</v>
      </c>
      <c r="BG85" s="10">
        <f t="shared" si="52"/>
        <v>-3.7247611496512672E-4</v>
      </c>
      <c r="BH85" s="15">
        <f t="shared" si="53"/>
        <v>1</v>
      </c>
    </row>
    <row r="86" spans="1:60" x14ac:dyDescent="0.25">
      <c r="A86" s="2" t="s">
        <v>218</v>
      </c>
      <c r="B86" s="3" t="s">
        <v>1</v>
      </c>
      <c r="C86" s="3" t="s">
        <v>293</v>
      </c>
      <c r="D86" s="3">
        <v>40.047150000000002</v>
      </c>
      <c r="E86" s="3">
        <v>-110.17359</v>
      </c>
      <c r="F86" s="3">
        <v>358</v>
      </c>
      <c r="G86" s="3">
        <v>1146</v>
      </c>
      <c r="H86" s="3">
        <v>365</v>
      </c>
      <c r="I86" s="3">
        <v>976</v>
      </c>
      <c r="J86" s="3">
        <v>365</v>
      </c>
      <c r="K86" s="3">
        <v>1003</v>
      </c>
      <c r="L86" s="3">
        <v>56</v>
      </c>
      <c r="M86" s="3">
        <v>230</v>
      </c>
      <c r="N86" s="3">
        <v>326</v>
      </c>
      <c r="O86" s="3">
        <v>1765</v>
      </c>
      <c r="P86" s="3">
        <v>360</v>
      </c>
      <c r="Q86" s="3">
        <v>1735</v>
      </c>
      <c r="R86" s="3">
        <v>361</v>
      </c>
      <c r="S86" s="3">
        <v>2346</v>
      </c>
      <c r="T86" s="3">
        <v>365</v>
      </c>
      <c r="U86" s="3">
        <v>3049</v>
      </c>
      <c r="V86" s="3">
        <v>317</v>
      </c>
      <c r="W86" s="3">
        <v>3368</v>
      </c>
      <c r="X86" s="3">
        <v>354</v>
      </c>
      <c r="Y86" s="4">
        <v>2849</v>
      </c>
      <c r="Z86" s="2">
        <f t="shared" si="29"/>
        <v>1146</v>
      </c>
      <c r="AA86" s="3">
        <f t="shared" si="30"/>
        <v>976</v>
      </c>
      <c r="AB86" s="3">
        <f t="shared" si="31"/>
        <v>1003</v>
      </c>
      <c r="AC86" s="3">
        <f t="shared" si="32"/>
        <v>230</v>
      </c>
      <c r="AD86" s="3">
        <f t="shared" si="33"/>
        <v>1765</v>
      </c>
      <c r="AE86" s="3">
        <f t="shared" si="34"/>
        <v>1735</v>
      </c>
      <c r="AF86" s="3">
        <f t="shared" si="35"/>
        <v>2346</v>
      </c>
      <c r="AG86" s="3">
        <f t="shared" si="36"/>
        <v>3049</v>
      </c>
      <c r="AH86" s="3">
        <f t="shared" si="37"/>
        <v>3368</v>
      </c>
      <c r="AI86" s="4">
        <f t="shared" si="38"/>
        <v>2849</v>
      </c>
      <c r="AJ86" s="2">
        <f t="shared" si="39"/>
        <v>358</v>
      </c>
      <c r="AK86" s="3">
        <f t="shared" si="40"/>
        <v>723</v>
      </c>
      <c r="AL86" s="3">
        <f t="shared" si="41"/>
        <v>1088</v>
      </c>
      <c r="AM86" s="3">
        <f t="shared" si="42"/>
        <v>1144</v>
      </c>
      <c r="AN86" s="3">
        <f t="shared" si="43"/>
        <v>1470</v>
      </c>
      <c r="AO86" s="3">
        <f t="shared" si="44"/>
        <v>1830</v>
      </c>
      <c r="AP86" s="3">
        <f t="shared" si="45"/>
        <v>2191</v>
      </c>
      <c r="AQ86" s="3">
        <f t="shared" si="46"/>
        <v>2556</v>
      </c>
      <c r="AR86" s="3">
        <f t="shared" si="47"/>
        <v>2873</v>
      </c>
      <c r="AS86" s="4">
        <f t="shared" si="48"/>
        <v>3227</v>
      </c>
      <c r="AT86" s="2">
        <f t="shared" si="54"/>
        <v>7.0440328972746853</v>
      </c>
      <c r="AU86" s="3">
        <f t="shared" si="54"/>
        <v>6.8834625864130921</v>
      </c>
      <c r="AV86" s="3">
        <f t="shared" si="54"/>
        <v>6.9107507879619359</v>
      </c>
      <c r="AW86" s="3">
        <f t="shared" si="54"/>
        <v>5.4380793089231956</v>
      </c>
      <c r="AX86" s="3">
        <f t="shared" si="54"/>
        <v>7.475905969367397</v>
      </c>
      <c r="AY86" s="3">
        <f t="shared" si="54"/>
        <v>7.4587626923809598</v>
      </c>
      <c r="AZ86" s="3">
        <f t="shared" si="54"/>
        <v>7.7604670292134204</v>
      </c>
      <c r="BA86" s="3">
        <f t="shared" si="54"/>
        <v>8.0225689469882546</v>
      </c>
      <c r="BB86" s="3">
        <f t="shared" si="54"/>
        <v>8.1220743753622173</v>
      </c>
      <c r="BC86" s="4">
        <f t="shared" si="54"/>
        <v>7.954723334497908</v>
      </c>
      <c r="BD86" s="2">
        <f t="shared" si="49"/>
        <v>5.8872941232223719E-4</v>
      </c>
      <c r="BE86" s="3">
        <f t="shared" si="50"/>
        <v>6.2791612389236819</v>
      </c>
      <c r="BF86" s="3">
        <f t="shared" si="51"/>
        <v>0.49230211466582352</v>
      </c>
      <c r="BG86" s="10">
        <f t="shared" si="52"/>
        <v>5.2050131878461907E-4</v>
      </c>
      <c r="BH86" s="15">
        <f t="shared" si="53"/>
        <v>0</v>
      </c>
    </row>
    <row r="87" spans="1:60" x14ac:dyDescent="0.25">
      <c r="A87" s="2" t="s">
        <v>179</v>
      </c>
      <c r="B87" s="3" t="s">
        <v>1</v>
      </c>
      <c r="C87" s="3" t="s">
        <v>293</v>
      </c>
      <c r="D87" s="3">
        <v>40.082970000000003</v>
      </c>
      <c r="E87" s="3">
        <v>-110.07952</v>
      </c>
      <c r="F87" s="3">
        <v>359</v>
      </c>
      <c r="G87" s="3">
        <v>17291</v>
      </c>
      <c r="H87" s="3">
        <v>365</v>
      </c>
      <c r="I87" s="3">
        <v>15178</v>
      </c>
      <c r="J87" s="3">
        <v>365</v>
      </c>
      <c r="K87" s="3">
        <v>8749</v>
      </c>
      <c r="L87" s="3">
        <v>160</v>
      </c>
      <c r="M87" s="3">
        <v>2077</v>
      </c>
      <c r="N87" s="3">
        <v>353</v>
      </c>
      <c r="O87" s="3">
        <v>6947</v>
      </c>
      <c r="P87" s="3">
        <v>361</v>
      </c>
      <c r="Q87" s="3">
        <v>6153</v>
      </c>
      <c r="R87" s="3">
        <v>361</v>
      </c>
      <c r="S87" s="3">
        <v>6326</v>
      </c>
      <c r="T87" s="3">
        <v>361</v>
      </c>
      <c r="U87" s="3">
        <v>6836</v>
      </c>
      <c r="V87" s="3">
        <v>301</v>
      </c>
      <c r="W87" s="3">
        <v>3090</v>
      </c>
      <c r="X87" s="3">
        <v>311</v>
      </c>
      <c r="Y87" s="4">
        <v>1619</v>
      </c>
      <c r="Z87" s="2">
        <f t="shared" si="29"/>
        <v>17291</v>
      </c>
      <c r="AA87" s="3">
        <f t="shared" si="30"/>
        <v>15178</v>
      </c>
      <c r="AB87" s="3">
        <f t="shared" si="31"/>
        <v>8749</v>
      </c>
      <c r="AC87" s="3">
        <f t="shared" si="32"/>
        <v>2077</v>
      </c>
      <c r="AD87" s="3">
        <f t="shared" si="33"/>
        <v>6947</v>
      </c>
      <c r="AE87" s="3">
        <f t="shared" si="34"/>
        <v>6153</v>
      </c>
      <c r="AF87" s="3">
        <f t="shared" si="35"/>
        <v>6326</v>
      </c>
      <c r="AG87" s="3">
        <f t="shared" si="36"/>
        <v>6836</v>
      </c>
      <c r="AH87" s="3">
        <f t="shared" si="37"/>
        <v>3090</v>
      </c>
      <c r="AI87" s="4">
        <f t="shared" si="38"/>
        <v>1619</v>
      </c>
      <c r="AJ87" s="2">
        <f t="shared" si="39"/>
        <v>359</v>
      </c>
      <c r="AK87" s="3">
        <f t="shared" si="40"/>
        <v>724</v>
      </c>
      <c r="AL87" s="3">
        <f t="shared" si="41"/>
        <v>1089</v>
      </c>
      <c r="AM87" s="3">
        <f t="shared" si="42"/>
        <v>1249</v>
      </c>
      <c r="AN87" s="3">
        <f t="shared" si="43"/>
        <v>1602</v>
      </c>
      <c r="AO87" s="3">
        <f t="shared" si="44"/>
        <v>1963</v>
      </c>
      <c r="AP87" s="3">
        <f t="shared" si="45"/>
        <v>2324</v>
      </c>
      <c r="AQ87" s="3">
        <f t="shared" si="46"/>
        <v>2685</v>
      </c>
      <c r="AR87" s="3">
        <f t="shared" si="47"/>
        <v>2986</v>
      </c>
      <c r="AS87" s="4">
        <f t="shared" si="48"/>
        <v>3297</v>
      </c>
      <c r="AT87" s="2">
        <f t="shared" si="54"/>
        <v>9.7579414139047902</v>
      </c>
      <c r="AU87" s="3">
        <f t="shared" si="54"/>
        <v>9.6276022899638587</v>
      </c>
      <c r="AV87" s="3">
        <f t="shared" si="54"/>
        <v>9.076694687106265</v>
      </c>
      <c r="AW87" s="3">
        <f t="shared" si="54"/>
        <v>7.638679823876112</v>
      </c>
      <c r="AX87" s="3">
        <f t="shared" si="54"/>
        <v>8.8460651906928813</v>
      </c>
      <c r="AY87" s="3">
        <f t="shared" si="54"/>
        <v>8.7246950467404911</v>
      </c>
      <c r="AZ87" s="3">
        <f t="shared" si="54"/>
        <v>8.7524234038655937</v>
      </c>
      <c r="BA87" s="3">
        <f t="shared" si="54"/>
        <v>8.8299580442354824</v>
      </c>
      <c r="BB87" s="3">
        <f t="shared" si="54"/>
        <v>8.0359263698917918</v>
      </c>
      <c r="BC87" s="4">
        <f t="shared" si="54"/>
        <v>7.3895639536776354</v>
      </c>
      <c r="BD87" s="2">
        <f t="shared" si="49"/>
        <v>-5.4826252255063329E-4</v>
      </c>
      <c r="BE87" s="3">
        <f t="shared" si="50"/>
        <v>9.6700692611135377</v>
      </c>
      <c r="BF87" s="3">
        <f t="shared" si="51"/>
        <v>0.48684938738064171</v>
      </c>
      <c r="BG87" s="10">
        <f t="shared" si="52"/>
        <v>-4.9523877721902412E-4</v>
      </c>
      <c r="BH87" s="15">
        <f t="shared" si="53"/>
        <v>1</v>
      </c>
    </row>
    <row r="88" spans="1:60" x14ac:dyDescent="0.25">
      <c r="A88" s="2" t="s">
        <v>71</v>
      </c>
      <c r="B88" s="3" t="s">
        <v>1</v>
      </c>
      <c r="C88" s="3" t="s">
        <v>293</v>
      </c>
      <c r="D88" s="3">
        <v>40.451039999999999</v>
      </c>
      <c r="E88" s="3">
        <v>-110.01978</v>
      </c>
      <c r="F88" s="3">
        <v>365</v>
      </c>
      <c r="G88" s="3">
        <v>10007</v>
      </c>
      <c r="H88" s="3">
        <v>366</v>
      </c>
      <c r="I88" s="3">
        <v>8360</v>
      </c>
      <c r="J88" s="3">
        <v>364</v>
      </c>
      <c r="K88" s="3">
        <v>7783</v>
      </c>
      <c r="L88" s="3">
        <v>365</v>
      </c>
      <c r="M88" s="3">
        <v>6906</v>
      </c>
      <c r="N88" s="3">
        <v>353</v>
      </c>
      <c r="O88" s="3">
        <v>5743</v>
      </c>
      <c r="P88" s="3">
        <v>344</v>
      </c>
      <c r="Q88" s="3">
        <v>8705</v>
      </c>
      <c r="R88" s="3">
        <v>339</v>
      </c>
      <c r="S88" s="3">
        <v>4571</v>
      </c>
      <c r="T88" s="3">
        <v>323</v>
      </c>
      <c r="U88" s="3">
        <v>10416</v>
      </c>
      <c r="V88" s="3">
        <v>365</v>
      </c>
      <c r="W88" s="3">
        <v>3841</v>
      </c>
      <c r="X88" s="3">
        <v>360</v>
      </c>
      <c r="Y88" s="4">
        <v>1816</v>
      </c>
      <c r="Z88" s="2">
        <f t="shared" si="29"/>
        <v>10007</v>
      </c>
      <c r="AA88" s="3">
        <f t="shared" si="30"/>
        <v>8360</v>
      </c>
      <c r="AB88" s="3">
        <f t="shared" si="31"/>
        <v>7783</v>
      </c>
      <c r="AC88" s="3">
        <f t="shared" si="32"/>
        <v>6906</v>
      </c>
      <c r="AD88" s="3">
        <f t="shared" si="33"/>
        <v>5743</v>
      </c>
      <c r="AE88" s="3">
        <f t="shared" si="34"/>
        <v>8705</v>
      </c>
      <c r="AF88" s="3">
        <f t="shared" si="35"/>
        <v>4571</v>
      </c>
      <c r="AG88" s="3">
        <f t="shared" si="36"/>
        <v>10416</v>
      </c>
      <c r="AH88" s="3">
        <f t="shared" si="37"/>
        <v>3841</v>
      </c>
      <c r="AI88" s="4">
        <f t="shared" si="38"/>
        <v>1816</v>
      </c>
      <c r="AJ88" s="2">
        <f t="shared" si="39"/>
        <v>365</v>
      </c>
      <c r="AK88" s="3">
        <f t="shared" si="40"/>
        <v>731</v>
      </c>
      <c r="AL88" s="3">
        <f t="shared" si="41"/>
        <v>1095</v>
      </c>
      <c r="AM88" s="3">
        <f t="shared" si="42"/>
        <v>1460</v>
      </c>
      <c r="AN88" s="3">
        <f t="shared" si="43"/>
        <v>1813</v>
      </c>
      <c r="AO88" s="3">
        <f t="shared" si="44"/>
        <v>2157</v>
      </c>
      <c r="AP88" s="3">
        <f t="shared" si="45"/>
        <v>2496</v>
      </c>
      <c r="AQ88" s="3">
        <f t="shared" si="46"/>
        <v>2819</v>
      </c>
      <c r="AR88" s="3">
        <f t="shared" si="47"/>
        <v>3184</v>
      </c>
      <c r="AS88" s="4">
        <f t="shared" si="48"/>
        <v>3544</v>
      </c>
      <c r="AT88" s="2">
        <f t="shared" si="54"/>
        <v>9.2110401270904561</v>
      </c>
      <c r="AU88" s="3">
        <f t="shared" si="54"/>
        <v>9.0312137060787467</v>
      </c>
      <c r="AV88" s="3">
        <f t="shared" si="54"/>
        <v>8.9596971469593889</v>
      </c>
      <c r="AW88" s="3">
        <f t="shared" si="54"/>
        <v>8.8401458779499382</v>
      </c>
      <c r="AX88" s="3">
        <f t="shared" si="54"/>
        <v>8.6557370008642973</v>
      </c>
      <c r="AY88" s="3">
        <f t="shared" si="54"/>
        <v>9.0716528522022895</v>
      </c>
      <c r="AZ88" s="3">
        <f t="shared" si="54"/>
        <v>8.4274872783317445</v>
      </c>
      <c r="BA88" s="3">
        <f t="shared" si="54"/>
        <v>9.2510983644483513</v>
      </c>
      <c r="BB88" s="3">
        <f t="shared" si="54"/>
        <v>8.2534880283459042</v>
      </c>
      <c r="BC88" s="4">
        <f t="shared" si="54"/>
        <v>7.5043915591612382</v>
      </c>
      <c r="BD88" s="2">
        <f t="shared" si="49"/>
        <v>-3.5007267005540606E-4</v>
      </c>
      <c r="BE88" s="3">
        <f t="shared" si="50"/>
        <v>9.4089780925401847</v>
      </c>
      <c r="BF88" s="3">
        <f t="shared" si="51"/>
        <v>0.47807583183498026</v>
      </c>
      <c r="BG88" s="10">
        <f t="shared" si="52"/>
        <v>-3.3990617607571483E-4</v>
      </c>
      <c r="BH88" s="15">
        <f t="shared" si="53"/>
        <v>1</v>
      </c>
    </row>
    <row r="89" spans="1:60" x14ac:dyDescent="0.25">
      <c r="A89" s="2" t="s">
        <v>273</v>
      </c>
      <c r="B89" s="3" t="s">
        <v>1</v>
      </c>
      <c r="C89" s="3" t="s">
        <v>294</v>
      </c>
      <c r="D89" s="3">
        <v>40.372810000000001</v>
      </c>
      <c r="E89" s="3">
        <v>-109.93756</v>
      </c>
      <c r="F89" s="3">
        <v>327</v>
      </c>
      <c r="G89" s="3">
        <v>11802</v>
      </c>
      <c r="H89" s="3">
        <v>342</v>
      </c>
      <c r="I89" s="3">
        <v>20718</v>
      </c>
      <c r="J89" s="3">
        <v>363</v>
      </c>
      <c r="K89" s="3">
        <v>19430</v>
      </c>
      <c r="L89" s="3">
        <v>365</v>
      </c>
      <c r="M89" s="3">
        <v>17564</v>
      </c>
      <c r="N89" s="3">
        <v>362</v>
      </c>
      <c r="O89" s="3">
        <v>16144</v>
      </c>
      <c r="P89" s="3">
        <v>300</v>
      </c>
      <c r="Q89" s="3">
        <v>11782</v>
      </c>
      <c r="R89" s="3">
        <v>341</v>
      </c>
      <c r="S89" s="3">
        <v>12606</v>
      </c>
      <c r="T89" s="3">
        <v>365</v>
      </c>
      <c r="U89" s="3">
        <v>12731</v>
      </c>
      <c r="V89" s="3">
        <v>365</v>
      </c>
      <c r="W89" s="3">
        <v>11122</v>
      </c>
      <c r="X89" s="3">
        <v>366</v>
      </c>
      <c r="Y89" s="4">
        <v>9403</v>
      </c>
      <c r="Z89" s="2">
        <f t="shared" si="29"/>
        <v>11802</v>
      </c>
      <c r="AA89" s="3">
        <f t="shared" si="30"/>
        <v>20718</v>
      </c>
      <c r="AB89" s="3">
        <f t="shared" si="31"/>
        <v>19430</v>
      </c>
      <c r="AC89" s="3">
        <f t="shared" si="32"/>
        <v>17564</v>
      </c>
      <c r="AD89" s="3">
        <f t="shared" si="33"/>
        <v>16144</v>
      </c>
      <c r="AE89" s="3">
        <f t="shared" si="34"/>
        <v>11782</v>
      </c>
      <c r="AF89" s="3">
        <f t="shared" si="35"/>
        <v>12606</v>
      </c>
      <c r="AG89" s="3">
        <f t="shared" si="36"/>
        <v>12731</v>
      </c>
      <c r="AH89" s="3">
        <f t="shared" si="37"/>
        <v>11122</v>
      </c>
      <c r="AI89" s="4">
        <f t="shared" si="38"/>
        <v>9403</v>
      </c>
      <c r="AJ89" s="2">
        <f t="shared" si="39"/>
        <v>327</v>
      </c>
      <c r="AK89" s="3">
        <f t="shared" si="40"/>
        <v>669</v>
      </c>
      <c r="AL89" s="3">
        <f t="shared" si="41"/>
        <v>1032</v>
      </c>
      <c r="AM89" s="3">
        <f t="shared" si="42"/>
        <v>1397</v>
      </c>
      <c r="AN89" s="3">
        <f t="shared" si="43"/>
        <v>1759</v>
      </c>
      <c r="AO89" s="3">
        <f t="shared" si="44"/>
        <v>2059</v>
      </c>
      <c r="AP89" s="3">
        <f t="shared" si="45"/>
        <v>2400</v>
      </c>
      <c r="AQ89" s="3">
        <f t="shared" si="46"/>
        <v>2765</v>
      </c>
      <c r="AR89" s="3">
        <f t="shared" si="47"/>
        <v>3130</v>
      </c>
      <c r="AS89" s="4">
        <f t="shared" si="48"/>
        <v>3496</v>
      </c>
      <c r="AT89" s="2">
        <f t="shared" si="54"/>
        <v>9.3760242876171134</v>
      </c>
      <c r="AU89" s="3">
        <f t="shared" si="54"/>
        <v>9.9387581666180473</v>
      </c>
      <c r="AV89" s="3">
        <f t="shared" si="54"/>
        <v>9.8745735423714862</v>
      </c>
      <c r="AW89" s="3">
        <f t="shared" si="54"/>
        <v>9.7736066316816075</v>
      </c>
      <c r="AX89" s="3">
        <f t="shared" si="54"/>
        <v>9.6893037425933901</v>
      </c>
      <c r="AY89" s="3">
        <f t="shared" si="54"/>
        <v>9.3743282220816333</v>
      </c>
      <c r="AZ89" s="3">
        <f t="shared" si="54"/>
        <v>9.4419281700730551</v>
      </c>
      <c r="BA89" s="3">
        <f t="shared" si="54"/>
        <v>9.4517952430616461</v>
      </c>
      <c r="BB89" s="3">
        <f t="shared" si="54"/>
        <v>9.3166804077475085</v>
      </c>
      <c r="BC89" s="4">
        <f t="shared" si="54"/>
        <v>9.1487840662770772</v>
      </c>
      <c r="BD89" s="2">
        <f t="shared" si="49"/>
        <v>-1.6957193660372259E-4</v>
      </c>
      <c r="BE89" s="3">
        <f t="shared" si="50"/>
        <v>9.8613414721437813</v>
      </c>
      <c r="BF89" s="3">
        <f t="shared" si="51"/>
        <v>0.46655913228411133</v>
      </c>
      <c r="BG89" s="10">
        <f t="shared" si="52"/>
        <v>-1.624173946209902E-4</v>
      </c>
      <c r="BH89" s="15">
        <f t="shared" si="53"/>
        <v>1</v>
      </c>
    </row>
    <row r="90" spans="1:60" x14ac:dyDescent="0.25">
      <c r="A90" s="2" t="s">
        <v>264</v>
      </c>
      <c r="B90" s="3" t="s">
        <v>1</v>
      </c>
      <c r="C90" s="3" t="s">
        <v>294</v>
      </c>
      <c r="D90" s="3">
        <v>40.422330000000002</v>
      </c>
      <c r="E90" s="3">
        <v>-109.96747999999999</v>
      </c>
      <c r="F90" s="3">
        <v>357</v>
      </c>
      <c r="G90" s="3">
        <v>21554</v>
      </c>
      <c r="H90" s="3">
        <v>366</v>
      </c>
      <c r="I90" s="3">
        <v>21867</v>
      </c>
      <c r="J90" s="3">
        <v>362</v>
      </c>
      <c r="K90" s="3">
        <v>20226</v>
      </c>
      <c r="L90" s="3">
        <v>325</v>
      </c>
      <c r="M90" s="3">
        <v>20750</v>
      </c>
      <c r="N90" s="3">
        <v>361</v>
      </c>
      <c r="O90" s="3">
        <v>26643</v>
      </c>
      <c r="P90" s="3">
        <v>358</v>
      </c>
      <c r="Q90" s="3">
        <v>31553</v>
      </c>
      <c r="R90" s="3">
        <v>365</v>
      </c>
      <c r="S90" s="3">
        <v>36756</v>
      </c>
      <c r="T90" s="3">
        <v>350</v>
      </c>
      <c r="U90" s="3">
        <v>30694</v>
      </c>
      <c r="V90" s="3">
        <v>365</v>
      </c>
      <c r="W90" s="3">
        <v>28246</v>
      </c>
      <c r="X90" s="3">
        <v>366</v>
      </c>
      <c r="Y90" s="4">
        <v>26395</v>
      </c>
      <c r="Z90" s="2">
        <f t="shared" si="29"/>
        <v>21554</v>
      </c>
      <c r="AA90" s="3">
        <f t="shared" si="30"/>
        <v>21867</v>
      </c>
      <c r="AB90" s="3">
        <f t="shared" si="31"/>
        <v>20226</v>
      </c>
      <c r="AC90" s="3">
        <f t="shared" si="32"/>
        <v>20750</v>
      </c>
      <c r="AD90" s="3">
        <f t="shared" si="33"/>
        <v>26643</v>
      </c>
      <c r="AE90" s="3">
        <f t="shared" si="34"/>
        <v>31553</v>
      </c>
      <c r="AF90" s="3">
        <f t="shared" si="35"/>
        <v>36756</v>
      </c>
      <c r="AG90" s="3">
        <f t="shared" si="36"/>
        <v>30694</v>
      </c>
      <c r="AH90" s="3">
        <f t="shared" si="37"/>
        <v>28246</v>
      </c>
      <c r="AI90" s="4">
        <f t="shared" si="38"/>
        <v>26395</v>
      </c>
      <c r="AJ90" s="2">
        <f t="shared" si="39"/>
        <v>357</v>
      </c>
      <c r="AK90" s="3">
        <f t="shared" si="40"/>
        <v>723</v>
      </c>
      <c r="AL90" s="3">
        <f t="shared" si="41"/>
        <v>1085</v>
      </c>
      <c r="AM90" s="3">
        <f t="shared" si="42"/>
        <v>1410</v>
      </c>
      <c r="AN90" s="3">
        <f t="shared" si="43"/>
        <v>1771</v>
      </c>
      <c r="AO90" s="3">
        <f t="shared" si="44"/>
        <v>2129</v>
      </c>
      <c r="AP90" s="3">
        <f t="shared" si="45"/>
        <v>2494</v>
      </c>
      <c r="AQ90" s="3">
        <f t="shared" si="46"/>
        <v>2844</v>
      </c>
      <c r="AR90" s="3">
        <f t="shared" si="47"/>
        <v>3209</v>
      </c>
      <c r="AS90" s="4">
        <f t="shared" si="48"/>
        <v>3575</v>
      </c>
      <c r="AT90" s="2">
        <f t="shared" si="54"/>
        <v>9.9783166931567777</v>
      </c>
      <c r="AU90" s="3">
        <f t="shared" si="54"/>
        <v>9.9927339300503224</v>
      </c>
      <c r="AV90" s="3">
        <f t="shared" si="54"/>
        <v>9.9147241844621163</v>
      </c>
      <c r="AW90" s="3">
        <f t="shared" si="54"/>
        <v>9.9403015256588443</v>
      </c>
      <c r="AX90" s="3">
        <f t="shared" si="54"/>
        <v>10.190281730926614</v>
      </c>
      <c r="AY90" s="3">
        <f t="shared" si="54"/>
        <v>10.359423950612095</v>
      </c>
      <c r="AZ90" s="3">
        <f t="shared" si="54"/>
        <v>10.512056756620776</v>
      </c>
      <c r="BA90" s="3">
        <f t="shared" si="54"/>
        <v>10.33182247473504</v>
      </c>
      <c r="BB90" s="3">
        <f t="shared" si="54"/>
        <v>10.24870713362901</v>
      </c>
      <c r="BC90" s="4">
        <f t="shared" si="54"/>
        <v>10.180929877257716</v>
      </c>
      <c r="BD90" s="2">
        <f t="shared" si="49"/>
        <v>1.286017630784673E-4</v>
      </c>
      <c r="BE90" s="3">
        <f t="shared" si="50"/>
        <v>9.9129089506060595</v>
      </c>
      <c r="BF90" s="3">
        <f t="shared" si="51"/>
        <v>0.46580445687235578</v>
      </c>
      <c r="BG90" s="10">
        <f t="shared" si="52"/>
        <v>1.259592610974029E-4</v>
      </c>
      <c r="BH90" s="15">
        <f t="shared" si="53"/>
        <v>0</v>
      </c>
    </row>
    <row r="91" spans="1:60" x14ac:dyDescent="0.25">
      <c r="A91" s="2" t="s">
        <v>244</v>
      </c>
      <c r="B91" s="3" t="s">
        <v>1</v>
      </c>
      <c r="C91" s="3" t="s">
        <v>294</v>
      </c>
      <c r="D91" s="3">
        <v>40.364130000000003</v>
      </c>
      <c r="E91" s="3">
        <v>-109.41422</v>
      </c>
      <c r="F91" s="3">
        <v>361</v>
      </c>
      <c r="G91" s="3">
        <v>3438</v>
      </c>
      <c r="H91" s="3">
        <v>361</v>
      </c>
      <c r="I91" s="3">
        <v>3859</v>
      </c>
      <c r="J91" s="3">
        <v>342</v>
      </c>
      <c r="K91" s="3">
        <v>3499</v>
      </c>
      <c r="L91" s="3">
        <v>305</v>
      </c>
      <c r="M91" s="3">
        <v>2871</v>
      </c>
      <c r="N91" s="3">
        <v>275</v>
      </c>
      <c r="O91" s="3">
        <v>1221</v>
      </c>
      <c r="P91" s="3">
        <v>294</v>
      </c>
      <c r="Q91" s="3">
        <v>1907</v>
      </c>
      <c r="R91" s="3">
        <v>352</v>
      </c>
      <c r="S91" s="3">
        <v>2060</v>
      </c>
      <c r="T91" s="3">
        <v>334</v>
      </c>
      <c r="U91" s="3">
        <v>1924</v>
      </c>
      <c r="V91" s="3">
        <v>365</v>
      </c>
      <c r="W91" s="3">
        <v>2011</v>
      </c>
      <c r="X91" s="3">
        <v>366</v>
      </c>
      <c r="Y91" s="4">
        <v>1784</v>
      </c>
      <c r="Z91" s="2">
        <f t="shared" si="29"/>
        <v>3438</v>
      </c>
      <c r="AA91" s="3">
        <f t="shared" si="30"/>
        <v>3859</v>
      </c>
      <c r="AB91" s="3">
        <f t="shared" si="31"/>
        <v>3499</v>
      </c>
      <c r="AC91" s="3">
        <f t="shared" si="32"/>
        <v>2871</v>
      </c>
      <c r="AD91" s="3">
        <f t="shared" si="33"/>
        <v>1221</v>
      </c>
      <c r="AE91" s="3">
        <f t="shared" si="34"/>
        <v>1907</v>
      </c>
      <c r="AF91" s="3">
        <f t="shared" si="35"/>
        <v>2060</v>
      </c>
      <c r="AG91" s="3">
        <f t="shared" si="36"/>
        <v>1924</v>
      </c>
      <c r="AH91" s="3">
        <f t="shared" si="37"/>
        <v>2011</v>
      </c>
      <c r="AI91" s="4">
        <f t="shared" si="38"/>
        <v>1784</v>
      </c>
      <c r="AJ91" s="2">
        <f t="shared" si="39"/>
        <v>361</v>
      </c>
      <c r="AK91" s="3">
        <f t="shared" si="40"/>
        <v>722</v>
      </c>
      <c r="AL91" s="3">
        <f t="shared" si="41"/>
        <v>1064</v>
      </c>
      <c r="AM91" s="3">
        <f t="shared" si="42"/>
        <v>1369</v>
      </c>
      <c r="AN91" s="3">
        <f t="shared" si="43"/>
        <v>1644</v>
      </c>
      <c r="AO91" s="3">
        <f t="shared" si="44"/>
        <v>1938</v>
      </c>
      <c r="AP91" s="3">
        <f t="shared" si="45"/>
        <v>2290</v>
      </c>
      <c r="AQ91" s="3">
        <f t="shared" si="46"/>
        <v>2624</v>
      </c>
      <c r="AR91" s="3">
        <f t="shared" si="47"/>
        <v>2989</v>
      </c>
      <c r="AS91" s="4">
        <f t="shared" si="48"/>
        <v>3355</v>
      </c>
      <c r="AT91" s="2">
        <f t="shared" si="54"/>
        <v>8.1426451859427953</v>
      </c>
      <c r="AU91" s="3">
        <f t="shared" si="54"/>
        <v>8.2581633615376191</v>
      </c>
      <c r="AV91" s="3">
        <f t="shared" si="54"/>
        <v>8.1602324923676886</v>
      </c>
      <c r="AW91" s="3">
        <f t="shared" si="54"/>
        <v>7.9624156801210644</v>
      </c>
      <c r="AX91" s="3">
        <f t="shared" si="54"/>
        <v>7.1074254741107046</v>
      </c>
      <c r="AY91" s="3">
        <f t="shared" si="54"/>
        <v>7.5532866056004186</v>
      </c>
      <c r="AZ91" s="3">
        <f t="shared" si="54"/>
        <v>7.6304612617836272</v>
      </c>
      <c r="BA91" s="3">
        <f t="shared" si="54"/>
        <v>7.5621616312256519</v>
      </c>
      <c r="BB91" s="3">
        <f t="shared" si="54"/>
        <v>7.6063873897726522</v>
      </c>
      <c r="BC91" s="4">
        <f t="shared" si="54"/>
        <v>7.486613313139955</v>
      </c>
      <c r="BD91" s="2">
        <f t="shared" si="49"/>
        <v>-2.5461634492170566E-4</v>
      </c>
      <c r="BE91" s="3">
        <f t="shared" si="50"/>
        <v>8.2143530022985018</v>
      </c>
      <c r="BF91" s="3">
        <f t="shared" si="51"/>
        <v>0.46571719560361757</v>
      </c>
      <c r="BG91" s="10">
        <f t="shared" si="52"/>
        <v>-2.3403776361981439E-4</v>
      </c>
      <c r="BH91" s="15">
        <f t="shared" si="53"/>
        <v>1</v>
      </c>
    </row>
    <row r="92" spans="1:60" x14ac:dyDescent="0.25">
      <c r="A92" s="2" t="s">
        <v>116</v>
      </c>
      <c r="B92" s="3" t="s">
        <v>1</v>
      </c>
      <c r="C92" s="3" t="s">
        <v>293</v>
      </c>
      <c r="D92" s="3">
        <v>40.273600000000002</v>
      </c>
      <c r="E92" s="3">
        <v>-110.42408</v>
      </c>
      <c r="F92" s="3">
        <v>289</v>
      </c>
      <c r="G92" s="3">
        <v>8207</v>
      </c>
      <c r="H92" s="3">
        <v>357</v>
      </c>
      <c r="I92" s="3">
        <v>4131</v>
      </c>
      <c r="J92" s="3">
        <v>364</v>
      </c>
      <c r="K92" s="3">
        <v>7000</v>
      </c>
      <c r="L92" s="3">
        <v>361</v>
      </c>
      <c r="M92" s="3">
        <v>4678</v>
      </c>
      <c r="N92" s="3">
        <v>365</v>
      </c>
      <c r="O92" s="3">
        <v>5052</v>
      </c>
      <c r="P92" s="3">
        <v>365</v>
      </c>
      <c r="Q92" s="3">
        <v>4647</v>
      </c>
      <c r="R92" s="3">
        <v>363</v>
      </c>
      <c r="S92" s="3">
        <v>3824</v>
      </c>
      <c r="T92" s="3">
        <v>359</v>
      </c>
      <c r="U92" s="3">
        <v>2184</v>
      </c>
      <c r="V92" s="3">
        <v>365</v>
      </c>
      <c r="W92" s="3">
        <v>4173</v>
      </c>
      <c r="X92" s="3">
        <v>359</v>
      </c>
      <c r="Y92" s="4">
        <v>3800</v>
      </c>
      <c r="Z92" s="2">
        <f t="shared" si="29"/>
        <v>8207</v>
      </c>
      <c r="AA92" s="3">
        <f t="shared" si="30"/>
        <v>4131</v>
      </c>
      <c r="AB92" s="3">
        <f t="shared" si="31"/>
        <v>7000</v>
      </c>
      <c r="AC92" s="3">
        <f t="shared" si="32"/>
        <v>4678</v>
      </c>
      <c r="AD92" s="3">
        <f t="shared" si="33"/>
        <v>5052</v>
      </c>
      <c r="AE92" s="3">
        <f t="shared" si="34"/>
        <v>4647</v>
      </c>
      <c r="AF92" s="3">
        <f t="shared" si="35"/>
        <v>3824</v>
      </c>
      <c r="AG92" s="3">
        <f t="shared" si="36"/>
        <v>2184</v>
      </c>
      <c r="AH92" s="3">
        <f t="shared" si="37"/>
        <v>4173</v>
      </c>
      <c r="AI92" s="4">
        <f t="shared" si="38"/>
        <v>3800</v>
      </c>
      <c r="AJ92" s="2">
        <f t="shared" si="39"/>
        <v>289</v>
      </c>
      <c r="AK92" s="3">
        <f t="shared" si="40"/>
        <v>646</v>
      </c>
      <c r="AL92" s="3">
        <f t="shared" si="41"/>
        <v>1010</v>
      </c>
      <c r="AM92" s="3">
        <f t="shared" si="42"/>
        <v>1371</v>
      </c>
      <c r="AN92" s="3">
        <f t="shared" si="43"/>
        <v>1736</v>
      </c>
      <c r="AO92" s="3">
        <f t="shared" si="44"/>
        <v>2101</v>
      </c>
      <c r="AP92" s="3">
        <f t="shared" si="45"/>
        <v>2464</v>
      </c>
      <c r="AQ92" s="3">
        <f t="shared" si="46"/>
        <v>2823</v>
      </c>
      <c r="AR92" s="3">
        <f t="shared" si="47"/>
        <v>3188</v>
      </c>
      <c r="AS92" s="4">
        <f t="shared" si="48"/>
        <v>3547</v>
      </c>
      <c r="AT92" s="2">
        <f t="shared" si="54"/>
        <v>9.0127427276297123</v>
      </c>
      <c r="AU92" s="3">
        <f t="shared" si="54"/>
        <v>8.3262747873967644</v>
      </c>
      <c r="AV92" s="3">
        <f t="shared" si="54"/>
        <v>8.8536654280374503</v>
      </c>
      <c r="AW92" s="3">
        <f t="shared" si="54"/>
        <v>8.4506259471441236</v>
      </c>
      <c r="AX92" s="3">
        <f t="shared" si="54"/>
        <v>8.527539483470381</v>
      </c>
      <c r="AY92" s="3">
        <f t="shared" si="54"/>
        <v>8.4439771290849777</v>
      </c>
      <c r="AZ92" s="3">
        <f t="shared" si="54"/>
        <v>8.2490522741712926</v>
      </c>
      <c r="BA92" s="3">
        <f t="shared" si="54"/>
        <v>7.6889133368647959</v>
      </c>
      <c r="BB92" s="3">
        <f t="shared" si="54"/>
        <v>8.3363904805915521</v>
      </c>
      <c r="BC92" s="4">
        <f t="shared" si="54"/>
        <v>8.2427563457144775</v>
      </c>
      <c r="BD92" s="2">
        <f t="shared" si="49"/>
        <v>-2.2331502631802399E-4</v>
      </c>
      <c r="BE92" s="3">
        <f t="shared" si="50"/>
        <v>8.8414003569753632</v>
      </c>
      <c r="BF92" s="3">
        <f t="shared" si="51"/>
        <v>0.46509037228910377</v>
      </c>
      <c r="BG92" s="10">
        <f t="shared" si="52"/>
        <v>-2.1701325982192632E-4</v>
      </c>
      <c r="BH92" s="15">
        <f t="shared" si="53"/>
        <v>1</v>
      </c>
    </row>
    <row r="93" spans="1:60" x14ac:dyDescent="0.25">
      <c r="A93" s="2" t="s">
        <v>185</v>
      </c>
      <c r="B93" s="3" t="s">
        <v>1</v>
      </c>
      <c r="C93" s="3" t="s">
        <v>293</v>
      </c>
      <c r="D93" s="3">
        <v>40.070219999999999</v>
      </c>
      <c r="E93" s="3">
        <v>-110.27806</v>
      </c>
      <c r="F93" s="3">
        <v>345</v>
      </c>
      <c r="G93" s="3">
        <v>1016</v>
      </c>
      <c r="H93" s="3">
        <v>359</v>
      </c>
      <c r="I93" s="3">
        <v>853</v>
      </c>
      <c r="J93" s="3">
        <v>237</v>
      </c>
      <c r="K93" s="3">
        <v>797</v>
      </c>
      <c r="L93" s="3">
        <v>151</v>
      </c>
      <c r="M93" s="3">
        <v>773</v>
      </c>
      <c r="N93" s="3">
        <v>134</v>
      </c>
      <c r="O93" s="3">
        <v>846</v>
      </c>
      <c r="P93" s="3">
        <v>80</v>
      </c>
      <c r="Q93" s="3">
        <v>713</v>
      </c>
      <c r="R93" s="3">
        <v>149</v>
      </c>
      <c r="S93" s="3">
        <v>878</v>
      </c>
      <c r="T93" s="3">
        <v>105</v>
      </c>
      <c r="U93" s="3">
        <v>712</v>
      </c>
      <c r="V93" s="3">
        <v>214</v>
      </c>
      <c r="W93" s="3">
        <v>749</v>
      </c>
      <c r="X93" s="3">
        <v>136</v>
      </c>
      <c r="Y93" s="4">
        <v>780</v>
      </c>
      <c r="Z93" s="2">
        <f t="shared" si="29"/>
        <v>1016</v>
      </c>
      <c r="AA93" s="3">
        <f t="shared" si="30"/>
        <v>853</v>
      </c>
      <c r="AB93" s="3">
        <f t="shared" si="31"/>
        <v>797</v>
      </c>
      <c r="AC93" s="3">
        <f t="shared" si="32"/>
        <v>773</v>
      </c>
      <c r="AD93" s="3">
        <f t="shared" si="33"/>
        <v>846</v>
      </c>
      <c r="AE93" s="3">
        <f t="shared" si="34"/>
        <v>713</v>
      </c>
      <c r="AF93" s="3">
        <f t="shared" si="35"/>
        <v>878</v>
      </c>
      <c r="AG93" s="3">
        <f t="shared" si="36"/>
        <v>712</v>
      </c>
      <c r="AH93" s="3">
        <f t="shared" si="37"/>
        <v>749</v>
      </c>
      <c r="AI93" s="4">
        <f t="shared" si="38"/>
        <v>780</v>
      </c>
      <c r="AJ93" s="2">
        <f t="shared" si="39"/>
        <v>345</v>
      </c>
      <c r="AK93" s="3">
        <f t="shared" si="40"/>
        <v>704</v>
      </c>
      <c r="AL93" s="3">
        <f t="shared" si="41"/>
        <v>941</v>
      </c>
      <c r="AM93" s="3">
        <f t="shared" si="42"/>
        <v>1092</v>
      </c>
      <c r="AN93" s="3">
        <f t="shared" si="43"/>
        <v>1226</v>
      </c>
      <c r="AO93" s="3">
        <f t="shared" si="44"/>
        <v>1306</v>
      </c>
      <c r="AP93" s="3">
        <f t="shared" si="45"/>
        <v>1455</v>
      </c>
      <c r="AQ93" s="3">
        <f t="shared" si="46"/>
        <v>1560</v>
      </c>
      <c r="AR93" s="3">
        <f t="shared" si="47"/>
        <v>1774</v>
      </c>
      <c r="AS93" s="4">
        <f t="shared" si="48"/>
        <v>1910</v>
      </c>
      <c r="AT93" s="2">
        <f t="shared" si="54"/>
        <v>6.9236286281384274</v>
      </c>
      <c r="AU93" s="3">
        <f t="shared" si="54"/>
        <v>6.7487595474916793</v>
      </c>
      <c r="AV93" s="3">
        <f t="shared" si="54"/>
        <v>6.6808546787902152</v>
      </c>
      <c r="AW93" s="3">
        <f t="shared" si="54"/>
        <v>6.6502790485874224</v>
      </c>
      <c r="AX93" s="3">
        <f t="shared" si="54"/>
        <v>6.7405193596062229</v>
      </c>
      <c r="AY93" s="3">
        <f t="shared" si="54"/>
        <v>6.5694814204142959</v>
      </c>
      <c r="AZ93" s="3">
        <f t="shared" si="54"/>
        <v>6.7776465936351169</v>
      </c>
      <c r="BA93" s="3">
        <f t="shared" si="54"/>
        <v>6.5680779114119758</v>
      </c>
      <c r="BB93" s="3">
        <f t="shared" si="54"/>
        <v>6.6187389835172192</v>
      </c>
      <c r="BC93" s="4">
        <f t="shared" si="54"/>
        <v>6.6592939196836376</v>
      </c>
      <c r="BD93" s="2">
        <f t="shared" si="49"/>
        <v>-1.5297154229031805E-4</v>
      </c>
      <c r="BE93" s="3">
        <f t="shared" si="50"/>
        <v>6.8820818691496912</v>
      </c>
      <c r="BF93" s="3">
        <f t="shared" si="51"/>
        <v>0.46401465110845519</v>
      </c>
      <c r="BG93" s="10">
        <f t="shared" si="52"/>
        <v>-8.0048122130002038E-5</v>
      </c>
      <c r="BH93" s="15">
        <f t="shared" si="53"/>
        <v>1</v>
      </c>
    </row>
    <row r="94" spans="1:60" x14ac:dyDescent="0.25">
      <c r="A94" s="2" t="s">
        <v>184</v>
      </c>
      <c r="B94" s="3" t="s">
        <v>1</v>
      </c>
      <c r="C94" s="3" t="s">
        <v>293</v>
      </c>
      <c r="D94" s="3">
        <v>40.054870000000001</v>
      </c>
      <c r="E94" s="3">
        <v>-110.15532</v>
      </c>
      <c r="F94" s="3">
        <v>323</v>
      </c>
      <c r="G94" s="3">
        <v>5400</v>
      </c>
      <c r="H94" s="3">
        <v>357</v>
      </c>
      <c r="I94" s="3">
        <v>3679</v>
      </c>
      <c r="J94" s="3">
        <v>364</v>
      </c>
      <c r="K94" s="3">
        <v>2600</v>
      </c>
      <c r="L94" s="3">
        <v>140</v>
      </c>
      <c r="M94" s="3">
        <v>846</v>
      </c>
      <c r="N94" s="3">
        <v>230</v>
      </c>
      <c r="O94" s="3">
        <v>1358</v>
      </c>
      <c r="P94" s="3">
        <v>225</v>
      </c>
      <c r="Q94" s="3">
        <v>1186</v>
      </c>
      <c r="R94" s="3">
        <v>326</v>
      </c>
      <c r="S94" s="3">
        <v>1785</v>
      </c>
      <c r="T94" s="3">
        <v>365</v>
      </c>
      <c r="U94" s="3">
        <v>2110</v>
      </c>
      <c r="V94" s="3">
        <v>162</v>
      </c>
      <c r="W94" s="3">
        <v>1392</v>
      </c>
      <c r="X94" s="3">
        <v>84</v>
      </c>
      <c r="Y94" s="4">
        <v>564</v>
      </c>
      <c r="Z94" s="2">
        <f t="shared" si="29"/>
        <v>5400</v>
      </c>
      <c r="AA94" s="3">
        <f t="shared" si="30"/>
        <v>3679</v>
      </c>
      <c r="AB94" s="3">
        <f t="shared" si="31"/>
        <v>2600</v>
      </c>
      <c r="AC94" s="3">
        <f t="shared" si="32"/>
        <v>846</v>
      </c>
      <c r="AD94" s="3">
        <f t="shared" si="33"/>
        <v>1358</v>
      </c>
      <c r="AE94" s="3">
        <f t="shared" si="34"/>
        <v>1186</v>
      </c>
      <c r="AF94" s="3">
        <f t="shared" si="35"/>
        <v>1785</v>
      </c>
      <c r="AG94" s="3">
        <f t="shared" si="36"/>
        <v>2110</v>
      </c>
      <c r="AH94" s="3">
        <f t="shared" si="37"/>
        <v>1392</v>
      </c>
      <c r="AI94" s="4">
        <f t="shared" si="38"/>
        <v>564</v>
      </c>
      <c r="AJ94" s="2">
        <f t="shared" si="39"/>
        <v>323</v>
      </c>
      <c r="AK94" s="3">
        <f t="shared" si="40"/>
        <v>680</v>
      </c>
      <c r="AL94" s="3">
        <f t="shared" si="41"/>
        <v>1044</v>
      </c>
      <c r="AM94" s="3">
        <f t="shared" si="42"/>
        <v>1184</v>
      </c>
      <c r="AN94" s="3">
        <f t="shared" si="43"/>
        <v>1414</v>
      </c>
      <c r="AO94" s="3">
        <f t="shared" si="44"/>
        <v>1639</v>
      </c>
      <c r="AP94" s="3">
        <f t="shared" si="45"/>
        <v>1965</v>
      </c>
      <c r="AQ94" s="3">
        <f t="shared" si="46"/>
        <v>2330</v>
      </c>
      <c r="AR94" s="3">
        <f t="shared" si="47"/>
        <v>2492</v>
      </c>
      <c r="AS94" s="4">
        <f t="shared" si="48"/>
        <v>2576</v>
      </c>
      <c r="AT94" s="2">
        <f t="shared" si="54"/>
        <v>8.5941542325523663</v>
      </c>
      <c r="AU94" s="3">
        <f t="shared" si="54"/>
        <v>8.210396255104774</v>
      </c>
      <c r="AV94" s="3">
        <f t="shared" si="54"/>
        <v>7.8632667240095735</v>
      </c>
      <c r="AW94" s="3">
        <f t="shared" si="54"/>
        <v>6.7405193596062229</v>
      </c>
      <c r="AX94" s="3">
        <f t="shared" si="54"/>
        <v>7.2137683081186417</v>
      </c>
      <c r="AY94" s="3">
        <f t="shared" si="54"/>
        <v>7.0783415795576712</v>
      </c>
      <c r="AZ94" s="3">
        <f t="shared" si="54"/>
        <v>7.4871736942137392</v>
      </c>
      <c r="BA94" s="3">
        <f t="shared" si="54"/>
        <v>7.6544432264701125</v>
      </c>
      <c r="BB94" s="3">
        <f t="shared" si="54"/>
        <v>7.2384968408943653</v>
      </c>
      <c r="BC94" s="4">
        <f t="shared" si="54"/>
        <v>6.3350542514980592</v>
      </c>
      <c r="BD94" s="2">
        <f t="shared" si="49"/>
        <v>-5.8970732453757474E-4</v>
      </c>
      <c r="BE94" s="3">
        <f t="shared" si="50"/>
        <v>8.364276497906495</v>
      </c>
      <c r="BF94" s="3">
        <f t="shared" si="51"/>
        <v>0.45939713632384627</v>
      </c>
      <c r="BG94" s="10">
        <f t="shared" si="52"/>
        <v>-4.1618796383802533E-4</v>
      </c>
      <c r="BH94" s="15">
        <f t="shared" si="53"/>
        <v>1</v>
      </c>
    </row>
    <row r="95" spans="1:60" x14ac:dyDescent="0.25">
      <c r="A95" s="2" t="s">
        <v>34</v>
      </c>
      <c r="B95" s="3" t="s">
        <v>1</v>
      </c>
      <c r="C95" s="3" t="s">
        <v>293</v>
      </c>
      <c r="D95" s="3">
        <v>40.3367</v>
      </c>
      <c r="E95" s="3">
        <v>-110.06086000000001</v>
      </c>
      <c r="F95" s="3">
        <v>365</v>
      </c>
      <c r="G95" s="3">
        <v>4747</v>
      </c>
      <c r="H95" s="3">
        <v>366</v>
      </c>
      <c r="I95" s="3">
        <v>4475</v>
      </c>
      <c r="J95" s="3">
        <v>361</v>
      </c>
      <c r="K95" s="3">
        <v>4105</v>
      </c>
      <c r="L95" s="3">
        <v>348</v>
      </c>
      <c r="M95" s="3">
        <v>4523</v>
      </c>
      <c r="N95" s="3">
        <v>365</v>
      </c>
      <c r="O95" s="3">
        <v>3414</v>
      </c>
      <c r="P95" s="3">
        <v>364</v>
      </c>
      <c r="Q95" s="3">
        <v>3400</v>
      </c>
      <c r="R95" s="3">
        <v>365</v>
      </c>
      <c r="S95" s="3">
        <v>3189</v>
      </c>
      <c r="T95" s="3">
        <v>345</v>
      </c>
      <c r="U95" s="3">
        <v>2542</v>
      </c>
      <c r="V95" s="3">
        <v>332</v>
      </c>
      <c r="W95" s="3">
        <v>4511</v>
      </c>
      <c r="X95" s="3">
        <v>358</v>
      </c>
      <c r="Y95" s="4">
        <v>2895</v>
      </c>
      <c r="Z95" s="2">
        <f t="shared" si="29"/>
        <v>4747</v>
      </c>
      <c r="AA95" s="3">
        <f t="shared" si="30"/>
        <v>4475</v>
      </c>
      <c r="AB95" s="3">
        <f t="shared" si="31"/>
        <v>4105</v>
      </c>
      <c r="AC95" s="3">
        <f t="shared" si="32"/>
        <v>4523</v>
      </c>
      <c r="AD95" s="3">
        <f t="shared" si="33"/>
        <v>3414</v>
      </c>
      <c r="AE95" s="3">
        <f t="shared" si="34"/>
        <v>3400</v>
      </c>
      <c r="AF95" s="3">
        <f t="shared" si="35"/>
        <v>3189</v>
      </c>
      <c r="AG95" s="3">
        <f t="shared" si="36"/>
        <v>2542</v>
      </c>
      <c r="AH95" s="3">
        <f t="shared" si="37"/>
        <v>4511</v>
      </c>
      <c r="AI95" s="4">
        <f t="shared" si="38"/>
        <v>2895</v>
      </c>
      <c r="AJ95" s="2">
        <f t="shared" si="39"/>
        <v>365</v>
      </c>
      <c r="AK95" s="3">
        <f t="shared" si="40"/>
        <v>731</v>
      </c>
      <c r="AL95" s="3">
        <f t="shared" si="41"/>
        <v>1092</v>
      </c>
      <c r="AM95" s="3">
        <f t="shared" si="42"/>
        <v>1440</v>
      </c>
      <c r="AN95" s="3">
        <f t="shared" si="43"/>
        <v>1805</v>
      </c>
      <c r="AO95" s="3">
        <f t="shared" si="44"/>
        <v>2169</v>
      </c>
      <c r="AP95" s="3">
        <f t="shared" si="45"/>
        <v>2534</v>
      </c>
      <c r="AQ95" s="3">
        <f t="shared" si="46"/>
        <v>2879</v>
      </c>
      <c r="AR95" s="3">
        <f t="shared" si="47"/>
        <v>3211</v>
      </c>
      <c r="AS95" s="4">
        <f t="shared" si="48"/>
        <v>3569</v>
      </c>
      <c r="AT95" s="2">
        <f t="shared" si="54"/>
        <v>8.4652681185513181</v>
      </c>
      <c r="AU95" s="3">
        <f t="shared" si="54"/>
        <v>8.4062616307089559</v>
      </c>
      <c r="AV95" s="3">
        <f t="shared" si="54"/>
        <v>8.3199610218865292</v>
      </c>
      <c r="AW95" s="3">
        <f t="shared" si="54"/>
        <v>8.4169307694778439</v>
      </c>
      <c r="AX95" s="3">
        <f t="shared" si="54"/>
        <v>8.1356399033543862</v>
      </c>
      <c r="AY95" s="3">
        <f t="shared" si="54"/>
        <v>8.1315307106042525</v>
      </c>
      <c r="AZ95" s="3">
        <f t="shared" si="54"/>
        <v>8.0674626670100569</v>
      </c>
      <c r="BA95" s="3">
        <f t="shared" si="54"/>
        <v>7.8407064517493996</v>
      </c>
      <c r="BB95" s="3">
        <f t="shared" si="54"/>
        <v>8.4142741374083965</v>
      </c>
      <c r="BC95" s="4">
        <f t="shared" si="54"/>
        <v>7.9707403900070952</v>
      </c>
      <c r="BD95" s="2">
        <f t="shared" si="49"/>
        <v>-1.3450120249751673E-4</v>
      </c>
      <c r="BE95" s="3">
        <f t="shared" si="50"/>
        <v>8.4831227104196589</v>
      </c>
      <c r="BF95" s="3">
        <f t="shared" si="51"/>
        <v>0.44517514522566903</v>
      </c>
      <c r="BG95" s="10">
        <f t="shared" si="52"/>
        <v>-1.3151638129140744E-4</v>
      </c>
      <c r="BH95" s="15">
        <f t="shared" si="53"/>
        <v>1</v>
      </c>
    </row>
    <row r="96" spans="1:60" x14ac:dyDescent="0.25">
      <c r="A96" s="2" t="s">
        <v>259</v>
      </c>
      <c r="B96" s="3" t="s">
        <v>1</v>
      </c>
      <c r="C96" s="3" t="s">
        <v>294</v>
      </c>
      <c r="D96" s="3">
        <v>40.312570000000001</v>
      </c>
      <c r="E96" s="3">
        <v>-109.96733999999999</v>
      </c>
      <c r="F96" s="3">
        <v>365</v>
      </c>
      <c r="G96" s="3">
        <v>5340</v>
      </c>
      <c r="H96" s="3">
        <v>365</v>
      </c>
      <c r="I96" s="3">
        <v>6381</v>
      </c>
      <c r="J96" s="3">
        <v>362</v>
      </c>
      <c r="K96" s="3">
        <v>7720</v>
      </c>
      <c r="L96" s="3">
        <v>346</v>
      </c>
      <c r="M96" s="3">
        <v>6242</v>
      </c>
      <c r="N96" s="3">
        <v>363</v>
      </c>
      <c r="O96" s="3">
        <v>6415</v>
      </c>
      <c r="P96" s="3">
        <v>340</v>
      </c>
      <c r="Q96" s="3">
        <v>7205</v>
      </c>
      <c r="R96" s="3">
        <v>351</v>
      </c>
      <c r="S96" s="3">
        <v>6400</v>
      </c>
      <c r="T96" s="3">
        <v>365</v>
      </c>
      <c r="U96" s="3">
        <v>4696</v>
      </c>
      <c r="V96" s="3">
        <v>333</v>
      </c>
      <c r="W96" s="3">
        <v>3933</v>
      </c>
      <c r="X96" s="3">
        <v>361</v>
      </c>
      <c r="Y96" s="4">
        <v>3488</v>
      </c>
      <c r="Z96" s="2">
        <f t="shared" si="29"/>
        <v>5340</v>
      </c>
      <c r="AA96" s="3">
        <f t="shared" si="30"/>
        <v>6381</v>
      </c>
      <c r="AB96" s="3">
        <f t="shared" si="31"/>
        <v>7720</v>
      </c>
      <c r="AC96" s="3">
        <f t="shared" si="32"/>
        <v>6242</v>
      </c>
      <c r="AD96" s="3">
        <f t="shared" si="33"/>
        <v>6415</v>
      </c>
      <c r="AE96" s="3">
        <f t="shared" si="34"/>
        <v>7205</v>
      </c>
      <c r="AF96" s="3">
        <f t="shared" si="35"/>
        <v>6400</v>
      </c>
      <c r="AG96" s="3">
        <f t="shared" si="36"/>
        <v>4696</v>
      </c>
      <c r="AH96" s="3">
        <f t="shared" si="37"/>
        <v>3933</v>
      </c>
      <c r="AI96" s="4">
        <f t="shared" si="38"/>
        <v>3488</v>
      </c>
      <c r="AJ96" s="2">
        <f t="shared" si="39"/>
        <v>365</v>
      </c>
      <c r="AK96" s="3">
        <f t="shared" si="40"/>
        <v>730</v>
      </c>
      <c r="AL96" s="3">
        <f t="shared" si="41"/>
        <v>1092</v>
      </c>
      <c r="AM96" s="3">
        <f t="shared" si="42"/>
        <v>1438</v>
      </c>
      <c r="AN96" s="3">
        <f t="shared" si="43"/>
        <v>1801</v>
      </c>
      <c r="AO96" s="3">
        <f t="shared" si="44"/>
        <v>2141</v>
      </c>
      <c r="AP96" s="3">
        <f t="shared" si="45"/>
        <v>2492</v>
      </c>
      <c r="AQ96" s="3">
        <f t="shared" si="46"/>
        <v>2857</v>
      </c>
      <c r="AR96" s="3">
        <f t="shared" si="47"/>
        <v>3190</v>
      </c>
      <c r="AS96" s="4">
        <f t="shared" si="48"/>
        <v>3551</v>
      </c>
      <c r="AT96" s="2">
        <f t="shared" si="54"/>
        <v>8.5829809319542409</v>
      </c>
      <c r="AU96" s="3">
        <f t="shared" si="54"/>
        <v>8.7610801038683466</v>
      </c>
      <c r="AV96" s="3">
        <f t="shared" si="54"/>
        <v>8.9515696430188214</v>
      </c>
      <c r="AW96" s="3">
        <f t="shared" si="54"/>
        <v>8.7390559228307243</v>
      </c>
      <c r="AX96" s="3">
        <f t="shared" si="54"/>
        <v>8.7663942770497361</v>
      </c>
      <c r="AY96" s="3">
        <f t="shared" si="54"/>
        <v>8.8825305084336232</v>
      </c>
      <c r="AZ96" s="3">
        <f t="shared" si="54"/>
        <v>8.7640532693477624</v>
      </c>
      <c r="BA96" s="3">
        <f t="shared" si="54"/>
        <v>8.454466361507933</v>
      </c>
      <c r="BB96" s="3">
        <f t="shared" si="54"/>
        <v>8.2771577724318099</v>
      </c>
      <c r="BC96" s="4">
        <f t="shared" si="54"/>
        <v>8.1570837850288704</v>
      </c>
      <c r="BD96" s="2">
        <f t="shared" si="49"/>
        <v>-1.6267060862357703E-4</v>
      </c>
      <c r="BE96" s="3">
        <f t="shared" si="50"/>
        <v>8.9533988729185534</v>
      </c>
      <c r="BF96" s="3">
        <f t="shared" si="51"/>
        <v>0.44280790292958239</v>
      </c>
      <c r="BG96" s="10">
        <f t="shared" si="52"/>
        <v>-1.5825844691022523E-4</v>
      </c>
      <c r="BH96" s="15">
        <f t="shared" si="53"/>
        <v>1</v>
      </c>
    </row>
    <row r="97" spans="1:60" x14ac:dyDescent="0.25">
      <c r="A97" s="2" t="s">
        <v>84</v>
      </c>
      <c r="B97" s="3" t="s">
        <v>1</v>
      </c>
      <c r="C97" s="3" t="s">
        <v>293</v>
      </c>
      <c r="D97" s="3">
        <v>40.138750000000002</v>
      </c>
      <c r="E97" s="3">
        <v>-110.38694</v>
      </c>
      <c r="F97" s="3">
        <v>355</v>
      </c>
      <c r="G97" s="3">
        <v>1728</v>
      </c>
      <c r="H97" s="3">
        <v>364</v>
      </c>
      <c r="I97" s="3">
        <v>1800</v>
      </c>
      <c r="J97" s="3">
        <v>303</v>
      </c>
      <c r="K97" s="3">
        <v>1201</v>
      </c>
      <c r="L97" s="3">
        <v>304</v>
      </c>
      <c r="M97" s="3">
        <v>756</v>
      </c>
      <c r="N97" s="3">
        <v>196</v>
      </c>
      <c r="O97" s="3">
        <v>647</v>
      </c>
      <c r="P97" s="3">
        <v>137</v>
      </c>
      <c r="Q97" s="3">
        <v>296</v>
      </c>
      <c r="R97" s="3">
        <v>170</v>
      </c>
      <c r="S97" s="3">
        <v>381</v>
      </c>
      <c r="T97" s="3">
        <v>234</v>
      </c>
      <c r="U97" s="3">
        <v>489</v>
      </c>
      <c r="V97" s="3">
        <v>249</v>
      </c>
      <c r="W97" s="3">
        <v>645</v>
      </c>
      <c r="X97" s="3">
        <v>345</v>
      </c>
      <c r="Y97" s="4">
        <v>773</v>
      </c>
      <c r="Z97" s="2">
        <f t="shared" si="29"/>
        <v>1728</v>
      </c>
      <c r="AA97" s="3">
        <f t="shared" si="30"/>
        <v>1800</v>
      </c>
      <c r="AB97" s="3">
        <f t="shared" si="31"/>
        <v>1201</v>
      </c>
      <c r="AC97" s="3">
        <f t="shared" si="32"/>
        <v>756</v>
      </c>
      <c r="AD97" s="3">
        <f t="shared" si="33"/>
        <v>647</v>
      </c>
      <c r="AE97" s="3">
        <f t="shared" si="34"/>
        <v>296</v>
      </c>
      <c r="AF97" s="3">
        <f t="shared" si="35"/>
        <v>381</v>
      </c>
      <c r="AG97" s="3">
        <f t="shared" si="36"/>
        <v>489</v>
      </c>
      <c r="AH97" s="3">
        <f t="shared" si="37"/>
        <v>645</v>
      </c>
      <c r="AI97" s="4">
        <f t="shared" si="38"/>
        <v>773</v>
      </c>
      <c r="AJ97" s="2">
        <f t="shared" si="39"/>
        <v>355</v>
      </c>
      <c r="AK97" s="3">
        <f t="shared" si="40"/>
        <v>719</v>
      </c>
      <c r="AL97" s="3">
        <f t="shared" si="41"/>
        <v>1022</v>
      </c>
      <c r="AM97" s="3">
        <f t="shared" si="42"/>
        <v>1326</v>
      </c>
      <c r="AN97" s="3">
        <f t="shared" si="43"/>
        <v>1522</v>
      </c>
      <c r="AO97" s="3">
        <f t="shared" si="44"/>
        <v>1659</v>
      </c>
      <c r="AP97" s="3">
        <f t="shared" si="45"/>
        <v>1829</v>
      </c>
      <c r="AQ97" s="3">
        <f t="shared" si="46"/>
        <v>2063</v>
      </c>
      <c r="AR97" s="3">
        <f t="shared" si="47"/>
        <v>2312</v>
      </c>
      <c r="AS97" s="4">
        <f t="shared" si="48"/>
        <v>2657</v>
      </c>
      <c r="AT97" s="2">
        <f t="shared" si="54"/>
        <v>7.4547199493640006</v>
      </c>
      <c r="AU97" s="3">
        <f t="shared" si="54"/>
        <v>7.4955419438842563</v>
      </c>
      <c r="AV97" s="3">
        <f t="shared" si="54"/>
        <v>7.0909098220799835</v>
      </c>
      <c r="AW97" s="3">
        <f t="shared" si="54"/>
        <v>6.6280413761795334</v>
      </c>
      <c r="AX97" s="3">
        <f t="shared" si="54"/>
        <v>6.4723462945009009</v>
      </c>
      <c r="AY97" s="3">
        <f t="shared" si="54"/>
        <v>5.6903594543240601</v>
      </c>
      <c r="AZ97" s="3">
        <f t="shared" si="54"/>
        <v>5.9427993751267012</v>
      </c>
      <c r="BA97" s="3">
        <f t="shared" si="54"/>
        <v>6.1923624894748723</v>
      </c>
      <c r="BB97" s="3">
        <f t="shared" si="54"/>
        <v>6.4692503167957724</v>
      </c>
      <c r="BC97" s="4">
        <f t="shared" si="54"/>
        <v>6.6502790485874224</v>
      </c>
      <c r="BD97" s="2">
        <f t="shared" si="49"/>
        <v>-5.5625762183649299E-4</v>
      </c>
      <c r="BE97" s="3">
        <f t="shared" si="50"/>
        <v>7.468857793439704</v>
      </c>
      <c r="BF97" s="3">
        <f t="shared" si="51"/>
        <v>0.44066758271175127</v>
      </c>
      <c r="BG97" s="10">
        <f t="shared" si="52"/>
        <v>-4.0492506882727725E-4</v>
      </c>
      <c r="BH97" s="15">
        <f t="shared" si="53"/>
        <v>1</v>
      </c>
    </row>
    <row r="98" spans="1:60" x14ac:dyDescent="0.25">
      <c r="A98" s="2" t="s">
        <v>284</v>
      </c>
      <c r="B98" s="3" t="s">
        <v>1</v>
      </c>
      <c r="C98" s="3" t="s">
        <v>294</v>
      </c>
      <c r="D98" s="3">
        <v>40.118670000000002</v>
      </c>
      <c r="E98" s="3">
        <v>-109.9654</v>
      </c>
      <c r="F98" s="3">
        <v>364</v>
      </c>
      <c r="G98" s="3">
        <v>1272</v>
      </c>
      <c r="H98" s="3">
        <v>365</v>
      </c>
      <c r="I98" s="3">
        <v>965</v>
      </c>
      <c r="J98" s="3">
        <v>365</v>
      </c>
      <c r="K98" s="3">
        <v>932</v>
      </c>
      <c r="L98" s="3">
        <v>322</v>
      </c>
      <c r="M98" s="3">
        <v>876</v>
      </c>
      <c r="N98" s="3">
        <v>351</v>
      </c>
      <c r="O98" s="3">
        <v>748</v>
      </c>
      <c r="P98" s="3">
        <v>275</v>
      </c>
      <c r="Q98" s="3">
        <v>909</v>
      </c>
      <c r="R98" s="3">
        <v>359</v>
      </c>
      <c r="S98" s="3">
        <v>683</v>
      </c>
      <c r="T98" s="3">
        <v>358</v>
      </c>
      <c r="U98" s="3">
        <v>352</v>
      </c>
      <c r="V98" s="3">
        <v>116</v>
      </c>
      <c r="W98" s="3">
        <v>100</v>
      </c>
      <c r="X98" s="3">
        <v>7</v>
      </c>
      <c r="Y98" s="4">
        <v>4</v>
      </c>
      <c r="Z98" s="2">
        <f t="shared" si="29"/>
        <v>1272</v>
      </c>
      <c r="AA98" s="3">
        <f t="shared" si="30"/>
        <v>965</v>
      </c>
      <c r="AB98" s="3">
        <f t="shared" si="31"/>
        <v>932</v>
      </c>
      <c r="AC98" s="3">
        <f t="shared" si="32"/>
        <v>876</v>
      </c>
      <c r="AD98" s="3">
        <f t="shared" si="33"/>
        <v>748</v>
      </c>
      <c r="AE98" s="3">
        <f t="shared" si="34"/>
        <v>909</v>
      </c>
      <c r="AF98" s="3">
        <f t="shared" si="35"/>
        <v>683</v>
      </c>
      <c r="AG98" s="3">
        <f t="shared" si="36"/>
        <v>352</v>
      </c>
      <c r="AH98" s="3">
        <f t="shared" si="37"/>
        <v>100</v>
      </c>
      <c r="AI98" s="4">
        <f t="shared" si="38"/>
        <v>4</v>
      </c>
      <c r="AJ98" s="2">
        <f t="shared" si="39"/>
        <v>364</v>
      </c>
      <c r="AK98" s="3">
        <f t="shared" si="40"/>
        <v>729</v>
      </c>
      <c r="AL98" s="3">
        <f t="shared" si="41"/>
        <v>1094</v>
      </c>
      <c r="AM98" s="3">
        <f t="shared" si="42"/>
        <v>1416</v>
      </c>
      <c r="AN98" s="3">
        <f t="shared" si="43"/>
        <v>1767</v>
      </c>
      <c r="AO98" s="3">
        <f t="shared" si="44"/>
        <v>2042</v>
      </c>
      <c r="AP98" s="3">
        <f t="shared" si="45"/>
        <v>2401</v>
      </c>
      <c r="AQ98" s="3">
        <f t="shared" si="46"/>
        <v>2759</v>
      </c>
      <c r="AR98" s="3">
        <f t="shared" si="47"/>
        <v>2875</v>
      </c>
      <c r="AS98" s="4">
        <f t="shared" si="48"/>
        <v>2882</v>
      </c>
      <c r="AT98" s="2">
        <f t="shared" si="54"/>
        <v>7.1483457439000677</v>
      </c>
      <c r="AU98" s="3">
        <f t="shared" si="54"/>
        <v>6.8721281013389861</v>
      </c>
      <c r="AV98" s="3">
        <f t="shared" si="54"/>
        <v>6.837332814685591</v>
      </c>
      <c r="AW98" s="3">
        <f t="shared" si="54"/>
        <v>6.7753660909363917</v>
      </c>
      <c r="AX98" s="3">
        <f t="shared" si="54"/>
        <v>6.6174029779744776</v>
      </c>
      <c r="AY98" s="3">
        <f t="shared" si="54"/>
        <v>6.8123450941774788</v>
      </c>
      <c r="AZ98" s="3">
        <f t="shared" si="54"/>
        <v>6.5264948595707901</v>
      </c>
      <c r="BA98" s="3">
        <f t="shared" si="54"/>
        <v>5.8636311755980968</v>
      </c>
      <c r="BB98" s="3">
        <f t="shared" si="54"/>
        <v>4.6051701859880918</v>
      </c>
      <c r="BC98" s="4">
        <f t="shared" si="54"/>
        <v>1.3862943611198906</v>
      </c>
      <c r="BD98" s="2">
        <f t="shared" si="49"/>
        <v>-1.2758880120442798E-3</v>
      </c>
      <c r="BE98" s="3">
        <f t="shared" si="50"/>
        <v>8.2830262778049466</v>
      </c>
      <c r="BF98" s="3">
        <f t="shared" si="51"/>
        <v>0.43794610196972128</v>
      </c>
      <c r="BG98" s="10">
        <f t="shared" si="52"/>
        <v>-1.0074271919757849E-3</v>
      </c>
      <c r="BH98" s="15">
        <f t="shared" si="53"/>
        <v>1</v>
      </c>
    </row>
    <row r="99" spans="1:60" x14ac:dyDescent="0.25">
      <c r="A99" s="2" t="s">
        <v>120</v>
      </c>
      <c r="B99" s="3" t="s">
        <v>1</v>
      </c>
      <c r="C99" s="3" t="s">
        <v>293</v>
      </c>
      <c r="D99" s="3">
        <v>40.30265</v>
      </c>
      <c r="E99" s="3">
        <v>-110.29061</v>
      </c>
      <c r="F99" s="3">
        <v>365</v>
      </c>
      <c r="G99" s="3">
        <v>2030</v>
      </c>
      <c r="H99" s="3">
        <v>338</v>
      </c>
      <c r="I99" s="3">
        <v>2517</v>
      </c>
      <c r="J99" s="3">
        <v>334</v>
      </c>
      <c r="K99" s="3">
        <v>3431</v>
      </c>
      <c r="L99" s="3">
        <v>335</v>
      </c>
      <c r="M99" s="3">
        <v>3404</v>
      </c>
      <c r="N99" s="3">
        <v>341</v>
      </c>
      <c r="O99" s="3">
        <v>2486</v>
      </c>
      <c r="P99" s="3">
        <v>325</v>
      </c>
      <c r="Q99" s="3">
        <v>1696</v>
      </c>
      <c r="R99" s="3">
        <v>352</v>
      </c>
      <c r="S99" s="3">
        <v>1561</v>
      </c>
      <c r="T99" s="3">
        <v>356</v>
      </c>
      <c r="U99" s="3">
        <v>5621</v>
      </c>
      <c r="V99" s="3">
        <v>357</v>
      </c>
      <c r="W99" s="3">
        <v>9667</v>
      </c>
      <c r="X99" s="3">
        <v>366</v>
      </c>
      <c r="Y99" s="4">
        <v>10718</v>
      </c>
      <c r="Z99" s="2">
        <f t="shared" si="29"/>
        <v>2030</v>
      </c>
      <c r="AA99" s="3">
        <f t="shared" si="30"/>
        <v>2517</v>
      </c>
      <c r="AB99" s="3">
        <f t="shared" si="31"/>
        <v>3431</v>
      </c>
      <c r="AC99" s="3">
        <f t="shared" si="32"/>
        <v>3404</v>
      </c>
      <c r="AD99" s="3">
        <f t="shared" si="33"/>
        <v>2486</v>
      </c>
      <c r="AE99" s="3">
        <f t="shared" si="34"/>
        <v>1696</v>
      </c>
      <c r="AF99" s="3">
        <f t="shared" si="35"/>
        <v>1561</v>
      </c>
      <c r="AG99" s="3">
        <f t="shared" si="36"/>
        <v>5621</v>
      </c>
      <c r="AH99" s="3">
        <f t="shared" si="37"/>
        <v>9667</v>
      </c>
      <c r="AI99" s="4">
        <f t="shared" si="38"/>
        <v>10718</v>
      </c>
      <c r="AJ99" s="2">
        <f t="shared" si="39"/>
        <v>365</v>
      </c>
      <c r="AK99" s="3">
        <f t="shared" si="40"/>
        <v>703</v>
      </c>
      <c r="AL99" s="3">
        <f t="shared" si="41"/>
        <v>1037</v>
      </c>
      <c r="AM99" s="3">
        <f t="shared" si="42"/>
        <v>1372</v>
      </c>
      <c r="AN99" s="3">
        <f t="shared" si="43"/>
        <v>1713</v>
      </c>
      <c r="AO99" s="3">
        <f t="shared" si="44"/>
        <v>2038</v>
      </c>
      <c r="AP99" s="3">
        <f t="shared" si="45"/>
        <v>2390</v>
      </c>
      <c r="AQ99" s="3">
        <f t="shared" si="46"/>
        <v>2746</v>
      </c>
      <c r="AR99" s="3">
        <f t="shared" si="47"/>
        <v>3103</v>
      </c>
      <c r="AS99" s="4">
        <f t="shared" si="48"/>
        <v>3469</v>
      </c>
      <c r="AT99" s="2">
        <f t="shared" si="54"/>
        <v>7.6157910720358331</v>
      </c>
      <c r="AU99" s="3">
        <f t="shared" si="54"/>
        <v>7.8308229951353159</v>
      </c>
      <c r="AV99" s="3">
        <f t="shared" si="54"/>
        <v>8.1406070428584503</v>
      </c>
      <c r="AW99" s="3">
        <f t="shared" si="54"/>
        <v>8.1327064896932644</v>
      </c>
      <c r="AX99" s="3">
        <f t="shared" si="54"/>
        <v>7.818430272070656</v>
      </c>
      <c r="AY99" s="3">
        <f t="shared" si="54"/>
        <v>7.4360278163518485</v>
      </c>
      <c r="AZ99" s="3">
        <f t="shared" si="54"/>
        <v>7.3530819205154323</v>
      </c>
      <c r="BA99" s="3">
        <f t="shared" si="54"/>
        <v>8.6342648630020751</v>
      </c>
      <c r="BB99" s="3">
        <f t="shared" si="54"/>
        <v>9.1764733024646059</v>
      </c>
      <c r="BC99" s="4">
        <f t="shared" si="54"/>
        <v>9.2796798500547961</v>
      </c>
      <c r="BD99" s="2">
        <f t="shared" si="49"/>
        <v>4.3251217865767928E-4</v>
      </c>
      <c r="BE99" s="3">
        <f t="shared" si="50"/>
        <v>7.3227835009120446</v>
      </c>
      <c r="BF99" s="3">
        <f t="shared" si="51"/>
        <v>0.43278879197414827</v>
      </c>
      <c r="BG99" s="10">
        <f t="shared" si="52"/>
        <v>4.1106431445575049E-4</v>
      </c>
      <c r="BH99" s="15">
        <f t="shared" si="53"/>
        <v>0</v>
      </c>
    </row>
    <row r="100" spans="1:60" x14ac:dyDescent="0.25">
      <c r="A100" s="2" t="s">
        <v>167</v>
      </c>
      <c r="B100" s="3" t="s">
        <v>1</v>
      </c>
      <c r="C100" s="3" t="s">
        <v>293</v>
      </c>
      <c r="D100" s="3">
        <v>40.314070000000001</v>
      </c>
      <c r="E100" s="3">
        <v>-110.06328999999999</v>
      </c>
      <c r="F100" s="3">
        <v>365</v>
      </c>
      <c r="G100" s="3">
        <v>9182</v>
      </c>
      <c r="H100" s="3">
        <v>366</v>
      </c>
      <c r="I100" s="3">
        <v>8866</v>
      </c>
      <c r="J100" s="3">
        <v>365</v>
      </c>
      <c r="K100" s="3">
        <v>6688</v>
      </c>
      <c r="L100" s="3">
        <v>365</v>
      </c>
      <c r="M100" s="3">
        <v>5771</v>
      </c>
      <c r="N100" s="3">
        <v>362</v>
      </c>
      <c r="O100" s="3">
        <v>2726</v>
      </c>
      <c r="P100" s="3">
        <v>316</v>
      </c>
      <c r="Q100" s="3">
        <v>4837</v>
      </c>
      <c r="R100" s="3">
        <v>351</v>
      </c>
      <c r="S100" s="3">
        <v>4172</v>
      </c>
      <c r="T100" s="3">
        <v>363</v>
      </c>
      <c r="U100" s="3">
        <v>2186</v>
      </c>
      <c r="V100" s="3">
        <v>363</v>
      </c>
      <c r="W100" s="3">
        <v>3982</v>
      </c>
      <c r="X100" s="3">
        <v>352</v>
      </c>
      <c r="Y100" s="4">
        <v>5336</v>
      </c>
      <c r="Z100" s="2">
        <f t="shared" si="29"/>
        <v>9182</v>
      </c>
      <c r="AA100" s="3">
        <f t="shared" si="30"/>
        <v>8866</v>
      </c>
      <c r="AB100" s="3">
        <f t="shared" si="31"/>
        <v>6688</v>
      </c>
      <c r="AC100" s="3">
        <f t="shared" si="32"/>
        <v>5771</v>
      </c>
      <c r="AD100" s="3">
        <f t="shared" si="33"/>
        <v>2726</v>
      </c>
      <c r="AE100" s="3">
        <f t="shared" si="34"/>
        <v>4837</v>
      </c>
      <c r="AF100" s="3">
        <f t="shared" si="35"/>
        <v>4172</v>
      </c>
      <c r="AG100" s="3">
        <f t="shared" si="36"/>
        <v>2186</v>
      </c>
      <c r="AH100" s="3">
        <f t="shared" si="37"/>
        <v>3982</v>
      </c>
      <c r="AI100" s="4">
        <f t="shared" si="38"/>
        <v>5336</v>
      </c>
      <c r="AJ100" s="2">
        <f t="shared" si="39"/>
        <v>365</v>
      </c>
      <c r="AK100" s="3">
        <f t="shared" si="40"/>
        <v>731</v>
      </c>
      <c r="AL100" s="3">
        <f t="shared" si="41"/>
        <v>1096</v>
      </c>
      <c r="AM100" s="3">
        <f t="shared" si="42"/>
        <v>1461</v>
      </c>
      <c r="AN100" s="3">
        <f t="shared" si="43"/>
        <v>1823</v>
      </c>
      <c r="AO100" s="3">
        <f t="shared" si="44"/>
        <v>2139</v>
      </c>
      <c r="AP100" s="3">
        <f t="shared" si="45"/>
        <v>2490</v>
      </c>
      <c r="AQ100" s="3">
        <f t="shared" si="46"/>
        <v>2853</v>
      </c>
      <c r="AR100" s="3">
        <f t="shared" si="47"/>
        <v>3216</v>
      </c>
      <c r="AS100" s="4">
        <f t="shared" si="48"/>
        <v>3568</v>
      </c>
      <c r="AT100" s="2">
        <f t="shared" si="54"/>
        <v>9.125000324809168</v>
      </c>
      <c r="AU100" s="3">
        <f t="shared" si="54"/>
        <v>9.0899790153049995</v>
      </c>
      <c r="AV100" s="3">
        <f t="shared" si="54"/>
        <v>8.8080701547645379</v>
      </c>
      <c r="AW100" s="3">
        <f t="shared" si="54"/>
        <v>8.6606006547109669</v>
      </c>
      <c r="AX100" s="3">
        <f t="shared" si="54"/>
        <v>7.9105906122564775</v>
      </c>
      <c r="AY100" s="3">
        <f t="shared" si="54"/>
        <v>8.4840499728229837</v>
      </c>
      <c r="AZ100" s="3">
        <f t="shared" si="54"/>
        <v>8.3361508161206626</v>
      </c>
      <c r="BA100" s="3">
        <f t="shared" si="54"/>
        <v>7.6898286687364843</v>
      </c>
      <c r="BB100" s="3">
        <f t="shared" si="54"/>
        <v>8.2895394846241413</v>
      </c>
      <c r="BC100" s="4">
        <f t="shared" si="54"/>
        <v>8.5822315875954605</v>
      </c>
      <c r="BD100" s="2">
        <f t="shared" si="49"/>
        <v>-2.8359615446156268E-4</v>
      </c>
      <c r="BE100" s="3">
        <f t="shared" si="50"/>
        <v>9.0574796573126051</v>
      </c>
      <c r="BF100" s="3">
        <f t="shared" si="51"/>
        <v>0.42839630861644395</v>
      </c>
      <c r="BG100" s="10">
        <f t="shared" si="52"/>
        <v>-2.7722495318324811E-4</v>
      </c>
      <c r="BH100" s="15">
        <f t="shared" si="53"/>
        <v>1</v>
      </c>
    </row>
    <row r="101" spans="1:60" x14ac:dyDescent="0.25">
      <c r="A101" s="2" t="s">
        <v>287</v>
      </c>
      <c r="B101" s="3" t="s">
        <v>1</v>
      </c>
      <c r="C101" s="3" t="s">
        <v>294</v>
      </c>
      <c r="D101" s="3">
        <v>40.329250000000002</v>
      </c>
      <c r="E101" s="3">
        <v>-109.97575000000001</v>
      </c>
      <c r="F101" s="3">
        <v>358</v>
      </c>
      <c r="G101" s="3">
        <v>16377</v>
      </c>
      <c r="H101" s="3">
        <v>354</v>
      </c>
      <c r="I101" s="3">
        <v>14487</v>
      </c>
      <c r="J101" s="3">
        <v>363</v>
      </c>
      <c r="K101" s="3">
        <v>12006</v>
      </c>
      <c r="L101" s="3">
        <v>365</v>
      </c>
      <c r="M101" s="3">
        <v>10041</v>
      </c>
      <c r="N101" s="3">
        <v>365</v>
      </c>
      <c r="O101" s="3">
        <v>8680</v>
      </c>
      <c r="P101" s="3">
        <v>366</v>
      </c>
      <c r="Q101" s="3">
        <v>7869</v>
      </c>
      <c r="R101" s="3">
        <v>365</v>
      </c>
      <c r="S101" s="3">
        <v>7103</v>
      </c>
      <c r="T101" s="3">
        <v>344</v>
      </c>
      <c r="U101" s="3">
        <v>5708</v>
      </c>
      <c r="V101" s="3">
        <v>354</v>
      </c>
      <c r="W101" s="3">
        <v>11436</v>
      </c>
      <c r="X101" s="3">
        <v>359</v>
      </c>
      <c r="Y101" s="4">
        <v>9466</v>
      </c>
      <c r="Z101" s="2">
        <f t="shared" si="29"/>
        <v>16377</v>
      </c>
      <c r="AA101" s="3">
        <f t="shared" si="30"/>
        <v>14487</v>
      </c>
      <c r="AB101" s="3">
        <f t="shared" si="31"/>
        <v>12006</v>
      </c>
      <c r="AC101" s="3">
        <f t="shared" si="32"/>
        <v>10041</v>
      </c>
      <c r="AD101" s="3">
        <f t="shared" si="33"/>
        <v>8680</v>
      </c>
      <c r="AE101" s="3">
        <f t="shared" si="34"/>
        <v>7869</v>
      </c>
      <c r="AF101" s="3">
        <f t="shared" si="35"/>
        <v>7103</v>
      </c>
      <c r="AG101" s="3">
        <f t="shared" si="36"/>
        <v>5708</v>
      </c>
      <c r="AH101" s="3">
        <f t="shared" si="37"/>
        <v>11436</v>
      </c>
      <c r="AI101" s="4">
        <f t="shared" si="38"/>
        <v>9466</v>
      </c>
      <c r="AJ101" s="2">
        <f t="shared" si="39"/>
        <v>358</v>
      </c>
      <c r="AK101" s="3">
        <f t="shared" si="40"/>
        <v>712</v>
      </c>
      <c r="AL101" s="3">
        <f t="shared" si="41"/>
        <v>1075</v>
      </c>
      <c r="AM101" s="3">
        <f t="shared" si="42"/>
        <v>1440</v>
      </c>
      <c r="AN101" s="3">
        <f t="shared" si="43"/>
        <v>1805</v>
      </c>
      <c r="AO101" s="3">
        <f t="shared" si="44"/>
        <v>2171</v>
      </c>
      <c r="AP101" s="3">
        <f t="shared" si="45"/>
        <v>2536</v>
      </c>
      <c r="AQ101" s="3">
        <f t="shared" si="46"/>
        <v>2880</v>
      </c>
      <c r="AR101" s="3">
        <f t="shared" si="47"/>
        <v>3234</v>
      </c>
      <c r="AS101" s="4">
        <f t="shared" si="48"/>
        <v>3593</v>
      </c>
      <c r="AT101" s="2">
        <f t="shared" si="54"/>
        <v>9.7036331904498674</v>
      </c>
      <c r="AU101" s="3">
        <f t="shared" si="54"/>
        <v>9.5810069745416513</v>
      </c>
      <c r="AV101" s="3">
        <f t="shared" si="54"/>
        <v>9.3931618038117879</v>
      </c>
      <c r="AW101" s="3">
        <f t="shared" si="54"/>
        <v>9.2144319898794365</v>
      </c>
      <c r="AX101" s="3">
        <f t="shared" si="54"/>
        <v>9.0687768076543964</v>
      </c>
      <c r="AY101" s="3">
        <f t="shared" si="54"/>
        <v>8.9706862685349833</v>
      </c>
      <c r="AZ101" s="3">
        <f t="shared" si="54"/>
        <v>8.8682725089978103</v>
      </c>
      <c r="BA101" s="3">
        <f t="shared" si="54"/>
        <v>8.6496239785967273</v>
      </c>
      <c r="BB101" s="3">
        <f t="shared" si="54"/>
        <v>9.3445215534422026</v>
      </c>
      <c r="BC101" s="4">
        <f t="shared" si="54"/>
        <v>9.1554617104661933</v>
      </c>
      <c r="BD101" s="2">
        <f t="shared" si="49"/>
        <v>-1.9363639930464633E-4</v>
      </c>
      <c r="BE101" s="3">
        <f t="shared" si="50"/>
        <v>9.5784352038204279</v>
      </c>
      <c r="BF101" s="3">
        <f t="shared" si="51"/>
        <v>0.42642312019310857</v>
      </c>
      <c r="BG101" s="10">
        <f t="shared" si="52"/>
        <v>-1.9061248841139569E-4</v>
      </c>
      <c r="BH101" s="15">
        <f t="shared" si="53"/>
        <v>1</v>
      </c>
    </row>
    <row r="102" spans="1:60" x14ac:dyDescent="0.25">
      <c r="A102" s="2" t="s">
        <v>129</v>
      </c>
      <c r="B102" s="3" t="s">
        <v>1</v>
      </c>
      <c r="C102" s="3" t="s">
        <v>293</v>
      </c>
      <c r="D102" s="3">
        <v>40.397060000000003</v>
      </c>
      <c r="E102" s="3">
        <v>-110.13658</v>
      </c>
      <c r="F102" s="3">
        <v>353</v>
      </c>
      <c r="G102" s="3">
        <v>12236</v>
      </c>
      <c r="H102" s="3">
        <v>349</v>
      </c>
      <c r="I102" s="3">
        <v>11407</v>
      </c>
      <c r="J102" s="3">
        <v>358</v>
      </c>
      <c r="K102" s="3">
        <v>13129</v>
      </c>
      <c r="L102" s="3">
        <v>364</v>
      </c>
      <c r="M102" s="3">
        <v>15501</v>
      </c>
      <c r="N102" s="3">
        <v>365</v>
      </c>
      <c r="O102" s="3">
        <v>14218</v>
      </c>
      <c r="P102" s="3">
        <v>365</v>
      </c>
      <c r="Q102" s="3">
        <v>12844</v>
      </c>
      <c r="R102" s="3">
        <v>365</v>
      </c>
      <c r="S102" s="3">
        <v>11648</v>
      </c>
      <c r="T102" s="3">
        <v>364</v>
      </c>
      <c r="U102" s="3">
        <v>10949</v>
      </c>
      <c r="V102" s="3">
        <v>363</v>
      </c>
      <c r="W102" s="3">
        <v>9675</v>
      </c>
      <c r="X102" s="3">
        <v>288</v>
      </c>
      <c r="Y102" s="4">
        <v>6311</v>
      </c>
      <c r="Z102" s="2">
        <f t="shared" si="29"/>
        <v>12236</v>
      </c>
      <c r="AA102" s="3">
        <f t="shared" si="30"/>
        <v>11407</v>
      </c>
      <c r="AB102" s="3">
        <f t="shared" si="31"/>
        <v>13129</v>
      </c>
      <c r="AC102" s="3">
        <f t="shared" si="32"/>
        <v>15501</v>
      </c>
      <c r="AD102" s="3">
        <f t="shared" si="33"/>
        <v>14218</v>
      </c>
      <c r="AE102" s="3">
        <f t="shared" si="34"/>
        <v>12844</v>
      </c>
      <c r="AF102" s="3">
        <f t="shared" si="35"/>
        <v>11648</v>
      </c>
      <c r="AG102" s="3">
        <f t="shared" si="36"/>
        <v>10949</v>
      </c>
      <c r="AH102" s="3">
        <f t="shared" si="37"/>
        <v>9675</v>
      </c>
      <c r="AI102" s="4">
        <f t="shared" si="38"/>
        <v>6311</v>
      </c>
      <c r="AJ102" s="2">
        <f t="shared" si="39"/>
        <v>353</v>
      </c>
      <c r="AK102" s="3">
        <f t="shared" si="40"/>
        <v>702</v>
      </c>
      <c r="AL102" s="3">
        <f t="shared" si="41"/>
        <v>1060</v>
      </c>
      <c r="AM102" s="3">
        <f t="shared" si="42"/>
        <v>1424</v>
      </c>
      <c r="AN102" s="3">
        <f t="shared" si="43"/>
        <v>1789</v>
      </c>
      <c r="AO102" s="3">
        <f t="shared" si="44"/>
        <v>2154</v>
      </c>
      <c r="AP102" s="3">
        <f t="shared" si="45"/>
        <v>2519</v>
      </c>
      <c r="AQ102" s="3">
        <f t="shared" si="46"/>
        <v>2883</v>
      </c>
      <c r="AR102" s="3">
        <f t="shared" si="47"/>
        <v>3246</v>
      </c>
      <c r="AS102" s="4">
        <f t="shared" si="48"/>
        <v>3534</v>
      </c>
      <c r="AT102" s="2">
        <f t="shared" si="54"/>
        <v>9.4121377052707942</v>
      </c>
      <c r="AU102" s="3">
        <f t="shared" si="54"/>
        <v>9.3419824810278982</v>
      </c>
      <c r="AV102" s="3">
        <f t="shared" si="54"/>
        <v>9.4825788029341105</v>
      </c>
      <c r="AW102" s="3">
        <f t="shared" si="54"/>
        <v>9.6486598169552948</v>
      </c>
      <c r="AX102" s="3">
        <f t="shared" si="54"/>
        <v>9.5622640464894282</v>
      </c>
      <c r="AY102" s="3">
        <f t="shared" si="54"/>
        <v>9.4606320552094054</v>
      </c>
      <c r="AZ102" s="3">
        <f t="shared" si="54"/>
        <v>9.3628897704364675</v>
      </c>
      <c r="BA102" s="3">
        <f t="shared" si="54"/>
        <v>9.3010034068734253</v>
      </c>
      <c r="BB102" s="3">
        <f t="shared" si="54"/>
        <v>9.177300517897983</v>
      </c>
      <c r="BC102" s="4">
        <f t="shared" si="54"/>
        <v>8.7500494215842402</v>
      </c>
      <c r="BD102" s="2">
        <f t="shared" si="49"/>
        <v>-1.4950742118021343E-4</v>
      </c>
      <c r="BE102" s="3">
        <f t="shared" si="50"/>
        <v>9.6439411954766765</v>
      </c>
      <c r="BF102" s="3">
        <f t="shared" si="51"/>
        <v>0.42382811775033896</v>
      </c>
      <c r="BG102" s="10">
        <f t="shared" si="52"/>
        <v>-1.4475595245229433E-4</v>
      </c>
      <c r="BH102" s="15">
        <f t="shared" si="53"/>
        <v>1</v>
      </c>
    </row>
    <row r="103" spans="1:60" x14ac:dyDescent="0.25">
      <c r="A103" s="2" t="s">
        <v>257</v>
      </c>
      <c r="B103" s="3" t="s">
        <v>1</v>
      </c>
      <c r="C103" s="3" t="s">
        <v>294</v>
      </c>
      <c r="D103" s="3">
        <v>40.379600000000003</v>
      </c>
      <c r="E103" s="3">
        <v>-109.83573</v>
      </c>
      <c r="F103" s="3">
        <v>351</v>
      </c>
      <c r="G103" s="3">
        <v>14815</v>
      </c>
      <c r="H103" s="3">
        <v>314</v>
      </c>
      <c r="I103" s="3">
        <v>10369</v>
      </c>
      <c r="J103" s="3">
        <v>351</v>
      </c>
      <c r="K103" s="3">
        <v>12837</v>
      </c>
      <c r="L103" s="3">
        <v>360</v>
      </c>
      <c r="M103" s="3">
        <v>10282</v>
      </c>
      <c r="N103" s="3">
        <v>363</v>
      </c>
      <c r="O103" s="3">
        <v>10115</v>
      </c>
      <c r="P103" s="3">
        <v>332</v>
      </c>
      <c r="Q103" s="3">
        <v>9225</v>
      </c>
      <c r="R103" s="3">
        <v>330</v>
      </c>
      <c r="S103" s="3">
        <v>9556</v>
      </c>
      <c r="T103" s="3">
        <v>343</v>
      </c>
      <c r="U103" s="3">
        <v>8070</v>
      </c>
      <c r="V103" s="3">
        <v>360</v>
      </c>
      <c r="W103" s="3">
        <v>8216</v>
      </c>
      <c r="X103" s="3">
        <v>363</v>
      </c>
      <c r="Y103" s="4">
        <v>11337</v>
      </c>
      <c r="Z103" s="2">
        <f t="shared" si="29"/>
        <v>14815</v>
      </c>
      <c r="AA103" s="3">
        <f t="shared" si="30"/>
        <v>10369</v>
      </c>
      <c r="AB103" s="3">
        <f t="shared" si="31"/>
        <v>12837</v>
      </c>
      <c r="AC103" s="3">
        <f t="shared" si="32"/>
        <v>10282</v>
      </c>
      <c r="AD103" s="3">
        <f t="shared" si="33"/>
        <v>10115</v>
      </c>
      <c r="AE103" s="3">
        <f t="shared" si="34"/>
        <v>9225</v>
      </c>
      <c r="AF103" s="3">
        <f t="shared" si="35"/>
        <v>9556</v>
      </c>
      <c r="AG103" s="3">
        <f t="shared" si="36"/>
        <v>8070</v>
      </c>
      <c r="AH103" s="3">
        <f t="shared" si="37"/>
        <v>8216</v>
      </c>
      <c r="AI103" s="4">
        <f t="shared" si="38"/>
        <v>11337</v>
      </c>
      <c r="AJ103" s="2">
        <f t="shared" si="39"/>
        <v>351</v>
      </c>
      <c r="AK103" s="3">
        <f t="shared" si="40"/>
        <v>665</v>
      </c>
      <c r="AL103" s="3">
        <f t="shared" si="41"/>
        <v>1016</v>
      </c>
      <c r="AM103" s="3">
        <f t="shared" si="42"/>
        <v>1376</v>
      </c>
      <c r="AN103" s="3">
        <f t="shared" si="43"/>
        <v>1739</v>
      </c>
      <c r="AO103" s="3">
        <f t="shared" si="44"/>
        <v>2071</v>
      </c>
      <c r="AP103" s="3">
        <f t="shared" si="45"/>
        <v>2401</v>
      </c>
      <c r="AQ103" s="3">
        <f t="shared" si="46"/>
        <v>2744</v>
      </c>
      <c r="AR103" s="3">
        <f t="shared" si="47"/>
        <v>3104</v>
      </c>
      <c r="AS103" s="4">
        <f t="shared" si="48"/>
        <v>3467</v>
      </c>
      <c r="AT103" s="2">
        <f t="shared" si="54"/>
        <v>9.6033954600076648</v>
      </c>
      <c r="AU103" s="3">
        <f t="shared" si="54"/>
        <v>9.2465758645582774</v>
      </c>
      <c r="AV103" s="3">
        <f t="shared" si="54"/>
        <v>9.4600869050849266</v>
      </c>
      <c r="AW103" s="3">
        <f t="shared" si="54"/>
        <v>9.2381500726154506</v>
      </c>
      <c r="AX103" s="3">
        <f t="shared" si="54"/>
        <v>9.2217747496018454</v>
      </c>
      <c r="AY103" s="3">
        <f t="shared" si="54"/>
        <v>9.1296724689087281</v>
      </c>
      <c r="AZ103" s="3">
        <f t="shared" si="54"/>
        <v>9.1649245084457007</v>
      </c>
      <c r="BA103" s="3">
        <f t="shared" si="54"/>
        <v>8.9959087612639941</v>
      </c>
      <c r="BB103" s="3">
        <f t="shared" si="54"/>
        <v>9.0138387516083949</v>
      </c>
      <c r="BC103" s="4">
        <f t="shared" si="54"/>
        <v>9.3358269920175978</v>
      </c>
      <c r="BD103" s="2">
        <f t="shared" si="49"/>
        <v>-1.1573668318116804E-4</v>
      </c>
      <c r="BE103" s="3">
        <f t="shared" si="50"/>
        <v>9.4601512893464808</v>
      </c>
      <c r="BF103" s="3">
        <f t="shared" si="51"/>
        <v>0.41641027682145221</v>
      </c>
      <c r="BG103" s="10">
        <f t="shared" si="52"/>
        <v>-1.0993399468194783E-4</v>
      </c>
      <c r="BH103" s="15">
        <f t="shared" si="53"/>
        <v>1</v>
      </c>
    </row>
    <row r="104" spans="1:60" x14ac:dyDescent="0.25">
      <c r="A104" s="2" t="s">
        <v>161</v>
      </c>
      <c r="B104" s="3" t="s">
        <v>1</v>
      </c>
      <c r="C104" s="3" t="s">
        <v>293</v>
      </c>
      <c r="D104" s="3">
        <v>40.37688</v>
      </c>
      <c r="E104" s="3">
        <v>-110.10129999999999</v>
      </c>
      <c r="F104" s="3">
        <v>339</v>
      </c>
      <c r="G104" s="3">
        <v>11926</v>
      </c>
      <c r="H104" s="3">
        <v>366</v>
      </c>
      <c r="I104" s="3">
        <v>16283</v>
      </c>
      <c r="J104" s="3">
        <v>355</v>
      </c>
      <c r="K104" s="3">
        <v>14587</v>
      </c>
      <c r="L104" s="3">
        <v>359</v>
      </c>
      <c r="M104" s="3">
        <v>13005</v>
      </c>
      <c r="N104" s="3">
        <v>361</v>
      </c>
      <c r="O104" s="3">
        <v>11224</v>
      </c>
      <c r="P104" s="3">
        <v>366</v>
      </c>
      <c r="Q104" s="3">
        <v>12882</v>
      </c>
      <c r="R104" s="3">
        <v>363</v>
      </c>
      <c r="S104" s="3">
        <v>9789</v>
      </c>
      <c r="T104" s="3">
        <v>346</v>
      </c>
      <c r="U104" s="3">
        <v>7092</v>
      </c>
      <c r="V104" s="3">
        <v>346</v>
      </c>
      <c r="W104" s="3">
        <v>10905</v>
      </c>
      <c r="X104" s="3">
        <v>351</v>
      </c>
      <c r="Y104" s="4">
        <v>10777</v>
      </c>
      <c r="Z104" s="2">
        <f t="shared" si="29"/>
        <v>11926</v>
      </c>
      <c r="AA104" s="3">
        <f t="shared" si="30"/>
        <v>16283</v>
      </c>
      <c r="AB104" s="3">
        <f t="shared" si="31"/>
        <v>14587</v>
      </c>
      <c r="AC104" s="3">
        <f t="shared" si="32"/>
        <v>13005</v>
      </c>
      <c r="AD104" s="3">
        <f t="shared" si="33"/>
        <v>11224</v>
      </c>
      <c r="AE104" s="3">
        <f t="shared" si="34"/>
        <v>12882</v>
      </c>
      <c r="AF104" s="3">
        <f t="shared" si="35"/>
        <v>9789</v>
      </c>
      <c r="AG104" s="3">
        <f t="shared" si="36"/>
        <v>7092</v>
      </c>
      <c r="AH104" s="3">
        <f t="shared" si="37"/>
        <v>10905</v>
      </c>
      <c r="AI104" s="4">
        <f t="shared" si="38"/>
        <v>10777</v>
      </c>
      <c r="AJ104" s="2">
        <f t="shared" si="39"/>
        <v>339</v>
      </c>
      <c r="AK104" s="3">
        <f t="shared" si="40"/>
        <v>705</v>
      </c>
      <c r="AL104" s="3">
        <f t="shared" si="41"/>
        <v>1060</v>
      </c>
      <c r="AM104" s="3">
        <f t="shared" si="42"/>
        <v>1419</v>
      </c>
      <c r="AN104" s="3">
        <f t="shared" si="43"/>
        <v>1780</v>
      </c>
      <c r="AO104" s="3">
        <f t="shared" si="44"/>
        <v>2146</v>
      </c>
      <c r="AP104" s="3">
        <f t="shared" si="45"/>
        <v>2509</v>
      </c>
      <c r="AQ104" s="3">
        <f t="shared" si="46"/>
        <v>2855</v>
      </c>
      <c r="AR104" s="3">
        <f t="shared" si="47"/>
        <v>3201</v>
      </c>
      <c r="AS104" s="4">
        <f t="shared" si="48"/>
        <v>3552</v>
      </c>
      <c r="AT104" s="2">
        <f t="shared" si="54"/>
        <v>9.3864761696830517</v>
      </c>
      <c r="AU104" s="3">
        <f t="shared" si="54"/>
        <v>9.6978768977642211</v>
      </c>
      <c r="AV104" s="3">
        <f t="shared" si="54"/>
        <v>9.5878860000862129</v>
      </c>
      <c r="AW104" s="3">
        <f t="shared" si="54"/>
        <v>9.473089177882752</v>
      </c>
      <c r="AX104" s="3">
        <f t="shared" si="54"/>
        <v>9.3258096217822963</v>
      </c>
      <c r="AY104" s="3">
        <f t="shared" ref="AY104:BC125" si="55">LN(AE104)</f>
        <v>9.4635862671068356</v>
      </c>
      <c r="AZ104" s="3">
        <f t="shared" si="55"/>
        <v>9.1890145852614307</v>
      </c>
      <c r="BA104" s="3">
        <f t="shared" si="55"/>
        <v>8.8667226671940984</v>
      </c>
      <c r="BB104" s="3">
        <f t="shared" si="55"/>
        <v>9.2969766786357297</v>
      </c>
      <c r="BC104" s="4">
        <f t="shared" si="55"/>
        <v>9.2851695125968323</v>
      </c>
      <c r="BD104" s="2">
        <f t="shared" si="49"/>
        <v>-1.3656015103933467E-4</v>
      </c>
      <c r="BE104" s="3">
        <f t="shared" si="50"/>
        <v>9.6244543493229084</v>
      </c>
      <c r="BF104" s="3">
        <f t="shared" si="51"/>
        <v>0.4154448785831123</v>
      </c>
      <c r="BG104" s="10">
        <f t="shared" si="52"/>
        <v>-1.3289360451827854E-4</v>
      </c>
      <c r="BH104" s="15">
        <f t="shared" si="53"/>
        <v>1</v>
      </c>
    </row>
    <row r="105" spans="1:60" x14ac:dyDescent="0.25">
      <c r="A105" s="2" t="s">
        <v>151</v>
      </c>
      <c r="B105" s="3" t="s">
        <v>1</v>
      </c>
      <c r="C105" s="3" t="s">
        <v>293</v>
      </c>
      <c r="D105" s="3">
        <v>40.27572</v>
      </c>
      <c r="E105" s="3">
        <v>-110.34238999999999</v>
      </c>
      <c r="F105" s="3">
        <v>365</v>
      </c>
      <c r="G105" s="3">
        <v>3161</v>
      </c>
      <c r="H105" s="3">
        <v>366</v>
      </c>
      <c r="I105" s="3">
        <v>2667</v>
      </c>
      <c r="J105" s="3">
        <v>365</v>
      </c>
      <c r="K105" s="3">
        <v>8116</v>
      </c>
      <c r="L105" s="3">
        <v>364</v>
      </c>
      <c r="M105" s="3">
        <v>9130</v>
      </c>
      <c r="N105" s="3">
        <v>365</v>
      </c>
      <c r="O105" s="3">
        <v>9140</v>
      </c>
      <c r="P105" s="3">
        <v>301</v>
      </c>
      <c r="Q105" s="3">
        <v>6153</v>
      </c>
      <c r="R105" s="3">
        <v>348</v>
      </c>
      <c r="S105" s="3">
        <v>5997</v>
      </c>
      <c r="T105" s="3">
        <v>362</v>
      </c>
      <c r="U105" s="3">
        <v>4666</v>
      </c>
      <c r="V105" s="3">
        <v>358</v>
      </c>
      <c r="W105" s="3">
        <v>10138</v>
      </c>
      <c r="X105" s="3">
        <v>366</v>
      </c>
      <c r="Y105" s="4">
        <v>13161</v>
      </c>
      <c r="Z105" s="2">
        <f t="shared" si="29"/>
        <v>3161</v>
      </c>
      <c r="AA105" s="3">
        <f t="shared" si="30"/>
        <v>2667</v>
      </c>
      <c r="AB105" s="3">
        <f t="shared" si="31"/>
        <v>8116</v>
      </c>
      <c r="AC105" s="3">
        <f t="shared" si="32"/>
        <v>9130</v>
      </c>
      <c r="AD105" s="3">
        <f t="shared" si="33"/>
        <v>9140</v>
      </c>
      <c r="AE105" s="3">
        <f t="shared" si="34"/>
        <v>6153</v>
      </c>
      <c r="AF105" s="3">
        <f t="shared" si="35"/>
        <v>5997</v>
      </c>
      <c r="AG105" s="3">
        <f t="shared" si="36"/>
        <v>4666</v>
      </c>
      <c r="AH105" s="3">
        <f t="shared" si="37"/>
        <v>10138</v>
      </c>
      <c r="AI105" s="4">
        <f t="shared" si="38"/>
        <v>13161</v>
      </c>
      <c r="AJ105" s="2">
        <f t="shared" si="39"/>
        <v>365</v>
      </c>
      <c r="AK105" s="3">
        <f t="shared" si="40"/>
        <v>731</v>
      </c>
      <c r="AL105" s="3">
        <f t="shared" si="41"/>
        <v>1096</v>
      </c>
      <c r="AM105" s="3">
        <f t="shared" si="42"/>
        <v>1460</v>
      </c>
      <c r="AN105" s="3">
        <f t="shared" si="43"/>
        <v>1825</v>
      </c>
      <c r="AO105" s="3">
        <f t="shared" si="44"/>
        <v>2126</v>
      </c>
      <c r="AP105" s="3">
        <f t="shared" si="45"/>
        <v>2474</v>
      </c>
      <c r="AQ105" s="3">
        <f t="shared" si="46"/>
        <v>2836</v>
      </c>
      <c r="AR105" s="3">
        <f t="shared" si="47"/>
        <v>3194</v>
      </c>
      <c r="AS105" s="4">
        <f t="shared" si="48"/>
        <v>3560</v>
      </c>
      <c r="AT105" s="2">
        <f t="shared" ref="AT105:BC126" si="56">LN(Z105)</f>
        <v>8.058643712215618</v>
      </c>
      <c r="AU105" s="3">
        <f t="shared" si="56"/>
        <v>7.8887095241820147</v>
      </c>
      <c r="AV105" s="3">
        <f t="shared" si="56"/>
        <v>9.0015927009457055</v>
      </c>
      <c r="AW105" s="3">
        <f t="shared" si="56"/>
        <v>9.1193209735890139</v>
      </c>
      <c r="AX105" s="3">
        <f t="shared" si="56"/>
        <v>9.1204156644481955</v>
      </c>
      <c r="AY105" s="3">
        <f t="shared" si="55"/>
        <v>8.7246950467404911</v>
      </c>
      <c r="AZ105" s="3">
        <f t="shared" si="55"/>
        <v>8.6990146231685106</v>
      </c>
      <c r="BA105" s="3">
        <f t="shared" si="55"/>
        <v>8.4480574525813754</v>
      </c>
      <c r="BB105" s="3">
        <f t="shared" si="55"/>
        <v>9.2240460190322953</v>
      </c>
      <c r="BC105" s="4">
        <f t="shared" si="55"/>
        <v>9.4850131898343228</v>
      </c>
      <c r="BD105" s="2">
        <f t="shared" si="49"/>
        <v>3.1080143322107071E-4</v>
      </c>
      <c r="BE105" s="3">
        <f t="shared" si="50"/>
        <v>8.1656977119578755</v>
      </c>
      <c r="BF105" s="3">
        <f t="shared" si="51"/>
        <v>0.40946411440863922</v>
      </c>
      <c r="BG105" s="10">
        <f t="shared" si="52"/>
        <v>3.0313783623753748E-4</v>
      </c>
      <c r="BH105" s="15">
        <f t="shared" si="53"/>
        <v>0</v>
      </c>
    </row>
    <row r="106" spans="1:60" x14ac:dyDescent="0.25">
      <c r="A106" s="2" t="s">
        <v>233</v>
      </c>
      <c r="B106" s="3" t="s">
        <v>1</v>
      </c>
      <c r="C106" s="3" t="s">
        <v>293</v>
      </c>
      <c r="D106" s="3">
        <v>40.039920000000002</v>
      </c>
      <c r="E106" s="3">
        <v>-110.19246</v>
      </c>
      <c r="F106" s="3">
        <v>345</v>
      </c>
      <c r="G106" s="3">
        <v>1230</v>
      </c>
      <c r="H106" s="3">
        <v>366</v>
      </c>
      <c r="I106" s="3">
        <v>696</v>
      </c>
      <c r="J106" s="3">
        <v>360</v>
      </c>
      <c r="K106" s="3">
        <v>729</v>
      </c>
      <c r="L106" s="3">
        <v>160</v>
      </c>
      <c r="M106" s="3">
        <v>385</v>
      </c>
      <c r="N106" s="3">
        <v>332</v>
      </c>
      <c r="O106" s="3">
        <v>1249</v>
      </c>
      <c r="P106" s="3">
        <v>360</v>
      </c>
      <c r="Q106" s="3">
        <v>1020</v>
      </c>
      <c r="R106" s="3">
        <v>322</v>
      </c>
      <c r="S106" s="3">
        <v>1100</v>
      </c>
      <c r="T106" s="3">
        <v>354</v>
      </c>
      <c r="U106" s="3">
        <v>332</v>
      </c>
      <c r="V106" s="3">
        <v>359</v>
      </c>
      <c r="W106" s="3">
        <v>303</v>
      </c>
      <c r="X106" s="3">
        <v>74</v>
      </c>
      <c r="Y106" s="4">
        <v>60</v>
      </c>
      <c r="Z106" s="2">
        <f t="shared" si="29"/>
        <v>1230</v>
      </c>
      <c r="AA106" s="3">
        <f t="shared" si="30"/>
        <v>696</v>
      </c>
      <c r="AB106" s="3">
        <f t="shared" si="31"/>
        <v>729</v>
      </c>
      <c r="AC106" s="3">
        <f t="shared" si="32"/>
        <v>385</v>
      </c>
      <c r="AD106" s="3">
        <f t="shared" si="33"/>
        <v>1249</v>
      </c>
      <c r="AE106" s="3">
        <f t="shared" si="34"/>
        <v>1020</v>
      </c>
      <c r="AF106" s="3">
        <f t="shared" si="35"/>
        <v>1100</v>
      </c>
      <c r="AG106" s="3">
        <f t="shared" si="36"/>
        <v>332</v>
      </c>
      <c r="AH106" s="3">
        <f t="shared" si="37"/>
        <v>303</v>
      </c>
      <c r="AI106" s="4">
        <f t="shared" si="38"/>
        <v>60</v>
      </c>
      <c r="AJ106" s="2">
        <f t="shared" si="39"/>
        <v>345</v>
      </c>
      <c r="AK106" s="3">
        <f t="shared" si="40"/>
        <v>711</v>
      </c>
      <c r="AL106" s="3">
        <f t="shared" si="41"/>
        <v>1071</v>
      </c>
      <c r="AM106" s="3">
        <f t="shared" si="42"/>
        <v>1231</v>
      </c>
      <c r="AN106" s="3">
        <f t="shared" si="43"/>
        <v>1563</v>
      </c>
      <c r="AO106" s="3">
        <f t="shared" si="44"/>
        <v>1923</v>
      </c>
      <c r="AP106" s="3">
        <f t="shared" si="45"/>
        <v>2245</v>
      </c>
      <c r="AQ106" s="3">
        <f t="shared" si="46"/>
        <v>2599</v>
      </c>
      <c r="AR106" s="3">
        <f t="shared" si="47"/>
        <v>2958</v>
      </c>
      <c r="AS106" s="4">
        <f t="shared" si="48"/>
        <v>3032</v>
      </c>
      <c r="AT106" s="2">
        <f t="shared" si="56"/>
        <v>7.114769448366463</v>
      </c>
      <c r="AU106" s="3">
        <f t="shared" si="56"/>
        <v>6.5453496603344199</v>
      </c>
      <c r="AV106" s="3">
        <f t="shared" si="56"/>
        <v>6.5916737320086582</v>
      </c>
      <c r="AW106" s="3">
        <f t="shared" si="56"/>
        <v>5.9532433342877846</v>
      </c>
      <c r="AX106" s="3">
        <f t="shared" si="56"/>
        <v>7.1300985101255776</v>
      </c>
      <c r="AY106" s="3">
        <f t="shared" si="55"/>
        <v>6.9275579062783166</v>
      </c>
      <c r="AZ106" s="3">
        <f t="shared" si="55"/>
        <v>7.0030654587864616</v>
      </c>
      <c r="BA106" s="3">
        <f t="shared" si="55"/>
        <v>5.8051349689164882</v>
      </c>
      <c r="BB106" s="3">
        <f t="shared" si="55"/>
        <v>5.7137328055093688</v>
      </c>
      <c r="BC106" s="4">
        <f t="shared" si="55"/>
        <v>4.0943445622221004</v>
      </c>
      <c r="BD106" s="2">
        <f t="shared" si="49"/>
        <v>-6.4064353587011422E-4</v>
      </c>
      <c r="BE106" s="3">
        <f t="shared" si="50"/>
        <v>7.4204266813947513</v>
      </c>
      <c r="BF106" s="3">
        <f t="shared" si="51"/>
        <v>0.40813892074379576</v>
      </c>
      <c r="BG106" s="10">
        <f t="shared" si="52"/>
        <v>-5.3217293171457162E-4</v>
      </c>
      <c r="BH106" s="15">
        <f t="shared" si="53"/>
        <v>1</v>
      </c>
    </row>
    <row r="107" spans="1:60" x14ac:dyDescent="0.25">
      <c r="A107" s="2" t="s">
        <v>105</v>
      </c>
      <c r="B107" s="3" t="s">
        <v>1</v>
      </c>
      <c r="C107" s="3" t="s">
        <v>293</v>
      </c>
      <c r="D107" s="3">
        <v>40.304540000000003</v>
      </c>
      <c r="E107" s="3">
        <v>-110.34690000000001</v>
      </c>
      <c r="F107" s="3">
        <v>220</v>
      </c>
      <c r="G107" s="3">
        <v>6</v>
      </c>
      <c r="H107" s="3">
        <v>338</v>
      </c>
      <c r="I107" s="3">
        <v>2903</v>
      </c>
      <c r="J107" s="3">
        <v>365</v>
      </c>
      <c r="K107" s="3">
        <v>4035</v>
      </c>
      <c r="L107" s="3">
        <v>361</v>
      </c>
      <c r="M107" s="3">
        <v>4817</v>
      </c>
      <c r="N107" s="3">
        <v>345</v>
      </c>
      <c r="O107" s="3">
        <v>10441</v>
      </c>
      <c r="P107" s="3">
        <v>349</v>
      </c>
      <c r="Q107" s="3">
        <v>8350</v>
      </c>
      <c r="R107" s="3">
        <v>316</v>
      </c>
      <c r="S107" s="3">
        <v>2957</v>
      </c>
      <c r="T107" s="3">
        <v>163</v>
      </c>
      <c r="U107" s="3">
        <v>0</v>
      </c>
      <c r="V107" s="3">
        <v>309</v>
      </c>
      <c r="W107" s="3">
        <v>3983</v>
      </c>
      <c r="X107" s="3">
        <v>366</v>
      </c>
      <c r="Y107" s="4">
        <v>21304</v>
      </c>
      <c r="Z107" s="2">
        <f t="shared" si="29"/>
        <v>6</v>
      </c>
      <c r="AA107" s="3">
        <f t="shared" si="30"/>
        <v>2903</v>
      </c>
      <c r="AB107" s="3">
        <f t="shared" si="31"/>
        <v>4035</v>
      </c>
      <c r="AC107" s="3">
        <f t="shared" si="32"/>
        <v>4817</v>
      </c>
      <c r="AD107" s="3">
        <f t="shared" si="33"/>
        <v>10441</v>
      </c>
      <c r="AE107" s="3">
        <f t="shared" si="34"/>
        <v>8350</v>
      </c>
      <c r="AF107" s="3">
        <f t="shared" si="35"/>
        <v>2957</v>
      </c>
      <c r="AG107" s="3">
        <f t="shared" si="36"/>
        <v>0</v>
      </c>
      <c r="AH107" s="3">
        <f t="shared" si="37"/>
        <v>3983</v>
      </c>
      <c r="AI107" s="4">
        <f t="shared" si="38"/>
        <v>21304</v>
      </c>
      <c r="AJ107" s="2">
        <f t="shared" si="39"/>
        <v>220</v>
      </c>
      <c r="AK107" s="3">
        <f t="shared" si="40"/>
        <v>558</v>
      </c>
      <c r="AL107" s="3">
        <f t="shared" si="41"/>
        <v>923</v>
      </c>
      <c r="AM107" s="3">
        <f t="shared" si="42"/>
        <v>1284</v>
      </c>
      <c r="AN107" s="3">
        <f t="shared" si="43"/>
        <v>1629</v>
      </c>
      <c r="AO107" s="3">
        <f t="shared" si="44"/>
        <v>1978</v>
      </c>
      <c r="AP107" s="3">
        <f t="shared" si="45"/>
        <v>2294</v>
      </c>
      <c r="AQ107" s="3">
        <f t="shared" si="46"/>
        <v>2457</v>
      </c>
      <c r="AR107" s="3">
        <f t="shared" si="47"/>
        <v>2766</v>
      </c>
      <c r="AS107" s="4">
        <f t="shared" si="48"/>
        <v>3132</v>
      </c>
      <c r="AT107" s="2">
        <f t="shared" si="56"/>
        <v>1.791759469228055</v>
      </c>
      <c r="AU107" s="3">
        <f t="shared" si="56"/>
        <v>7.9734999640246302</v>
      </c>
      <c r="AV107" s="3">
        <f t="shared" si="56"/>
        <v>8.3027615807040487</v>
      </c>
      <c r="AW107" s="3">
        <f t="shared" si="56"/>
        <v>8.4799066066302213</v>
      </c>
      <c r="AX107" s="3">
        <f t="shared" si="56"/>
        <v>9.25349564229011</v>
      </c>
      <c r="AY107" s="3">
        <f t="shared" si="55"/>
        <v>9.030016817844901</v>
      </c>
      <c r="AZ107" s="3">
        <f t="shared" si="55"/>
        <v>7.9919305198524775</v>
      </c>
      <c r="BA107" s="3"/>
      <c r="BB107" s="3">
        <f t="shared" si="55"/>
        <v>8.2897905831816434</v>
      </c>
      <c r="BC107" s="4">
        <f t="shared" si="55"/>
        <v>9.966650127493768</v>
      </c>
      <c r="BD107" s="2">
        <f t="shared" si="49"/>
        <v>1.5321301657258899E-3</v>
      </c>
      <c r="BE107" s="3">
        <f t="shared" si="50"/>
        <v>5.3809776601286998</v>
      </c>
      <c r="BF107" s="3">
        <f t="shared" si="51"/>
        <v>0.4070113388349938</v>
      </c>
      <c r="BG107" s="10">
        <f t="shared" si="52"/>
        <v>1.3146936106995855E-3</v>
      </c>
      <c r="BH107" s="15">
        <f t="shared" si="53"/>
        <v>0</v>
      </c>
    </row>
    <row r="108" spans="1:60" x14ac:dyDescent="0.25">
      <c r="A108" s="2" t="s">
        <v>106</v>
      </c>
      <c r="B108" s="3" t="s">
        <v>1</v>
      </c>
      <c r="C108" s="3" t="s">
        <v>293</v>
      </c>
      <c r="D108" s="3">
        <v>40.333260000000003</v>
      </c>
      <c r="E108" s="3">
        <v>-110.2323</v>
      </c>
      <c r="F108" s="3">
        <v>365</v>
      </c>
      <c r="G108" s="3">
        <v>3395</v>
      </c>
      <c r="H108" s="3">
        <v>363</v>
      </c>
      <c r="I108" s="3">
        <v>3787</v>
      </c>
      <c r="J108" s="3">
        <v>365</v>
      </c>
      <c r="K108" s="3">
        <v>6567</v>
      </c>
      <c r="L108" s="3">
        <v>364</v>
      </c>
      <c r="M108" s="3">
        <v>5290</v>
      </c>
      <c r="N108" s="3">
        <v>331</v>
      </c>
      <c r="O108" s="3">
        <v>4672</v>
      </c>
      <c r="P108" s="3">
        <v>288</v>
      </c>
      <c r="Q108" s="3">
        <v>3750</v>
      </c>
      <c r="R108" s="3">
        <v>251</v>
      </c>
      <c r="S108" s="3">
        <v>4964</v>
      </c>
      <c r="T108" s="3">
        <v>364</v>
      </c>
      <c r="U108" s="3">
        <v>3553</v>
      </c>
      <c r="V108" s="3">
        <v>365</v>
      </c>
      <c r="W108" s="3">
        <v>1974</v>
      </c>
      <c r="X108" s="3">
        <v>366</v>
      </c>
      <c r="Y108" s="4">
        <v>1371</v>
      </c>
      <c r="Z108" s="2">
        <f t="shared" si="29"/>
        <v>3395</v>
      </c>
      <c r="AA108" s="3">
        <f t="shared" si="30"/>
        <v>3787</v>
      </c>
      <c r="AB108" s="3">
        <f t="shared" si="31"/>
        <v>6567</v>
      </c>
      <c r="AC108" s="3">
        <f t="shared" si="32"/>
        <v>5290</v>
      </c>
      <c r="AD108" s="3">
        <f t="shared" si="33"/>
        <v>4672</v>
      </c>
      <c r="AE108" s="3">
        <f t="shared" si="34"/>
        <v>3750</v>
      </c>
      <c r="AF108" s="3">
        <f t="shared" si="35"/>
        <v>4964</v>
      </c>
      <c r="AG108" s="3">
        <f t="shared" si="36"/>
        <v>3553</v>
      </c>
      <c r="AH108" s="3">
        <f t="shared" si="37"/>
        <v>1974</v>
      </c>
      <c r="AI108" s="4">
        <f t="shared" si="38"/>
        <v>1371</v>
      </c>
      <c r="AJ108" s="2">
        <f t="shared" si="39"/>
        <v>365</v>
      </c>
      <c r="AK108" s="3">
        <f t="shared" si="40"/>
        <v>728</v>
      </c>
      <c r="AL108" s="3">
        <f t="shared" si="41"/>
        <v>1093</v>
      </c>
      <c r="AM108" s="3">
        <f t="shared" si="42"/>
        <v>1457</v>
      </c>
      <c r="AN108" s="3">
        <f t="shared" si="43"/>
        <v>1788</v>
      </c>
      <c r="AO108" s="3">
        <f t="shared" si="44"/>
        <v>2076</v>
      </c>
      <c r="AP108" s="3">
        <f t="shared" si="45"/>
        <v>2327</v>
      </c>
      <c r="AQ108" s="3">
        <f t="shared" si="46"/>
        <v>2691</v>
      </c>
      <c r="AR108" s="3">
        <f t="shared" si="47"/>
        <v>3056</v>
      </c>
      <c r="AS108" s="4">
        <f t="shared" si="48"/>
        <v>3422</v>
      </c>
      <c r="AT108" s="2">
        <f t="shared" si="56"/>
        <v>8.1300590399927959</v>
      </c>
      <c r="AU108" s="3">
        <f t="shared" si="56"/>
        <v>8.2393294279017955</v>
      </c>
      <c r="AV108" s="3">
        <f t="shared" si="56"/>
        <v>8.789812386190972</v>
      </c>
      <c r="AW108" s="3">
        <f t="shared" si="56"/>
        <v>8.5735735248523444</v>
      </c>
      <c r="AX108" s="3">
        <f t="shared" si="56"/>
        <v>8.4493425245080633</v>
      </c>
      <c r="AY108" s="3">
        <f t="shared" si="55"/>
        <v>8.2295111189644565</v>
      </c>
      <c r="AZ108" s="3">
        <f t="shared" si="55"/>
        <v>8.509967146324497</v>
      </c>
      <c r="BA108" s="3">
        <f t="shared" si="55"/>
        <v>8.1755475960210262</v>
      </c>
      <c r="BB108" s="3">
        <f t="shared" si="55"/>
        <v>7.5878172199934273</v>
      </c>
      <c r="BC108" s="4">
        <f t="shared" si="55"/>
        <v>7.2232956795623142</v>
      </c>
      <c r="BD108" s="2">
        <f t="shared" si="49"/>
        <v>-2.9555450960343731E-4</v>
      </c>
      <c r="BE108" s="3">
        <f t="shared" si="50"/>
        <v>8.7524678010305799</v>
      </c>
      <c r="BF108" s="3">
        <f t="shared" si="51"/>
        <v>0.40036150518365604</v>
      </c>
      <c r="BG108" s="10">
        <f t="shared" si="52"/>
        <v>-2.7709247448300339E-4</v>
      </c>
      <c r="BH108" s="15">
        <f t="shared" si="53"/>
        <v>1</v>
      </c>
    </row>
    <row r="109" spans="1:60" x14ac:dyDescent="0.25">
      <c r="A109" s="2" t="s">
        <v>175</v>
      </c>
      <c r="B109" s="3" t="s">
        <v>1</v>
      </c>
      <c r="C109" s="3" t="s">
        <v>293</v>
      </c>
      <c r="D109" s="3">
        <v>40.039569999999998</v>
      </c>
      <c r="E109" s="3">
        <v>-110.07093</v>
      </c>
      <c r="F109" s="3">
        <v>363</v>
      </c>
      <c r="G109" s="3">
        <v>869</v>
      </c>
      <c r="H109" s="3">
        <v>365</v>
      </c>
      <c r="I109" s="3">
        <v>788</v>
      </c>
      <c r="J109" s="3">
        <v>363</v>
      </c>
      <c r="K109" s="3">
        <v>716</v>
      </c>
      <c r="L109" s="3">
        <v>253</v>
      </c>
      <c r="M109" s="3">
        <v>518</v>
      </c>
      <c r="N109" s="3">
        <v>328</v>
      </c>
      <c r="O109" s="3">
        <v>688</v>
      </c>
      <c r="P109" s="3">
        <v>356</v>
      </c>
      <c r="Q109" s="3">
        <v>1033</v>
      </c>
      <c r="R109" s="3">
        <v>271</v>
      </c>
      <c r="S109" s="3">
        <v>1265</v>
      </c>
      <c r="T109" s="3">
        <v>363</v>
      </c>
      <c r="U109" s="3">
        <v>1179</v>
      </c>
      <c r="V109" s="3">
        <v>355</v>
      </c>
      <c r="W109" s="3">
        <v>1166</v>
      </c>
      <c r="X109" s="3">
        <v>364</v>
      </c>
      <c r="Y109" s="4">
        <v>1043</v>
      </c>
      <c r="Z109" s="2">
        <f t="shared" si="29"/>
        <v>869</v>
      </c>
      <c r="AA109" s="3">
        <f t="shared" si="30"/>
        <v>788</v>
      </c>
      <c r="AB109" s="3">
        <f t="shared" si="31"/>
        <v>716</v>
      </c>
      <c r="AC109" s="3">
        <f t="shared" si="32"/>
        <v>518</v>
      </c>
      <c r="AD109" s="3">
        <f t="shared" si="33"/>
        <v>688</v>
      </c>
      <c r="AE109" s="3">
        <f t="shared" si="34"/>
        <v>1033</v>
      </c>
      <c r="AF109" s="3">
        <f t="shared" si="35"/>
        <v>1265</v>
      </c>
      <c r="AG109" s="3">
        <f t="shared" si="36"/>
        <v>1179</v>
      </c>
      <c r="AH109" s="3">
        <f t="shared" si="37"/>
        <v>1166</v>
      </c>
      <c r="AI109" s="4">
        <f t="shared" si="38"/>
        <v>1043</v>
      </c>
      <c r="AJ109" s="2">
        <f t="shared" si="39"/>
        <v>363</v>
      </c>
      <c r="AK109" s="3">
        <f t="shared" si="40"/>
        <v>728</v>
      </c>
      <c r="AL109" s="3">
        <f t="shared" si="41"/>
        <v>1091</v>
      </c>
      <c r="AM109" s="3">
        <f t="shared" si="42"/>
        <v>1344</v>
      </c>
      <c r="AN109" s="3">
        <f t="shared" si="43"/>
        <v>1672</v>
      </c>
      <c r="AO109" s="3">
        <f t="shared" si="44"/>
        <v>2028</v>
      </c>
      <c r="AP109" s="3">
        <f t="shared" si="45"/>
        <v>2299</v>
      </c>
      <c r="AQ109" s="3">
        <f t="shared" si="46"/>
        <v>2662</v>
      </c>
      <c r="AR109" s="3">
        <f t="shared" si="47"/>
        <v>3017</v>
      </c>
      <c r="AS109" s="4">
        <f t="shared" si="48"/>
        <v>3381</v>
      </c>
      <c r="AT109" s="2">
        <f t="shared" si="56"/>
        <v>6.7673431252653922</v>
      </c>
      <c r="AU109" s="3">
        <f t="shared" si="56"/>
        <v>6.6694980898578793</v>
      </c>
      <c r="AV109" s="3">
        <f t="shared" si="56"/>
        <v>6.5736801669606457</v>
      </c>
      <c r="AW109" s="3">
        <f t="shared" si="56"/>
        <v>6.2499752422594828</v>
      </c>
      <c r="AX109" s="3">
        <f t="shared" si="56"/>
        <v>6.5337888379333435</v>
      </c>
      <c r="AY109" s="3">
        <f t="shared" si="55"/>
        <v>6.9402224691196386</v>
      </c>
      <c r="AZ109" s="3">
        <f t="shared" si="55"/>
        <v>7.1428274011616208</v>
      </c>
      <c r="BA109" s="3">
        <f t="shared" si="55"/>
        <v>7.0724219005373712</v>
      </c>
      <c r="BB109" s="3">
        <f t="shared" si="55"/>
        <v>7.0613343669104376</v>
      </c>
      <c r="BC109" s="4">
        <f t="shared" si="55"/>
        <v>6.9498564550007726</v>
      </c>
      <c r="BD109" s="2">
        <f t="shared" si="49"/>
        <v>1.8219489638913094E-4</v>
      </c>
      <c r="BE109" s="3">
        <f t="shared" si="50"/>
        <v>6.4574855905614585</v>
      </c>
      <c r="BF109" s="3">
        <f t="shared" si="51"/>
        <v>0.39811543698457791</v>
      </c>
      <c r="BG109" s="10">
        <f t="shared" si="52"/>
        <v>1.6876738210730183E-4</v>
      </c>
      <c r="BH109" s="15">
        <f t="shared" si="53"/>
        <v>0</v>
      </c>
    </row>
    <row r="110" spans="1:60" x14ac:dyDescent="0.25">
      <c r="A110" s="2" t="s">
        <v>97</v>
      </c>
      <c r="B110" s="3" t="s">
        <v>1</v>
      </c>
      <c r="C110" s="3" t="s">
        <v>293</v>
      </c>
      <c r="D110" s="3">
        <v>40.428330000000003</v>
      </c>
      <c r="E110" s="3">
        <v>-109.99739</v>
      </c>
      <c r="F110" s="3">
        <v>364</v>
      </c>
      <c r="G110" s="3">
        <v>2389</v>
      </c>
      <c r="H110" s="3">
        <v>366</v>
      </c>
      <c r="I110" s="3">
        <v>2073</v>
      </c>
      <c r="J110" s="3">
        <v>330</v>
      </c>
      <c r="K110" s="3">
        <v>1839</v>
      </c>
      <c r="L110" s="3">
        <v>284</v>
      </c>
      <c r="M110" s="3">
        <v>2827</v>
      </c>
      <c r="N110" s="3">
        <v>337</v>
      </c>
      <c r="O110" s="3">
        <v>2963</v>
      </c>
      <c r="P110" s="3">
        <v>353</v>
      </c>
      <c r="Q110" s="3">
        <v>2270</v>
      </c>
      <c r="R110" s="3">
        <v>348</v>
      </c>
      <c r="S110" s="3">
        <v>2280</v>
      </c>
      <c r="T110" s="3">
        <v>342</v>
      </c>
      <c r="U110" s="3">
        <v>1652</v>
      </c>
      <c r="V110" s="3">
        <v>306</v>
      </c>
      <c r="W110" s="3">
        <v>1588</v>
      </c>
      <c r="X110" s="3">
        <v>214</v>
      </c>
      <c r="Y110" s="4">
        <v>1020</v>
      </c>
      <c r="Z110" s="2">
        <f t="shared" si="29"/>
        <v>2389</v>
      </c>
      <c r="AA110" s="3">
        <f t="shared" si="30"/>
        <v>2073</v>
      </c>
      <c r="AB110" s="3">
        <f t="shared" si="31"/>
        <v>1839</v>
      </c>
      <c r="AC110" s="3">
        <f t="shared" si="32"/>
        <v>2827</v>
      </c>
      <c r="AD110" s="3">
        <f t="shared" si="33"/>
        <v>2963</v>
      </c>
      <c r="AE110" s="3">
        <f t="shared" si="34"/>
        <v>2270</v>
      </c>
      <c r="AF110" s="3">
        <f t="shared" si="35"/>
        <v>2280</v>
      </c>
      <c r="AG110" s="3">
        <f t="shared" si="36"/>
        <v>1652</v>
      </c>
      <c r="AH110" s="3">
        <f t="shared" si="37"/>
        <v>1588</v>
      </c>
      <c r="AI110" s="4">
        <f t="shared" si="38"/>
        <v>1020</v>
      </c>
      <c r="AJ110" s="2">
        <f t="shared" si="39"/>
        <v>364</v>
      </c>
      <c r="AK110" s="3">
        <f t="shared" si="40"/>
        <v>730</v>
      </c>
      <c r="AL110" s="3">
        <f t="shared" si="41"/>
        <v>1060</v>
      </c>
      <c r="AM110" s="3">
        <f t="shared" si="42"/>
        <v>1344</v>
      </c>
      <c r="AN110" s="3">
        <f t="shared" si="43"/>
        <v>1681</v>
      </c>
      <c r="AO110" s="3">
        <f t="shared" si="44"/>
        <v>2034</v>
      </c>
      <c r="AP110" s="3">
        <f t="shared" si="45"/>
        <v>2382</v>
      </c>
      <c r="AQ110" s="3">
        <f t="shared" si="46"/>
        <v>2724</v>
      </c>
      <c r="AR110" s="3">
        <f t="shared" si="47"/>
        <v>3030</v>
      </c>
      <c r="AS110" s="4">
        <f t="shared" si="48"/>
        <v>3244</v>
      </c>
      <c r="AT110" s="2">
        <f t="shared" si="56"/>
        <v>7.7786301473258099</v>
      </c>
      <c r="AU110" s="3">
        <f t="shared" si="56"/>
        <v>7.6367521124357793</v>
      </c>
      <c r="AV110" s="3">
        <f t="shared" si="56"/>
        <v>7.5169772246043207</v>
      </c>
      <c r="AW110" s="3">
        <f t="shared" si="56"/>
        <v>7.9469713576935908</v>
      </c>
      <c r="AX110" s="3">
        <f t="shared" si="56"/>
        <v>7.9939575475735651</v>
      </c>
      <c r="AY110" s="3">
        <f t="shared" si="55"/>
        <v>7.7275351104754479</v>
      </c>
      <c r="AZ110" s="3">
        <f t="shared" si="55"/>
        <v>7.7319307219484861</v>
      </c>
      <c r="BA110" s="3">
        <f t="shared" si="55"/>
        <v>7.4097419540809231</v>
      </c>
      <c r="BB110" s="3">
        <f t="shared" si="55"/>
        <v>7.3702306418070807</v>
      </c>
      <c r="BC110" s="4">
        <f t="shared" si="55"/>
        <v>6.9275579062783166</v>
      </c>
      <c r="BD110" s="2">
        <f t="shared" si="49"/>
        <v>-2.0083304104572187E-4</v>
      </c>
      <c r="BE110" s="3">
        <f t="shared" si="50"/>
        <v>7.9774373456386414</v>
      </c>
      <c r="BF110" s="3">
        <f t="shared" si="51"/>
        <v>0.39802073834087592</v>
      </c>
      <c r="BG110" s="10">
        <f t="shared" si="52"/>
        <v>-1.7849380415132103E-4</v>
      </c>
      <c r="BH110" s="15">
        <f t="shared" si="53"/>
        <v>1</v>
      </c>
    </row>
    <row r="111" spans="1:60" x14ac:dyDescent="0.25">
      <c r="A111" s="2" t="s">
        <v>177</v>
      </c>
      <c r="B111" s="3" t="s">
        <v>1</v>
      </c>
      <c r="C111" s="3" t="s">
        <v>293</v>
      </c>
      <c r="D111" s="3">
        <v>40.05189</v>
      </c>
      <c r="E111" s="3">
        <v>-110.05977</v>
      </c>
      <c r="F111" s="3">
        <v>363</v>
      </c>
      <c r="G111" s="3">
        <v>2225</v>
      </c>
      <c r="H111" s="3">
        <v>356</v>
      </c>
      <c r="I111" s="3">
        <v>2119</v>
      </c>
      <c r="J111" s="3">
        <v>365</v>
      </c>
      <c r="K111" s="3">
        <v>2002</v>
      </c>
      <c r="L111" s="3">
        <v>288</v>
      </c>
      <c r="M111" s="3">
        <v>1696</v>
      </c>
      <c r="N111" s="3">
        <v>340</v>
      </c>
      <c r="O111" s="3">
        <v>1557</v>
      </c>
      <c r="P111" s="3">
        <v>202</v>
      </c>
      <c r="Q111" s="3">
        <v>602</v>
      </c>
      <c r="R111" s="3">
        <v>270</v>
      </c>
      <c r="S111" s="3">
        <v>1467</v>
      </c>
      <c r="T111" s="3">
        <v>365</v>
      </c>
      <c r="U111" s="3">
        <v>1678</v>
      </c>
      <c r="V111" s="3">
        <v>365</v>
      </c>
      <c r="W111" s="3">
        <v>1557</v>
      </c>
      <c r="X111" s="3">
        <v>151</v>
      </c>
      <c r="Y111" s="4">
        <v>401</v>
      </c>
      <c r="Z111" s="2">
        <f t="shared" si="29"/>
        <v>2225</v>
      </c>
      <c r="AA111" s="3">
        <f t="shared" si="30"/>
        <v>2119</v>
      </c>
      <c r="AB111" s="3">
        <f t="shared" si="31"/>
        <v>2002</v>
      </c>
      <c r="AC111" s="3">
        <f t="shared" si="32"/>
        <v>1696</v>
      </c>
      <c r="AD111" s="3">
        <f t="shared" si="33"/>
        <v>1557</v>
      </c>
      <c r="AE111" s="3">
        <f t="shared" si="34"/>
        <v>602</v>
      </c>
      <c r="AF111" s="3">
        <f t="shared" si="35"/>
        <v>1467</v>
      </c>
      <c r="AG111" s="3">
        <f t="shared" si="36"/>
        <v>1678</v>
      </c>
      <c r="AH111" s="3">
        <f t="shared" si="37"/>
        <v>1557</v>
      </c>
      <c r="AI111" s="4">
        <f t="shared" si="38"/>
        <v>401</v>
      </c>
      <c r="AJ111" s="2">
        <f t="shared" si="39"/>
        <v>363</v>
      </c>
      <c r="AK111" s="3">
        <f t="shared" si="40"/>
        <v>719</v>
      </c>
      <c r="AL111" s="3">
        <f t="shared" si="41"/>
        <v>1084</v>
      </c>
      <c r="AM111" s="3">
        <f t="shared" si="42"/>
        <v>1372</v>
      </c>
      <c r="AN111" s="3">
        <f t="shared" si="43"/>
        <v>1712</v>
      </c>
      <c r="AO111" s="3">
        <f t="shared" si="44"/>
        <v>1914</v>
      </c>
      <c r="AP111" s="3">
        <f t="shared" si="45"/>
        <v>2184</v>
      </c>
      <c r="AQ111" s="3">
        <f t="shared" si="46"/>
        <v>2549</v>
      </c>
      <c r="AR111" s="3">
        <f t="shared" si="47"/>
        <v>2914</v>
      </c>
      <c r="AS111" s="4">
        <f t="shared" si="48"/>
        <v>3065</v>
      </c>
      <c r="AT111" s="2">
        <f t="shared" si="56"/>
        <v>7.7075121946003406</v>
      </c>
      <c r="AU111" s="3">
        <f t="shared" si="56"/>
        <v>7.6586995582682995</v>
      </c>
      <c r="AV111" s="3">
        <f t="shared" si="56"/>
        <v>7.6019019598751658</v>
      </c>
      <c r="AW111" s="3">
        <f t="shared" si="56"/>
        <v>7.4360278163518485</v>
      </c>
      <c r="AX111" s="3">
        <f t="shared" si="56"/>
        <v>7.3505161718339984</v>
      </c>
      <c r="AY111" s="3">
        <f t="shared" si="55"/>
        <v>6.4002574453088208</v>
      </c>
      <c r="AZ111" s="3">
        <f t="shared" si="55"/>
        <v>7.2909747781429814</v>
      </c>
      <c r="BA111" s="3">
        <f t="shared" si="55"/>
        <v>7.4253578870271513</v>
      </c>
      <c r="BB111" s="3">
        <f t="shared" si="55"/>
        <v>7.3505161718339984</v>
      </c>
      <c r="BC111" s="4">
        <f t="shared" si="55"/>
        <v>5.9939614273065693</v>
      </c>
      <c r="BD111" s="2">
        <f t="shared" si="49"/>
        <v>-3.827437452485159E-4</v>
      </c>
      <c r="BE111" s="3">
        <f t="shared" si="50"/>
        <v>7.9057652600611652</v>
      </c>
      <c r="BF111" s="3">
        <f t="shared" si="51"/>
        <v>0.38152918640211325</v>
      </c>
      <c r="BG111" s="10">
        <f t="shared" si="52"/>
        <v>-3.2139988470868526E-4</v>
      </c>
      <c r="BH111" s="15">
        <f t="shared" si="53"/>
        <v>1</v>
      </c>
    </row>
    <row r="112" spans="1:60" x14ac:dyDescent="0.25">
      <c r="A112" s="2" t="s">
        <v>234</v>
      </c>
      <c r="B112" s="3" t="s">
        <v>1</v>
      </c>
      <c r="C112" s="3" t="s">
        <v>293</v>
      </c>
      <c r="D112" s="3">
        <v>40.032699999999998</v>
      </c>
      <c r="E112" s="3">
        <v>-110.14533</v>
      </c>
      <c r="F112" s="3">
        <v>359</v>
      </c>
      <c r="G112" s="3">
        <v>4603</v>
      </c>
      <c r="H112" s="3">
        <v>358</v>
      </c>
      <c r="I112" s="3">
        <v>3293</v>
      </c>
      <c r="J112" s="3">
        <v>361</v>
      </c>
      <c r="K112" s="3">
        <v>2706</v>
      </c>
      <c r="L112" s="3">
        <v>128</v>
      </c>
      <c r="M112" s="3">
        <v>1006</v>
      </c>
      <c r="N112" s="3">
        <v>328</v>
      </c>
      <c r="O112" s="3">
        <v>2426</v>
      </c>
      <c r="P112" s="3">
        <v>321</v>
      </c>
      <c r="Q112" s="3">
        <v>2344</v>
      </c>
      <c r="R112" s="3">
        <v>346</v>
      </c>
      <c r="S112" s="3">
        <v>1847</v>
      </c>
      <c r="T112" s="3">
        <v>312</v>
      </c>
      <c r="U112" s="3">
        <v>2169</v>
      </c>
      <c r="V112" s="3">
        <v>231</v>
      </c>
      <c r="W112" s="3">
        <v>1380</v>
      </c>
      <c r="X112" s="3">
        <v>255</v>
      </c>
      <c r="Y112" s="4">
        <v>1549</v>
      </c>
      <c r="Z112" s="2">
        <f t="shared" si="29"/>
        <v>4603</v>
      </c>
      <c r="AA112" s="3">
        <f t="shared" si="30"/>
        <v>3293</v>
      </c>
      <c r="AB112" s="3">
        <f t="shared" si="31"/>
        <v>2706</v>
      </c>
      <c r="AC112" s="3">
        <f t="shared" si="32"/>
        <v>1006</v>
      </c>
      <c r="AD112" s="3">
        <f t="shared" si="33"/>
        <v>2426</v>
      </c>
      <c r="AE112" s="3">
        <f t="shared" si="34"/>
        <v>2344</v>
      </c>
      <c r="AF112" s="3">
        <f t="shared" si="35"/>
        <v>1847</v>
      </c>
      <c r="AG112" s="3">
        <f t="shared" si="36"/>
        <v>2169</v>
      </c>
      <c r="AH112" s="3">
        <f t="shared" si="37"/>
        <v>1380</v>
      </c>
      <c r="AI112" s="4">
        <f t="shared" si="38"/>
        <v>1549</v>
      </c>
      <c r="AJ112" s="2">
        <f t="shared" si="39"/>
        <v>359</v>
      </c>
      <c r="AK112" s="3">
        <f t="shared" si="40"/>
        <v>717</v>
      </c>
      <c r="AL112" s="3">
        <f t="shared" si="41"/>
        <v>1078</v>
      </c>
      <c r="AM112" s="3">
        <f t="shared" si="42"/>
        <v>1206</v>
      </c>
      <c r="AN112" s="3">
        <f t="shared" si="43"/>
        <v>1534</v>
      </c>
      <c r="AO112" s="3">
        <f t="shared" si="44"/>
        <v>1855</v>
      </c>
      <c r="AP112" s="3">
        <f t="shared" si="45"/>
        <v>2201</v>
      </c>
      <c r="AQ112" s="3">
        <f t="shared" si="46"/>
        <v>2513</v>
      </c>
      <c r="AR112" s="3">
        <f t="shared" si="47"/>
        <v>2744</v>
      </c>
      <c r="AS112" s="4">
        <f t="shared" si="48"/>
        <v>2999</v>
      </c>
      <c r="AT112" s="2">
        <f t="shared" si="56"/>
        <v>8.4344635438172411</v>
      </c>
      <c r="AU112" s="3">
        <f t="shared" si="56"/>
        <v>8.0995542823763635</v>
      </c>
      <c r="AV112" s="3">
        <f t="shared" si="56"/>
        <v>7.9032268087307331</v>
      </c>
      <c r="AW112" s="3">
        <f t="shared" si="56"/>
        <v>6.9137373506596846</v>
      </c>
      <c r="AX112" s="3">
        <f t="shared" si="56"/>
        <v>7.7939990895039957</v>
      </c>
      <c r="AY112" s="3">
        <f t="shared" si="55"/>
        <v>7.759614150696903</v>
      </c>
      <c r="AZ112" s="3">
        <f t="shared" si="55"/>
        <v>7.5213179801992398</v>
      </c>
      <c r="BA112" s="3">
        <f t="shared" si="55"/>
        <v>7.6820215108268748</v>
      </c>
      <c r="BB112" s="3">
        <f t="shared" si="55"/>
        <v>7.2298387781512501</v>
      </c>
      <c r="BC112" s="4">
        <f t="shared" si="55"/>
        <v>7.3453648404168685</v>
      </c>
      <c r="BD112" s="2">
        <f t="shared" si="49"/>
        <v>-3.0441976735971971E-4</v>
      </c>
      <c r="BE112" s="3">
        <f t="shared" si="50"/>
        <v>8.1920984852570484</v>
      </c>
      <c r="BF112" s="3">
        <f t="shared" si="51"/>
        <v>0.37985158578149192</v>
      </c>
      <c r="BG112" s="10">
        <f t="shared" si="52"/>
        <v>-2.5012462529090397E-4</v>
      </c>
      <c r="BH112" s="15">
        <f t="shared" si="53"/>
        <v>1</v>
      </c>
    </row>
    <row r="113" spans="1:60" x14ac:dyDescent="0.25">
      <c r="A113" s="2" t="s">
        <v>256</v>
      </c>
      <c r="B113" s="3" t="s">
        <v>1</v>
      </c>
      <c r="C113" s="3" t="s">
        <v>294</v>
      </c>
      <c r="D113" s="3">
        <v>40.354349999999997</v>
      </c>
      <c r="E113" s="3">
        <v>-109.92989</v>
      </c>
      <c r="F113" s="3">
        <v>326</v>
      </c>
      <c r="G113" s="3">
        <v>8896</v>
      </c>
      <c r="H113" s="3">
        <v>355</v>
      </c>
      <c r="I113" s="3">
        <v>9631</v>
      </c>
      <c r="J113" s="3">
        <v>345</v>
      </c>
      <c r="K113" s="3">
        <v>9413</v>
      </c>
      <c r="L113" s="3">
        <v>361</v>
      </c>
      <c r="M113" s="3">
        <v>7687</v>
      </c>
      <c r="N113" s="3">
        <v>321</v>
      </c>
      <c r="O113" s="3">
        <v>7071</v>
      </c>
      <c r="P113" s="3">
        <v>366</v>
      </c>
      <c r="Q113" s="3">
        <v>8376</v>
      </c>
      <c r="R113" s="3">
        <v>364</v>
      </c>
      <c r="S113" s="3">
        <v>8886</v>
      </c>
      <c r="T113" s="3">
        <v>364</v>
      </c>
      <c r="U113" s="3">
        <v>7763</v>
      </c>
      <c r="V113" s="3">
        <v>364</v>
      </c>
      <c r="W113" s="3">
        <v>18350</v>
      </c>
      <c r="X113" s="3">
        <v>366</v>
      </c>
      <c r="Y113" s="4">
        <v>38480</v>
      </c>
      <c r="Z113" s="2">
        <f t="shared" si="29"/>
        <v>8896</v>
      </c>
      <c r="AA113" s="3">
        <f t="shared" si="30"/>
        <v>9631</v>
      </c>
      <c r="AB113" s="3">
        <f t="shared" si="31"/>
        <v>9413</v>
      </c>
      <c r="AC113" s="3">
        <f t="shared" si="32"/>
        <v>7687</v>
      </c>
      <c r="AD113" s="3">
        <f t="shared" si="33"/>
        <v>7071</v>
      </c>
      <c r="AE113" s="3">
        <f t="shared" si="34"/>
        <v>8376</v>
      </c>
      <c r="AF113" s="3">
        <f t="shared" si="35"/>
        <v>8886</v>
      </c>
      <c r="AG113" s="3">
        <f t="shared" si="36"/>
        <v>7763</v>
      </c>
      <c r="AH113" s="3">
        <f t="shared" si="37"/>
        <v>18350</v>
      </c>
      <c r="AI113" s="4">
        <f t="shared" si="38"/>
        <v>38480</v>
      </c>
      <c r="AJ113" s="2">
        <f t="shared" si="39"/>
        <v>326</v>
      </c>
      <c r="AK113" s="3">
        <f t="shared" si="40"/>
        <v>681</v>
      </c>
      <c r="AL113" s="3">
        <f t="shared" si="41"/>
        <v>1026</v>
      </c>
      <c r="AM113" s="3">
        <f t="shared" si="42"/>
        <v>1387</v>
      </c>
      <c r="AN113" s="3">
        <f t="shared" si="43"/>
        <v>1708</v>
      </c>
      <c r="AO113" s="3">
        <f t="shared" si="44"/>
        <v>2074</v>
      </c>
      <c r="AP113" s="3">
        <f t="shared" si="45"/>
        <v>2438</v>
      </c>
      <c r="AQ113" s="3">
        <f t="shared" si="46"/>
        <v>2802</v>
      </c>
      <c r="AR113" s="3">
        <f t="shared" si="47"/>
        <v>3166</v>
      </c>
      <c r="AS113" s="4">
        <f t="shared" si="48"/>
        <v>3532</v>
      </c>
      <c r="AT113" s="2">
        <f t="shared" si="56"/>
        <v>9.0933570164903639</v>
      </c>
      <c r="AU113" s="3">
        <f t="shared" si="56"/>
        <v>9.1727423415608644</v>
      </c>
      <c r="AV113" s="3">
        <f t="shared" si="56"/>
        <v>9.1498469915472196</v>
      </c>
      <c r="AW113" s="3">
        <f t="shared" si="56"/>
        <v>8.9472858693491322</v>
      </c>
      <c r="AX113" s="3">
        <f t="shared" si="56"/>
        <v>8.8637571916042415</v>
      </c>
      <c r="AY113" s="3">
        <f t="shared" si="55"/>
        <v>9.0331257525503723</v>
      </c>
      <c r="AZ113" s="3">
        <f t="shared" si="55"/>
        <v>9.0922322834958536</v>
      </c>
      <c r="BA113" s="3">
        <f t="shared" si="55"/>
        <v>8.9571241364056799</v>
      </c>
      <c r="BB113" s="3">
        <f t="shared" si="55"/>
        <v>9.8173848534827162</v>
      </c>
      <c r="BC113" s="4">
        <f t="shared" si="55"/>
        <v>10.557893904779643</v>
      </c>
      <c r="BD113" s="2">
        <f t="shared" si="49"/>
        <v>2.9939253384345669E-4</v>
      </c>
      <c r="BE113" s="3">
        <f t="shared" si="50"/>
        <v>8.6954377243502332</v>
      </c>
      <c r="BF113" s="3">
        <f t="shared" si="51"/>
        <v>0.37860019053777699</v>
      </c>
      <c r="BG113" s="10">
        <f t="shared" si="52"/>
        <v>2.8971354233838057E-4</v>
      </c>
      <c r="BH113" s="15">
        <f t="shared" si="53"/>
        <v>0</v>
      </c>
    </row>
    <row r="114" spans="1:60" x14ac:dyDescent="0.25">
      <c r="A114" s="2" t="s">
        <v>13</v>
      </c>
      <c r="B114" s="3" t="s">
        <v>1</v>
      </c>
      <c r="C114" s="3" t="s">
        <v>293</v>
      </c>
      <c r="D114" s="3">
        <v>40.385120000000001</v>
      </c>
      <c r="E114" s="3">
        <v>-110.04315</v>
      </c>
      <c r="F114" s="3">
        <v>365</v>
      </c>
      <c r="G114" s="3">
        <v>4880</v>
      </c>
      <c r="H114" s="3">
        <v>357</v>
      </c>
      <c r="I114" s="3">
        <v>3527</v>
      </c>
      <c r="J114" s="3">
        <v>313</v>
      </c>
      <c r="K114" s="3">
        <v>4221</v>
      </c>
      <c r="L114" s="3">
        <v>364</v>
      </c>
      <c r="M114" s="3">
        <v>6506</v>
      </c>
      <c r="N114" s="3">
        <v>365</v>
      </c>
      <c r="O114" s="3">
        <v>7218</v>
      </c>
      <c r="P114" s="3">
        <v>362</v>
      </c>
      <c r="Q114" s="3">
        <v>5919</v>
      </c>
      <c r="R114" s="3">
        <v>363</v>
      </c>
      <c r="S114" s="3">
        <v>5975</v>
      </c>
      <c r="T114" s="3">
        <v>360</v>
      </c>
      <c r="U114" s="3">
        <v>5005</v>
      </c>
      <c r="V114" s="3">
        <v>365</v>
      </c>
      <c r="W114" s="3">
        <v>7620</v>
      </c>
      <c r="X114" s="3">
        <v>343</v>
      </c>
      <c r="Y114" s="4">
        <v>6335</v>
      </c>
      <c r="Z114" s="2">
        <f t="shared" si="29"/>
        <v>4880</v>
      </c>
      <c r="AA114" s="3">
        <f t="shared" si="30"/>
        <v>3527</v>
      </c>
      <c r="AB114" s="3">
        <f t="shared" si="31"/>
        <v>4221</v>
      </c>
      <c r="AC114" s="3">
        <f t="shared" si="32"/>
        <v>6506</v>
      </c>
      <c r="AD114" s="3">
        <f t="shared" si="33"/>
        <v>7218</v>
      </c>
      <c r="AE114" s="3">
        <f t="shared" si="34"/>
        <v>5919</v>
      </c>
      <c r="AF114" s="3">
        <f t="shared" si="35"/>
        <v>5975</v>
      </c>
      <c r="AG114" s="3">
        <f t="shared" si="36"/>
        <v>5005</v>
      </c>
      <c r="AH114" s="3">
        <f t="shared" si="37"/>
        <v>7620</v>
      </c>
      <c r="AI114" s="4">
        <f t="shared" si="38"/>
        <v>6335</v>
      </c>
      <c r="AJ114" s="2">
        <f t="shared" si="39"/>
        <v>365</v>
      </c>
      <c r="AK114" s="3">
        <f t="shared" si="40"/>
        <v>722</v>
      </c>
      <c r="AL114" s="3">
        <f t="shared" si="41"/>
        <v>1035</v>
      </c>
      <c r="AM114" s="3">
        <f t="shared" si="42"/>
        <v>1399</v>
      </c>
      <c r="AN114" s="3">
        <f t="shared" si="43"/>
        <v>1764</v>
      </c>
      <c r="AO114" s="3">
        <f t="shared" si="44"/>
        <v>2126</v>
      </c>
      <c r="AP114" s="3">
        <f t="shared" si="45"/>
        <v>2489</v>
      </c>
      <c r="AQ114" s="3">
        <f t="shared" si="46"/>
        <v>2849</v>
      </c>
      <c r="AR114" s="3">
        <f t="shared" si="47"/>
        <v>3214</v>
      </c>
      <c r="AS114" s="4">
        <f t="shared" si="48"/>
        <v>3557</v>
      </c>
      <c r="AT114" s="2">
        <f t="shared" si="56"/>
        <v>8.4929004988471934</v>
      </c>
      <c r="AU114" s="3">
        <f t="shared" si="56"/>
        <v>8.1682029302360526</v>
      </c>
      <c r="AV114" s="3">
        <f t="shared" si="56"/>
        <v>8.3478273457824983</v>
      </c>
      <c r="AW114" s="3">
        <f t="shared" si="56"/>
        <v>8.7804801070332967</v>
      </c>
      <c r="AX114" s="3">
        <f t="shared" si="56"/>
        <v>8.8843331852027347</v>
      </c>
      <c r="AY114" s="3">
        <f t="shared" si="55"/>
        <v>8.6859227946907254</v>
      </c>
      <c r="AZ114" s="3">
        <f t="shared" si="55"/>
        <v>8.695339376799712</v>
      </c>
      <c r="BA114" s="3">
        <f t="shared" si="55"/>
        <v>8.5181926917493218</v>
      </c>
      <c r="BB114" s="3">
        <f t="shared" si="55"/>
        <v>8.9385316486806925</v>
      </c>
      <c r="BC114" s="4">
        <f t="shared" si="55"/>
        <v>8.75384509275524</v>
      </c>
      <c r="BD114" s="2">
        <f t="shared" si="49"/>
        <v>1.3764062109885688E-4</v>
      </c>
      <c r="BE114" s="3">
        <f t="shared" si="50"/>
        <v>8.3578830747927775</v>
      </c>
      <c r="BF114" s="3">
        <f t="shared" si="51"/>
        <v>0.37600649473646852</v>
      </c>
      <c r="BG114" s="10">
        <f t="shared" si="52"/>
        <v>1.3413361349277642E-4</v>
      </c>
      <c r="BH114" s="15">
        <f t="shared" si="53"/>
        <v>0</v>
      </c>
    </row>
    <row r="115" spans="1:60" x14ac:dyDescent="0.25">
      <c r="A115" s="2" t="s">
        <v>27</v>
      </c>
      <c r="B115" s="3" t="s">
        <v>1</v>
      </c>
      <c r="C115" s="3" t="s">
        <v>293</v>
      </c>
      <c r="D115" s="3">
        <v>40.338859999999997</v>
      </c>
      <c r="E115" s="3">
        <v>-110.35639</v>
      </c>
      <c r="F115" s="3">
        <v>285</v>
      </c>
      <c r="G115" s="3">
        <v>1034</v>
      </c>
      <c r="H115" s="3">
        <v>355</v>
      </c>
      <c r="I115" s="3">
        <v>1987</v>
      </c>
      <c r="J115" s="3">
        <v>358</v>
      </c>
      <c r="K115" s="3">
        <v>2575</v>
      </c>
      <c r="L115" s="3">
        <v>321</v>
      </c>
      <c r="M115" s="3">
        <v>3828</v>
      </c>
      <c r="N115" s="3">
        <v>328</v>
      </c>
      <c r="O115" s="3">
        <v>2053</v>
      </c>
      <c r="P115" s="3">
        <v>243</v>
      </c>
      <c r="Q115" s="3">
        <v>1773</v>
      </c>
      <c r="R115" s="3">
        <v>365</v>
      </c>
      <c r="S115" s="3">
        <v>9136</v>
      </c>
      <c r="T115" s="3">
        <v>363</v>
      </c>
      <c r="U115" s="3">
        <v>4667</v>
      </c>
      <c r="V115" s="3">
        <v>365</v>
      </c>
      <c r="W115" s="3">
        <v>4266</v>
      </c>
      <c r="X115" s="3">
        <v>366</v>
      </c>
      <c r="Y115" s="4">
        <v>3002</v>
      </c>
      <c r="Z115" s="2">
        <f t="shared" si="29"/>
        <v>1034</v>
      </c>
      <c r="AA115" s="3">
        <f t="shared" si="30"/>
        <v>1987</v>
      </c>
      <c r="AB115" s="3">
        <f t="shared" si="31"/>
        <v>2575</v>
      </c>
      <c r="AC115" s="3">
        <f t="shared" si="32"/>
        <v>3828</v>
      </c>
      <c r="AD115" s="3">
        <f t="shared" si="33"/>
        <v>2053</v>
      </c>
      <c r="AE115" s="3">
        <f t="shared" si="34"/>
        <v>1773</v>
      </c>
      <c r="AF115" s="3">
        <f t="shared" si="35"/>
        <v>9136</v>
      </c>
      <c r="AG115" s="3">
        <f t="shared" si="36"/>
        <v>4667</v>
      </c>
      <c r="AH115" s="3">
        <f t="shared" si="37"/>
        <v>4266</v>
      </c>
      <c r="AI115" s="4">
        <f t="shared" si="38"/>
        <v>3002</v>
      </c>
      <c r="AJ115" s="2">
        <f t="shared" si="39"/>
        <v>285</v>
      </c>
      <c r="AK115" s="3">
        <f t="shared" si="40"/>
        <v>640</v>
      </c>
      <c r="AL115" s="3">
        <f t="shared" si="41"/>
        <v>998</v>
      </c>
      <c r="AM115" s="3">
        <f t="shared" si="42"/>
        <v>1319</v>
      </c>
      <c r="AN115" s="3">
        <f t="shared" si="43"/>
        <v>1647</v>
      </c>
      <c r="AO115" s="3">
        <f t="shared" si="44"/>
        <v>1890</v>
      </c>
      <c r="AP115" s="3">
        <f t="shared" si="45"/>
        <v>2255</v>
      </c>
      <c r="AQ115" s="3">
        <f t="shared" si="46"/>
        <v>2618</v>
      </c>
      <c r="AR115" s="3">
        <f t="shared" si="47"/>
        <v>2983</v>
      </c>
      <c r="AS115" s="4">
        <f t="shared" si="48"/>
        <v>3349</v>
      </c>
      <c r="AT115" s="2">
        <f t="shared" si="56"/>
        <v>6.9411900550683745</v>
      </c>
      <c r="AU115" s="3">
        <f t="shared" si="56"/>
        <v>7.5943812425518171</v>
      </c>
      <c r="AV115" s="3">
        <f t="shared" si="56"/>
        <v>7.8536048130978369</v>
      </c>
      <c r="AW115" s="3">
        <f t="shared" si="56"/>
        <v>8.2500977525728452</v>
      </c>
      <c r="AX115" s="3">
        <f t="shared" si="56"/>
        <v>7.6270574170189338</v>
      </c>
      <c r="AY115" s="3">
        <f t="shared" si="55"/>
        <v>7.4804283060742076</v>
      </c>
      <c r="AZ115" s="3">
        <f t="shared" si="55"/>
        <v>9.1199779318957912</v>
      </c>
      <c r="BA115" s="3">
        <f t="shared" si="55"/>
        <v>8.4482717459498158</v>
      </c>
      <c r="BB115" s="3">
        <f t="shared" si="55"/>
        <v>8.3584318990312951</v>
      </c>
      <c r="BC115" s="4">
        <f t="shared" si="55"/>
        <v>8.007034012193408</v>
      </c>
      <c r="BD115" s="2">
        <f t="shared" si="49"/>
        <v>3.6789669979775077E-4</v>
      </c>
      <c r="BE115" s="3">
        <f t="shared" si="50"/>
        <v>7.3064220926291572</v>
      </c>
      <c r="BF115" s="3">
        <f t="shared" si="51"/>
        <v>0.37233850586813594</v>
      </c>
      <c r="BG115" s="10">
        <f t="shared" si="52"/>
        <v>3.3755782126648417E-4</v>
      </c>
      <c r="BH115" s="15">
        <f t="shared" si="53"/>
        <v>0</v>
      </c>
    </row>
    <row r="116" spans="1:60" x14ac:dyDescent="0.25">
      <c r="A116" s="2" t="s">
        <v>223</v>
      </c>
      <c r="B116" s="3" t="s">
        <v>1</v>
      </c>
      <c r="C116" s="3" t="s">
        <v>293</v>
      </c>
      <c r="D116" s="3">
        <v>40.05077</v>
      </c>
      <c r="E116" s="3">
        <v>-110.07478</v>
      </c>
      <c r="F116" s="3">
        <v>365</v>
      </c>
      <c r="G116" s="3">
        <v>2753</v>
      </c>
      <c r="H116" s="3">
        <v>365</v>
      </c>
      <c r="I116" s="3">
        <v>2463</v>
      </c>
      <c r="J116" s="3">
        <v>362</v>
      </c>
      <c r="K116" s="3">
        <v>2386</v>
      </c>
      <c r="L116" s="3">
        <v>218</v>
      </c>
      <c r="M116" s="3">
        <v>1628</v>
      </c>
      <c r="N116" s="3">
        <v>357</v>
      </c>
      <c r="O116" s="3">
        <v>2271</v>
      </c>
      <c r="P116" s="3">
        <v>310</v>
      </c>
      <c r="Q116" s="3">
        <v>1957</v>
      </c>
      <c r="R116" s="3">
        <v>363</v>
      </c>
      <c r="S116" s="3">
        <v>2065</v>
      </c>
      <c r="T116" s="3">
        <v>107</v>
      </c>
      <c r="U116" s="3">
        <v>727</v>
      </c>
      <c r="V116" s="3">
        <v>356</v>
      </c>
      <c r="W116" s="3">
        <v>2120</v>
      </c>
      <c r="X116" s="3">
        <v>53</v>
      </c>
      <c r="Y116" s="4">
        <v>203</v>
      </c>
      <c r="Z116" s="2">
        <f t="shared" si="29"/>
        <v>2753</v>
      </c>
      <c r="AA116" s="3">
        <f t="shared" si="30"/>
        <v>2463</v>
      </c>
      <c r="AB116" s="3">
        <f t="shared" si="31"/>
        <v>2386</v>
      </c>
      <c r="AC116" s="3">
        <f t="shared" si="32"/>
        <v>1628</v>
      </c>
      <c r="AD116" s="3">
        <f t="shared" si="33"/>
        <v>2271</v>
      </c>
      <c r="AE116" s="3">
        <f t="shared" si="34"/>
        <v>1957</v>
      </c>
      <c r="AF116" s="3">
        <f t="shared" si="35"/>
        <v>2065</v>
      </c>
      <c r="AG116" s="3">
        <f t="shared" si="36"/>
        <v>727</v>
      </c>
      <c r="AH116" s="3">
        <f t="shared" si="37"/>
        <v>2120</v>
      </c>
      <c r="AI116" s="4">
        <f t="shared" si="38"/>
        <v>203</v>
      </c>
      <c r="AJ116" s="2">
        <f t="shared" si="39"/>
        <v>365</v>
      </c>
      <c r="AK116" s="3">
        <f t="shared" si="40"/>
        <v>730</v>
      </c>
      <c r="AL116" s="3">
        <f t="shared" si="41"/>
        <v>1092</v>
      </c>
      <c r="AM116" s="3">
        <f t="shared" si="42"/>
        <v>1310</v>
      </c>
      <c r="AN116" s="3">
        <f t="shared" si="43"/>
        <v>1667</v>
      </c>
      <c r="AO116" s="3">
        <f t="shared" si="44"/>
        <v>1977</v>
      </c>
      <c r="AP116" s="3">
        <f t="shared" si="45"/>
        <v>2340</v>
      </c>
      <c r="AQ116" s="3">
        <f t="shared" si="46"/>
        <v>2447</v>
      </c>
      <c r="AR116" s="3">
        <f t="shared" si="47"/>
        <v>2803</v>
      </c>
      <c r="AS116" s="4">
        <f t="shared" si="48"/>
        <v>2856</v>
      </c>
      <c r="AT116" s="2">
        <f t="shared" si="56"/>
        <v>7.920446505142607</v>
      </c>
      <c r="AU116" s="3">
        <f t="shared" si="56"/>
        <v>7.8091353981205378</v>
      </c>
      <c r="AV116" s="3">
        <f t="shared" si="56"/>
        <v>7.7773736026578613</v>
      </c>
      <c r="AW116" s="3">
        <f t="shared" si="56"/>
        <v>7.3951075465624854</v>
      </c>
      <c r="AX116" s="3">
        <f t="shared" si="56"/>
        <v>7.7279755421055585</v>
      </c>
      <c r="AY116" s="3">
        <f t="shared" si="55"/>
        <v>7.5791679673960761</v>
      </c>
      <c r="AZ116" s="3">
        <f t="shared" si="55"/>
        <v>7.6328855053951328</v>
      </c>
      <c r="BA116" s="3">
        <f t="shared" si="55"/>
        <v>6.5889264775335192</v>
      </c>
      <c r="BB116" s="3">
        <f t="shared" si="55"/>
        <v>7.6591713676660582</v>
      </c>
      <c r="BC116" s="4">
        <f t="shared" si="55"/>
        <v>5.3132059790417872</v>
      </c>
      <c r="BD116" s="2">
        <f t="shared" si="49"/>
        <v>-5.6230999308648326E-4</v>
      </c>
      <c r="BE116" s="3">
        <f t="shared" si="50"/>
        <v>8.3292741740033591</v>
      </c>
      <c r="BF116" s="3">
        <f t="shared" si="51"/>
        <v>0.36999415639854816</v>
      </c>
      <c r="BG116" s="10">
        <f t="shared" si="52"/>
        <v>-4.3998831239862909E-4</v>
      </c>
      <c r="BH116" s="15">
        <f t="shared" si="53"/>
        <v>1</v>
      </c>
    </row>
    <row r="117" spans="1:60" x14ac:dyDescent="0.25">
      <c r="A117" s="2" t="s">
        <v>145</v>
      </c>
      <c r="B117" s="3" t="s">
        <v>1</v>
      </c>
      <c r="C117" s="3" t="s">
        <v>293</v>
      </c>
      <c r="D117" s="3">
        <v>40.380450000000003</v>
      </c>
      <c r="E117" s="3">
        <v>-110.23323000000001</v>
      </c>
      <c r="F117" s="3">
        <v>365</v>
      </c>
      <c r="G117" s="3">
        <v>5787</v>
      </c>
      <c r="H117" s="3">
        <v>366</v>
      </c>
      <c r="I117" s="3">
        <v>6250</v>
      </c>
      <c r="J117" s="3">
        <v>319</v>
      </c>
      <c r="K117" s="3">
        <v>4882</v>
      </c>
      <c r="L117" s="3">
        <v>306</v>
      </c>
      <c r="M117" s="3">
        <v>10622</v>
      </c>
      <c r="N117" s="3">
        <v>347</v>
      </c>
      <c r="O117" s="3">
        <v>6492</v>
      </c>
      <c r="P117" s="3">
        <v>351</v>
      </c>
      <c r="Q117" s="3">
        <v>7267</v>
      </c>
      <c r="R117" s="3">
        <v>354</v>
      </c>
      <c r="S117" s="3">
        <v>9718</v>
      </c>
      <c r="T117" s="3">
        <v>359</v>
      </c>
      <c r="U117" s="3">
        <v>7809</v>
      </c>
      <c r="V117" s="3">
        <v>324</v>
      </c>
      <c r="W117" s="3">
        <v>6650</v>
      </c>
      <c r="X117" s="3">
        <v>366</v>
      </c>
      <c r="Y117" s="4">
        <v>13320</v>
      </c>
      <c r="Z117" s="2">
        <f t="shared" si="29"/>
        <v>5787</v>
      </c>
      <c r="AA117" s="3">
        <f t="shared" si="30"/>
        <v>6250</v>
      </c>
      <c r="AB117" s="3">
        <f t="shared" si="31"/>
        <v>4882</v>
      </c>
      <c r="AC117" s="3">
        <f t="shared" si="32"/>
        <v>10622</v>
      </c>
      <c r="AD117" s="3">
        <f t="shared" si="33"/>
        <v>6492</v>
      </c>
      <c r="AE117" s="3">
        <f t="shared" si="34"/>
        <v>7267</v>
      </c>
      <c r="AF117" s="3">
        <f t="shared" si="35"/>
        <v>9718</v>
      </c>
      <c r="AG117" s="3">
        <f t="shared" si="36"/>
        <v>7809</v>
      </c>
      <c r="AH117" s="3">
        <f t="shared" si="37"/>
        <v>6650</v>
      </c>
      <c r="AI117" s="4">
        <f t="shared" si="38"/>
        <v>13320</v>
      </c>
      <c r="AJ117" s="2">
        <f t="shared" si="39"/>
        <v>365</v>
      </c>
      <c r="AK117" s="3">
        <f t="shared" si="40"/>
        <v>731</v>
      </c>
      <c r="AL117" s="3">
        <f t="shared" si="41"/>
        <v>1050</v>
      </c>
      <c r="AM117" s="3">
        <f t="shared" si="42"/>
        <v>1356</v>
      </c>
      <c r="AN117" s="3">
        <f t="shared" si="43"/>
        <v>1703</v>
      </c>
      <c r="AO117" s="3">
        <f t="shared" si="44"/>
        <v>2054</v>
      </c>
      <c r="AP117" s="3">
        <f t="shared" si="45"/>
        <v>2408</v>
      </c>
      <c r="AQ117" s="3">
        <f t="shared" si="46"/>
        <v>2767</v>
      </c>
      <c r="AR117" s="3">
        <f t="shared" si="47"/>
        <v>3091</v>
      </c>
      <c r="AS117" s="4">
        <f t="shared" si="48"/>
        <v>3457</v>
      </c>
      <c r="AT117" s="2">
        <f t="shared" si="56"/>
        <v>8.6633693015738391</v>
      </c>
      <c r="AU117" s="3">
        <f t="shared" si="56"/>
        <v>8.740336742730447</v>
      </c>
      <c r="AV117" s="3">
        <f t="shared" si="56"/>
        <v>8.4933102509529057</v>
      </c>
      <c r="AW117" s="3">
        <f t="shared" si="56"/>
        <v>9.2706826009823438</v>
      </c>
      <c r="AX117" s="3">
        <f t="shared" si="56"/>
        <v>8.7783259286344819</v>
      </c>
      <c r="AY117" s="3">
        <f t="shared" si="55"/>
        <v>8.8910988306166363</v>
      </c>
      <c r="AZ117" s="3">
        <f t="shared" si="55"/>
        <v>9.1817351149658482</v>
      </c>
      <c r="BA117" s="3">
        <f t="shared" si="55"/>
        <v>8.9630321936626753</v>
      </c>
      <c r="BB117" s="3">
        <f t="shared" si="55"/>
        <v>8.8023721336499001</v>
      </c>
      <c r="BC117" s="4">
        <f t="shared" si="55"/>
        <v>9.4970219440943797</v>
      </c>
      <c r="BD117" s="2">
        <f t="shared" si="49"/>
        <v>1.7896003651348162E-4</v>
      </c>
      <c r="BE117" s="3">
        <f t="shared" si="50"/>
        <v>8.5884265628764549</v>
      </c>
      <c r="BF117" s="3">
        <f t="shared" si="51"/>
        <v>0.36791043243879684</v>
      </c>
      <c r="BG117" s="10">
        <f t="shared" si="52"/>
        <v>1.6949721814441259E-4</v>
      </c>
      <c r="BH117" s="15">
        <f t="shared" si="53"/>
        <v>0</v>
      </c>
    </row>
    <row r="118" spans="1:60" x14ac:dyDescent="0.25">
      <c r="A118" s="2" t="s">
        <v>96</v>
      </c>
      <c r="B118" s="3" t="s">
        <v>1</v>
      </c>
      <c r="C118" s="3" t="s">
        <v>293</v>
      </c>
      <c r="D118" s="3">
        <v>40.406779999999998</v>
      </c>
      <c r="E118" s="3">
        <v>-109.98804</v>
      </c>
      <c r="F118" s="3">
        <v>363</v>
      </c>
      <c r="G118" s="3">
        <v>11174</v>
      </c>
      <c r="H118" s="3">
        <v>330</v>
      </c>
      <c r="I118" s="3">
        <v>11424</v>
      </c>
      <c r="J118" s="3">
        <v>365</v>
      </c>
      <c r="K118" s="3">
        <v>10481</v>
      </c>
      <c r="L118" s="3">
        <v>350</v>
      </c>
      <c r="M118" s="3">
        <v>9272</v>
      </c>
      <c r="N118" s="3">
        <v>357</v>
      </c>
      <c r="O118" s="3">
        <v>8853</v>
      </c>
      <c r="P118" s="3">
        <v>365</v>
      </c>
      <c r="Q118" s="3">
        <v>7651</v>
      </c>
      <c r="R118" s="3">
        <v>307</v>
      </c>
      <c r="S118" s="3">
        <v>6074</v>
      </c>
      <c r="T118" s="3">
        <v>359</v>
      </c>
      <c r="U118" s="3">
        <v>6352</v>
      </c>
      <c r="V118" s="3">
        <v>354</v>
      </c>
      <c r="W118" s="3">
        <v>5654</v>
      </c>
      <c r="X118" s="3">
        <v>366</v>
      </c>
      <c r="Y118" s="4">
        <v>11103</v>
      </c>
      <c r="Z118" s="2">
        <f t="shared" si="29"/>
        <v>11174</v>
      </c>
      <c r="AA118" s="3">
        <f t="shared" si="30"/>
        <v>11424</v>
      </c>
      <c r="AB118" s="3">
        <f t="shared" si="31"/>
        <v>10481</v>
      </c>
      <c r="AC118" s="3">
        <f t="shared" si="32"/>
        <v>9272</v>
      </c>
      <c r="AD118" s="3">
        <f t="shared" si="33"/>
        <v>8853</v>
      </c>
      <c r="AE118" s="3">
        <f t="shared" si="34"/>
        <v>7651</v>
      </c>
      <c r="AF118" s="3">
        <f t="shared" si="35"/>
        <v>6074</v>
      </c>
      <c r="AG118" s="3">
        <f t="shared" si="36"/>
        <v>6352</v>
      </c>
      <c r="AH118" s="3">
        <f t="shared" si="37"/>
        <v>5654</v>
      </c>
      <c r="AI118" s="4">
        <f t="shared" si="38"/>
        <v>11103</v>
      </c>
      <c r="AJ118" s="2">
        <f t="shared" si="39"/>
        <v>363</v>
      </c>
      <c r="AK118" s="3">
        <f t="shared" si="40"/>
        <v>693</v>
      </c>
      <c r="AL118" s="3">
        <f t="shared" si="41"/>
        <v>1058</v>
      </c>
      <c r="AM118" s="3">
        <f t="shared" si="42"/>
        <v>1408</v>
      </c>
      <c r="AN118" s="3">
        <f t="shared" si="43"/>
        <v>1765</v>
      </c>
      <c r="AO118" s="3">
        <f t="shared" si="44"/>
        <v>2130</v>
      </c>
      <c r="AP118" s="3">
        <f t="shared" si="45"/>
        <v>2437</v>
      </c>
      <c r="AQ118" s="3">
        <f t="shared" si="46"/>
        <v>2796</v>
      </c>
      <c r="AR118" s="3">
        <f t="shared" si="47"/>
        <v>3150</v>
      </c>
      <c r="AS118" s="4">
        <f t="shared" si="48"/>
        <v>3516</v>
      </c>
      <c r="AT118" s="2">
        <f t="shared" si="56"/>
        <v>9.3213449300190945</v>
      </c>
      <c r="AU118" s="3">
        <f t="shared" si="56"/>
        <v>9.3434716845793648</v>
      </c>
      <c r="AV118" s="3">
        <f t="shared" si="56"/>
        <v>9.2573193731701782</v>
      </c>
      <c r="AW118" s="3">
        <f t="shared" si="56"/>
        <v>9.1347543850195869</v>
      </c>
      <c r="AX118" s="3">
        <f t="shared" si="56"/>
        <v>9.0885116636110492</v>
      </c>
      <c r="AY118" s="3">
        <f t="shared" si="55"/>
        <v>8.9425916372318515</v>
      </c>
      <c r="AZ118" s="3">
        <f t="shared" si="55"/>
        <v>8.7117726456056932</v>
      </c>
      <c r="BA118" s="3">
        <f t="shared" si="55"/>
        <v>8.7565250029269723</v>
      </c>
      <c r="BB118" s="3">
        <f t="shared" si="55"/>
        <v>8.6401185382535353</v>
      </c>
      <c r="BC118" s="4">
        <f t="shared" si="55"/>
        <v>9.3149706210542664</v>
      </c>
      <c r="BD118" s="2">
        <f t="shared" si="49"/>
        <v>-1.531757656624162E-4</v>
      </c>
      <c r="BE118" s="3">
        <f t="shared" si="50"/>
        <v>9.3470123571006827</v>
      </c>
      <c r="BF118" s="3">
        <f t="shared" si="51"/>
        <v>0.3580267615754375</v>
      </c>
      <c r="BG118" s="10">
        <f t="shared" si="52"/>
        <v>-1.4755232659426174E-4</v>
      </c>
      <c r="BH118" s="15">
        <f t="shared" si="53"/>
        <v>1</v>
      </c>
    </row>
    <row r="119" spans="1:60" x14ac:dyDescent="0.25">
      <c r="A119" s="2" t="s">
        <v>131</v>
      </c>
      <c r="B119" s="3" t="s">
        <v>1</v>
      </c>
      <c r="C119" s="3" t="s">
        <v>293</v>
      </c>
      <c r="D119" s="3">
        <v>40.404820000000001</v>
      </c>
      <c r="E119" s="3">
        <v>-110.08341</v>
      </c>
      <c r="F119" s="3">
        <v>317</v>
      </c>
      <c r="G119" s="3">
        <v>7081</v>
      </c>
      <c r="H119" s="3">
        <v>356</v>
      </c>
      <c r="I119" s="3">
        <v>7257</v>
      </c>
      <c r="J119" s="3">
        <v>341</v>
      </c>
      <c r="K119" s="3">
        <v>7894</v>
      </c>
      <c r="L119" s="3">
        <v>364</v>
      </c>
      <c r="M119" s="3">
        <v>6821</v>
      </c>
      <c r="N119" s="3">
        <v>331</v>
      </c>
      <c r="O119" s="3">
        <v>5068</v>
      </c>
      <c r="P119" s="3">
        <v>343</v>
      </c>
      <c r="Q119" s="3">
        <v>5459</v>
      </c>
      <c r="R119" s="3">
        <v>360</v>
      </c>
      <c r="S119" s="3">
        <v>7112</v>
      </c>
      <c r="T119" s="3">
        <v>363</v>
      </c>
      <c r="U119" s="3">
        <v>6989</v>
      </c>
      <c r="V119" s="3">
        <v>346</v>
      </c>
      <c r="W119" s="3">
        <v>5607</v>
      </c>
      <c r="X119" s="3">
        <v>322</v>
      </c>
      <c r="Y119" s="4">
        <v>4943</v>
      </c>
      <c r="Z119" s="2">
        <f t="shared" si="29"/>
        <v>7081</v>
      </c>
      <c r="AA119" s="3">
        <f t="shared" si="30"/>
        <v>7257</v>
      </c>
      <c r="AB119" s="3">
        <f t="shared" si="31"/>
        <v>7894</v>
      </c>
      <c r="AC119" s="3">
        <f t="shared" si="32"/>
        <v>6821</v>
      </c>
      <c r="AD119" s="3">
        <f t="shared" si="33"/>
        <v>5068</v>
      </c>
      <c r="AE119" s="3">
        <f t="shared" si="34"/>
        <v>5459</v>
      </c>
      <c r="AF119" s="3">
        <f t="shared" si="35"/>
        <v>7112</v>
      </c>
      <c r="AG119" s="3">
        <f t="shared" si="36"/>
        <v>6989</v>
      </c>
      <c r="AH119" s="3">
        <f t="shared" si="37"/>
        <v>5607</v>
      </c>
      <c r="AI119" s="4">
        <f t="shared" si="38"/>
        <v>4943</v>
      </c>
      <c r="AJ119" s="2">
        <f t="shared" si="39"/>
        <v>317</v>
      </c>
      <c r="AK119" s="3">
        <f t="shared" si="40"/>
        <v>673</v>
      </c>
      <c r="AL119" s="3">
        <f t="shared" si="41"/>
        <v>1014</v>
      </c>
      <c r="AM119" s="3">
        <f t="shared" si="42"/>
        <v>1378</v>
      </c>
      <c r="AN119" s="3">
        <f t="shared" si="43"/>
        <v>1709</v>
      </c>
      <c r="AO119" s="3">
        <f t="shared" si="44"/>
        <v>2052</v>
      </c>
      <c r="AP119" s="3">
        <f t="shared" si="45"/>
        <v>2412</v>
      </c>
      <c r="AQ119" s="3">
        <f t="shared" si="46"/>
        <v>2775</v>
      </c>
      <c r="AR119" s="3">
        <f t="shared" si="47"/>
        <v>3121</v>
      </c>
      <c r="AS119" s="4">
        <f t="shared" si="48"/>
        <v>3443</v>
      </c>
      <c r="AT119" s="2">
        <f t="shared" si="56"/>
        <v>8.8651704196517738</v>
      </c>
      <c r="AU119" s="3">
        <f t="shared" si="56"/>
        <v>8.8897217992781368</v>
      </c>
      <c r="AV119" s="3">
        <f t="shared" si="56"/>
        <v>8.9738582562227922</v>
      </c>
      <c r="AW119" s="3">
        <f t="shared" si="56"/>
        <v>8.8277613676547197</v>
      </c>
      <c r="AX119" s="3">
        <f t="shared" si="56"/>
        <v>8.5307015414410294</v>
      </c>
      <c r="AY119" s="3">
        <f t="shared" si="55"/>
        <v>8.6050209017817583</v>
      </c>
      <c r="AZ119" s="3">
        <f t="shared" si="55"/>
        <v>8.8695387771937408</v>
      </c>
      <c r="BA119" s="3">
        <f t="shared" si="55"/>
        <v>8.8520927634771294</v>
      </c>
      <c r="BB119" s="3">
        <f t="shared" si="55"/>
        <v>8.6317710961236731</v>
      </c>
      <c r="BC119" s="4">
        <f t="shared" si="55"/>
        <v>8.5057277133069586</v>
      </c>
      <c r="BD119" s="2">
        <f t="shared" si="49"/>
        <v>-9.4050195542414233E-5</v>
      </c>
      <c r="BE119" s="3">
        <f t="shared" si="50"/>
        <v>8.9328349030710079</v>
      </c>
      <c r="BF119" s="3">
        <f t="shared" si="51"/>
        <v>0.34624582617608263</v>
      </c>
      <c r="BG119" s="10">
        <f t="shared" si="52"/>
        <v>-8.8716389932200606E-5</v>
      </c>
      <c r="BH119" s="15">
        <f t="shared" si="53"/>
        <v>1</v>
      </c>
    </row>
    <row r="120" spans="1:60" x14ac:dyDescent="0.25">
      <c r="A120" s="2" t="s">
        <v>112</v>
      </c>
      <c r="B120" s="3" t="s">
        <v>1</v>
      </c>
      <c r="C120" s="3" t="s">
        <v>293</v>
      </c>
      <c r="D120" s="3">
        <v>40.33222</v>
      </c>
      <c r="E120" s="3">
        <v>-110.17765</v>
      </c>
      <c r="F120" s="3">
        <v>282</v>
      </c>
      <c r="G120" s="3">
        <v>1873</v>
      </c>
      <c r="H120" s="3">
        <v>357</v>
      </c>
      <c r="I120" s="3">
        <v>4628</v>
      </c>
      <c r="J120" s="3">
        <v>343</v>
      </c>
      <c r="K120" s="3">
        <v>7555</v>
      </c>
      <c r="L120" s="3">
        <v>336</v>
      </c>
      <c r="M120" s="3">
        <v>5825</v>
      </c>
      <c r="N120" s="3">
        <v>326</v>
      </c>
      <c r="O120" s="3">
        <v>3694</v>
      </c>
      <c r="P120" s="3">
        <v>353</v>
      </c>
      <c r="Q120" s="3">
        <v>3064</v>
      </c>
      <c r="R120" s="3">
        <v>365</v>
      </c>
      <c r="S120" s="3">
        <v>2418</v>
      </c>
      <c r="T120" s="3">
        <v>365</v>
      </c>
      <c r="U120" s="3">
        <v>2999</v>
      </c>
      <c r="V120" s="3">
        <v>364</v>
      </c>
      <c r="W120" s="3">
        <v>2423</v>
      </c>
      <c r="X120" s="3">
        <v>366</v>
      </c>
      <c r="Y120" s="4">
        <v>34</v>
      </c>
      <c r="Z120" s="2">
        <f t="shared" si="29"/>
        <v>1873</v>
      </c>
      <c r="AA120" s="3">
        <f t="shared" si="30"/>
        <v>4628</v>
      </c>
      <c r="AB120" s="3">
        <f t="shared" si="31"/>
        <v>7555</v>
      </c>
      <c r="AC120" s="3">
        <f t="shared" si="32"/>
        <v>5825</v>
      </c>
      <c r="AD120" s="3">
        <f t="shared" si="33"/>
        <v>3694</v>
      </c>
      <c r="AE120" s="3">
        <f t="shared" si="34"/>
        <v>3064</v>
      </c>
      <c r="AF120" s="3">
        <f t="shared" si="35"/>
        <v>2418</v>
      </c>
      <c r="AG120" s="3">
        <f t="shared" si="36"/>
        <v>2999</v>
      </c>
      <c r="AH120" s="3">
        <f t="shared" si="37"/>
        <v>2423</v>
      </c>
      <c r="AI120" s="4">
        <f t="shared" si="38"/>
        <v>34</v>
      </c>
      <c r="AJ120" s="2">
        <f t="shared" si="39"/>
        <v>282</v>
      </c>
      <c r="AK120" s="3">
        <f t="shared" si="40"/>
        <v>639</v>
      </c>
      <c r="AL120" s="3">
        <f t="shared" si="41"/>
        <v>982</v>
      </c>
      <c r="AM120" s="3">
        <f t="shared" si="42"/>
        <v>1318</v>
      </c>
      <c r="AN120" s="3">
        <f t="shared" si="43"/>
        <v>1644</v>
      </c>
      <c r="AO120" s="3">
        <f t="shared" si="44"/>
        <v>1997</v>
      </c>
      <c r="AP120" s="3">
        <f t="shared" si="45"/>
        <v>2362</v>
      </c>
      <c r="AQ120" s="3">
        <f t="shared" si="46"/>
        <v>2727</v>
      </c>
      <c r="AR120" s="3">
        <f t="shared" si="47"/>
        <v>3091</v>
      </c>
      <c r="AS120" s="4">
        <f t="shared" si="48"/>
        <v>3457</v>
      </c>
      <c r="AT120" s="2">
        <f t="shared" si="56"/>
        <v>7.5352967024440884</v>
      </c>
      <c r="AU120" s="3">
        <f t="shared" si="56"/>
        <v>8.4398800883135667</v>
      </c>
      <c r="AV120" s="3">
        <f t="shared" si="56"/>
        <v>8.9299648747068403</v>
      </c>
      <c r="AW120" s="3">
        <f t="shared" si="56"/>
        <v>8.6699142784339021</v>
      </c>
      <c r="AX120" s="3">
        <f t="shared" si="56"/>
        <v>8.2144651607591861</v>
      </c>
      <c r="AY120" s="3">
        <f t="shared" si="55"/>
        <v>8.0274765308604827</v>
      </c>
      <c r="AZ120" s="3">
        <f t="shared" si="55"/>
        <v>7.790696031174738</v>
      </c>
      <c r="BA120" s="3">
        <f t="shared" si="55"/>
        <v>8.0060341787490099</v>
      </c>
      <c r="BB120" s="3">
        <f t="shared" si="55"/>
        <v>7.7927617208165261</v>
      </c>
      <c r="BC120" s="4">
        <f t="shared" si="55"/>
        <v>3.5263605246161616</v>
      </c>
      <c r="BD120" s="2">
        <f t="shared" si="49"/>
        <v>-8.4054561488808462E-4</v>
      </c>
      <c r="BE120" s="3">
        <f t="shared" si="50"/>
        <v>9.2482103420689192</v>
      </c>
      <c r="BF120" s="3">
        <f t="shared" si="51"/>
        <v>0.34363032151220824</v>
      </c>
      <c r="BG120" s="10">
        <f t="shared" si="52"/>
        <v>-7.9610032621044071E-4</v>
      </c>
      <c r="BH120" s="15">
        <f t="shared" si="53"/>
        <v>1</v>
      </c>
    </row>
    <row r="121" spans="1:60" x14ac:dyDescent="0.25">
      <c r="A121" s="2" t="s">
        <v>83</v>
      </c>
      <c r="B121" s="3" t="s">
        <v>1</v>
      </c>
      <c r="C121" s="3" t="s">
        <v>293</v>
      </c>
      <c r="D121" s="3">
        <v>40.385129999999997</v>
      </c>
      <c r="E121" s="3">
        <v>-110.0252</v>
      </c>
      <c r="F121" s="3">
        <v>365</v>
      </c>
      <c r="G121" s="3">
        <v>11238</v>
      </c>
      <c r="H121" s="3">
        <v>366</v>
      </c>
      <c r="I121" s="3">
        <v>10960</v>
      </c>
      <c r="J121" s="3">
        <v>365</v>
      </c>
      <c r="K121" s="3">
        <v>7775</v>
      </c>
      <c r="L121" s="3">
        <v>356</v>
      </c>
      <c r="M121" s="3">
        <v>4928</v>
      </c>
      <c r="N121" s="3">
        <v>310</v>
      </c>
      <c r="O121" s="3">
        <v>4683</v>
      </c>
      <c r="P121" s="3">
        <v>356</v>
      </c>
      <c r="Q121" s="3">
        <v>7032</v>
      </c>
      <c r="R121" s="3">
        <v>365</v>
      </c>
      <c r="S121" s="3">
        <v>6213</v>
      </c>
      <c r="T121" s="3">
        <v>310</v>
      </c>
      <c r="U121" s="3">
        <v>5368</v>
      </c>
      <c r="V121" s="3">
        <v>347</v>
      </c>
      <c r="W121" s="3">
        <v>5629</v>
      </c>
      <c r="X121" s="3">
        <v>366</v>
      </c>
      <c r="Y121" s="4">
        <v>7005</v>
      </c>
      <c r="Z121" s="2">
        <f t="shared" si="29"/>
        <v>11238</v>
      </c>
      <c r="AA121" s="3">
        <f t="shared" si="30"/>
        <v>10960</v>
      </c>
      <c r="AB121" s="3">
        <f t="shared" si="31"/>
        <v>7775</v>
      </c>
      <c r="AC121" s="3">
        <f t="shared" si="32"/>
        <v>4928</v>
      </c>
      <c r="AD121" s="3">
        <f t="shared" si="33"/>
        <v>4683</v>
      </c>
      <c r="AE121" s="3">
        <f t="shared" si="34"/>
        <v>7032</v>
      </c>
      <c r="AF121" s="3">
        <f t="shared" si="35"/>
        <v>6213</v>
      </c>
      <c r="AG121" s="3">
        <f t="shared" si="36"/>
        <v>5368</v>
      </c>
      <c r="AH121" s="3">
        <f t="shared" si="37"/>
        <v>5629</v>
      </c>
      <c r="AI121" s="4">
        <f t="shared" si="38"/>
        <v>7005</v>
      </c>
      <c r="AJ121" s="2">
        <f t="shared" si="39"/>
        <v>365</v>
      </c>
      <c r="AK121" s="3">
        <f t="shared" si="40"/>
        <v>731</v>
      </c>
      <c r="AL121" s="3">
        <f t="shared" si="41"/>
        <v>1096</v>
      </c>
      <c r="AM121" s="3">
        <f t="shared" si="42"/>
        <v>1452</v>
      </c>
      <c r="AN121" s="3">
        <f t="shared" si="43"/>
        <v>1762</v>
      </c>
      <c r="AO121" s="3">
        <f t="shared" si="44"/>
        <v>2118</v>
      </c>
      <c r="AP121" s="3">
        <f t="shared" si="45"/>
        <v>2483</v>
      </c>
      <c r="AQ121" s="3">
        <f t="shared" si="46"/>
        <v>2793</v>
      </c>
      <c r="AR121" s="3">
        <f t="shared" si="47"/>
        <v>3140</v>
      </c>
      <c r="AS121" s="4">
        <f t="shared" si="48"/>
        <v>3506</v>
      </c>
      <c r="AT121" s="2">
        <f t="shared" si="56"/>
        <v>9.3270561716721438</v>
      </c>
      <c r="AU121" s="3">
        <f t="shared" si="56"/>
        <v>9.3020075605020072</v>
      </c>
      <c r="AV121" s="3">
        <f t="shared" si="56"/>
        <v>8.958668737047434</v>
      </c>
      <c r="AW121" s="3">
        <f t="shared" si="56"/>
        <v>8.5026885052133565</v>
      </c>
      <c r="AX121" s="3">
        <f t="shared" si="56"/>
        <v>8.4516942091835414</v>
      </c>
      <c r="AY121" s="3">
        <f t="shared" si="55"/>
        <v>8.8582264393650121</v>
      </c>
      <c r="AZ121" s="3">
        <f t="shared" si="55"/>
        <v>8.7343991500636946</v>
      </c>
      <c r="BA121" s="3">
        <f t="shared" si="55"/>
        <v>8.5882106786515173</v>
      </c>
      <c r="BB121" s="3">
        <f t="shared" si="55"/>
        <v>8.635687085464026</v>
      </c>
      <c r="BC121" s="4">
        <f t="shared" si="55"/>
        <v>8.854379458771108</v>
      </c>
      <c r="BD121" s="2">
        <f t="shared" si="49"/>
        <v>-1.7048146169274149E-4</v>
      </c>
      <c r="BE121" s="3">
        <f t="shared" si="50"/>
        <v>9.1528200500010879</v>
      </c>
      <c r="BF121" s="3">
        <f t="shared" si="51"/>
        <v>0.34045194614599267</v>
      </c>
      <c r="BG121" s="10">
        <f t="shared" si="52"/>
        <v>-1.6375561772458949E-4</v>
      </c>
      <c r="BH121" s="15">
        <f t="shared" si="53"/>
        <v>1</v>
      </c>
    </row>
    <row r="122" spans="1:60" x14ac:dyDescent="0.25">
      <c r="A122" s="2" t="s">
        <v>121</v>
      </c>
      <c r="B122" s="3" t="s">
        <v>1</v>
      </c>
      <c r="C122" s="3" t="s">
        <v>293</v>
      </c>
      <c r="D122" s="3">
        <v>40.32011</v>
      </c>
      <c r="E122" s="3">
        <v>-110.23238000000001</v>
      </c>
      <c r="F122" s="3">
        <v>365</v>
      </c>
      <c r="G122" s="3">
        <v>5475</v>
      </c>
      <c r="H122" s="3">
        <v>365</v>
      </c>
      <c r="I122" s="3">
        <v>6945</v>
      </c>
      <c r="J122" s="3">
        <v>333</v>
      </c>
      <c r="K122" s="3">
        <v>5062</v>
      </c>
      <c r="L122" s="3">
        <v>325</v>
      </c>
      <c r="M122" s="3">
        <v>6356</v>
      </c>
      <c r="N122" s="3">
        <v>321</v>
      </c>
      <c r="O122" s="3">
        <v>4827</v>
      </c>
      <c r="P122" s="3">
        <v>355</v>
      </c>
      <c r="Q122" s="3">
        <v>6092</v>
      </c>
      <c r="R122" s="3">
        <v>365</v>
      </c>
      <c r="S122" s="3">
        <v>5814</v>
      </c>
      <c r="T122" s="3">
        <v>363</v>
      </c>
      <c r="U122" s="3">
        <v>5626</v>
      </c>
      <c r="V122" s="3">
        <v>356</v>
      </c>
      <c r="W122" s="3">
        <v>11783</v>
      </c>
      <c r="X122" s="3">
        <v>366</v>
      </c>
      <c r="Y122" s="4">
        <v>8747</v>
      </c>
      <c r="Z122" s="2">
        <f t="shared" si="29"/>
        <v>5475</v>
      </c>
      <c r="AA122" s="3">
        <f t="shared" si="30"/>
        <v>6945</v>
      </c>
      <c r="AB122" s="3">
        <f t="shared" si="31"/>
        <v>5062</v>
      </c>
      <c r="AC122" s="3">
        <f t="shared" si="32"/>
        <v>6356</v>
      </c>
      <c r="AD122" s="3">
        <f t="shared" si="33"/>
        <v>4827</v>
      </c>
      <c r="AE122" s="3">
        <f t="shared" si="34"/>
        <v>6092</v>
      </c>
      <c r="AF122" s="3">
        <f t="shared" si="35"/>
        <v>5814</v>
      </c>
      <c r="AG122" s="3">
        <f t="shared" si="36"/>
        <v>5626</v>
      </c>
      <c r="AH122" s="3">
        <f t="shared" si="37"/>
        <v>11783</v>
      </c>
      <c r="AI122" s="4">
        <f t="shared" si="38"/>
        <v>8747</v>
      </c>
      <c r="AJ122" s="2">
        <f t="shared" si="39"/>
        <v>365</v>
      </c>
      <c r="AK122" s="3">
        <f t="shared" si="40"/>
        <v>730</v>
      </c>
      <c r="AL122" s="3">
        <f t="shared" si="41"/>
        <v>1063</v>
      </c>
      <c r="AM122" s="3">
        <f t="shared" si="42"/>
        <v>1388</v>
      </c>
      <c r="AN122" s="3">
        <f t="shared" si="43"/>
        <v>1709</v>
      </c>
      <c r="AO122" s="3">
        <f t="shared" si="44"/>
        <v>2064</v>
      </c>
      <c r="AP122" s="3">
        <f t="shared" si="45"/>
        <v>2429</v>
      </c>
      <c r="AQ122" s="3">
        <f t="shared" si="46"/>
        <v>2792</v>
      </c>
      <c r="AR122" s="3">
        <f t="shared" si="47"/>
        <v>3148</v>
      </c>
      <c r="AS122" s="4">
        <f t="shared" si="48"/>
        <v>3514</v>
      </c>
      <c r="AT122" s="2">
        <f t="shared" si="56"/>
        <v>8.6079475546847011</v>
      </c>
      <c r="AU122" s="3">
        <f t="shared" si="56"/>
        <v>8.8457772551884446</v>
      </c>
      <c r="AV122" s="3">
        <f t="shared" si="56"/>
        <v>8.5295169411050686</v>
      </c>
      <c r="AW122" s="3">
        <f t="shared" si="56"/>
        <v>8.7571545276566063</v>
      </c>
      <c r="AX122" s="3">
        <f t="shared" si="56"/>
        <v>8.4819804356604926</v>
      </c>
      <c r="AY122" s="3">
        <f t="shared" si="55"/>
        <v>8.714731714015052</v>
      </c>
      <c r="AZ122" s="3">
        <f t="shared" si="55"/>
        <v>8.6680240811188209</v>
      </c>
      <c r="BA122" s="3">
        <f t="shared" si="55"/>
        <v>8.6351539890498028</v>
      </c>
      <c r="BB122" s="3">
        <f t="shared" si="55"/>
        <v>9.3744130937133399</v>
      </c>
      <c r="BC122" s="4">
        <f t="shared" si="55"/>
        <v>9.0764660634198542</v>
      </c>
      <c r="BD122" s="2">
        <f t="shared" si="49"/>
        <v>1.491010073835623E-4</v>
      </c>
      <c r="BE122" s="3">
        <f t="shared" si="50"/>
        <v>8.482812811183301</v>
      </c>
      <c r="BF122" s="3">
        <f t="shared" si="51"/>
        <v>0.334398232232056</v>
      </c>
      <c r="BG122" s="10">
        <f t="shared" si="52"/>
        <v>1.4354546299885971E-4</v>
      </c>
      <c r="BH122" s="15">
        <f t="shared" si="53"/>
        <v>0</v>
      </c>
    </row>
    <row r="123" spans="1:60" x14ac:dyDescent="0.25">
      <c r="A123" s="2" t="s">
        <v>28</v>
      </c>
      <c r="B123" s="3" t="s">
        <v>1</v>
      </c>
      <c r="C123" s="3" t="s">
        <v>293</v>
      </c>
      <c r="D123" s="3">
        <v>40.357489999999999</v>
      </c>
      <c r="E123" s="3">
        <v>-110.24348999999999</v>
      </c>
      <c r="F123" s="3">
        <v>359</v>
      </c>
      <c r="G123" s="3">
        <v>785</v>
      </c>
      <c r="H123" s="3">
        <v>118</v>
      </c>
      <c r="I123" s="3">
        <v>333</v>
      </c>
      <c r="J123" s="3">
        <v>132</v>
      </c>
      <c r="K123" s="3">
        <v>1123</v>
      </c>
      <c r="L123" s="3">
        <v>303</v>
      </c>
      <c r="M123" s="3">
        <v>2836</v>
      </c>
      <c r="N123" s="3">
        <v>332</v>
      </c>
      <c r="O123" s="3">
        <v>3502</v>
      </c>
      <c r="P123" s="3">
        <v>270</v>
      </c>
      <c r="Q123" s="3">
        <v>7834</v>
      </c>
      <c r="R123" s="3">
        <v>355</v>
      </c>
      <c r="S123" s="3">
        <v>11559</v>
      </c>
      <c r="T123" s="3">
        <v>289</v>
      </c>
      <c r="U123" s="3">
        <v>3494</v>
      </c>
      <c r="V123" s="3">
        <v>365</v>
      </c>
      <c r="W123" s="3">
        <v>3134</v>
      </c>
      <c r="X123" s="3">
        <v>366</v>
      </c>
      <c r="Y123" s="4">
        <v>2245</v>
      </c>
      <c r="Z123" s="2">
        <f t="shared" si="29"/>
        <v>785</v>
      </c>
      <c r="AA123" s="3">
        <f t="shared" si="30"/>
        <v>333</v>
      </c>
      <c r="AB123" s="3">
        <f t="shared" si="31"/>
        <v>1123</v>
      </c>
      <c r="AC123" s="3">
        <f t="shared" si="32"/>
        <v>2836</v>
      </c>
      <c r="AD123" s="3">
        <f t="shared" si="33"/>
        <v>3502</v>
      </c>
      <c r="AE123" s="3">
        <f t="shared" si="34"/>
        <v>7834</v>
      </c>
      <c r="AF123" s="3">
        <f t="shared" si="35"/>
        <v>11559</v>
      </c>
      <c r="AG123" s="3">
        <f t="shared" si="36"/>
        <v>3494</v>
      </c>
      <c r="AH123" s="3">
        <f t="shared" si="37"/>
        <v>3134</v>
      </c>
      <c r="AI123" s="4">
        <f t="shared" si="38"/>
        <v>2245</v>
      </c>
      <c r="AJ123" s="2">
        <f t="shared" si="39"/>
        <v>359</v>
      </c>
      <c r="AK123" s="3">
        <f t="shared" si="40"/>
        <v>477</v>
      </c>
      <c r="AL123" s="3">
        <f t="shared" si="41"/>
        <v>609</v>
      </c>
      <c r="AM123" s="3">
        <f t="shared" si="42"/>
        <v>912</v>
      </c>
      <c r="AN123" s="3">
        <f t="shared" si="43"/>
        <v>1244</v>
      </c>
      <c r="AO123" s="3">
        <f t="shared" si="44"/>
        <v>1514</v>
      </c>
      <c r="AP123" s="3">
        <f t="shared" si="45"/>
        <v>1869</v>
      </c>
      <c r="AQ123" s="3">
        <f t="shared" si="46"/>
        <v>2158</v>
      </c>
      <c r="AR123" s="3">
        <f t="shared" si="47"/>
        <v>2523</v>
      </c>
      <c r="AS123" s="4">
        <f t="shared" si="48"/>
        <v>2889</v>
      </c>
      <c r="AT123" s="2">
        <f t="shared" si="56"/>
        <v>6.6656837177824082</v>
      </c>
      <c r="AU123" s="3">
        <f t="shared" si="56"/>
        <v>5.8081424899804439</v>
      </c>
      <c r="AV123" s="3">
        <f t="shared" si="56"/>
        <v>7.0237589547384429</v>
      </c>
      <c r="AW123" s="3">
        <f t="shared" si="56"/>
        <v>7.9501498876520182</v>
      </c>
      <c r="AX123" s="3">
        <f t="shared" si="56"/>
        <v>8.1610895128457965</v>
      </c>
      <c r="AY123" s="3">
        <f t="shared" si="55"/>
        <v>8.9662285142257758</v>
      </c>
      <c r="AZ123" s="3">
        <f t="shared" si="55"/>
        <v>9.3552196332942668</v>
      </c>
      <c r="BA123" s="3">
        <f t="shared" si="55"/>
        <v>8.1588024906940024</v>
      </c>
      <c r="BB123" s="3">
        <f t="shared" si="55"/>
        <v>8.0500654229159654</v>
      </c>
      <c r="BC123" s="4">
        <f t="shared" si="55"/>
        <v>7.7164608001763551</v>
      </c>
      <c r="BD123" s="2">
        <f t="shared" si="49"/>
        <v>6.7842441171434118E-4</v>
      </c>
      <c r="BE123" s="3">
        <f t="shared" si="50"/>
        <v>6.7981812536214949</v>
      </c>
      <c r="BF123" s="3">
        <f t="shared" si="51"/>
        <v>0.32631303323616434</v>
      </c>
      <c r="BG123" s="10">
        <f t="shared" si="52"/>
        <v>5.3697756861444709E-4</v>
      </c>
      <c r="BH123" s="15">
        <f t="shared" si="53"/>
        <v>0</v>
      </c>
    </row>
    <row r="124" spans="1:60" x14ac:dyDescent="0.25">
      <c r="A124" s="2" t="s">
        <v>79</v>
      </c>
      <c r="B124" s="3" t="s">
        <v>1</v>
      </c>
      <c r="C124" s="3" t="s">
        <v>293</v>
      </c>
      <c r="D124" s="3">
        <v>40.068539999999999</v>
      </c>
      <c r="E124" s="3">
        <v>-110.08847</v>
      </c>
      <c r="F124" s="3">
        <v>363</v>
      </c>
      <c r="G124" s="3">
        <v>5016</v>
      </c>
      <c r="H124" s="3">
        <v>365</v>
      </c>
      <c r="I124" s="3">
        <v>5532</v>
      </c>
      <c r="J124" s="3">
        <v>364</v>
      </c>
      <c r="K124" s="3">
        <v>5966</v>
      </c>
      <c r="L124" s="3">
        <v>109</v>
      </c>
      <c r="M124" s="3">
        <v>1983</v>
      </c>
      <c r="N124" s="3">
        <v>356</v>
      </c>
      <c r="O124" s="3">
        <v>5473</v>
      </c>
      <c r="P124" s="3">
        <v>349</v>
      </c>
      <c r="Q124" s="3">
        <v>5653</v>
      </c>
      <c r="R124" s="3">
        <v>362</v>
      </c>
      <c r="S124" s="3">
        <v>4023</v>
      </c>
      <c r="T124" s="3">
        <v>361</v>
      </c>
      <c r="U124" s="3">
        <v>4048</v>
      </c>
      <c r="V124" s="3">
        <v>311</v>
      </c>
      <c r="W124" s="3">
        <v>2320</v>
      </c>
      <c r="X124" s="3">
        <v>51</v>
      </c>
      <c r="Y124" s="4">
        <v>354</v>
      </c>
      <c r="Z124" s="2">
        <f t="shared" si="29"/>
        <v>5016</v>
      </c>
      <c r="AA124" s="3">
        <f t="shared" si="30"/>
        <v>5532</v>
      </c>
      <c r="AB124" s="3">
        <f t="shared" si="31"/>
        <v>5966</v>
      </c>
      <c r="AC124" s="3">
        <f t="shared" si="32"/>
        <v>1983</v>
      </c>
      <c r="AD124" s="3">
        <f t="shared" si="33"/>
        <v>5473</v>
      </c>
      <c r="AE124" s="3">
        <f t="shared" si="34"/>
        <v>5653</v>
      </c>
      <c r="AF124" s="3">
        <f t="shared" si="35"/>
        <v>4023</v>
      </c>
      <c r="AG124" s="3">
        <f t="shared" si="36"/>
        <v>4048</v>
      </c>
      <c r="AH124" s="3">
        <f t="shared" si="37"/>
        <v>2320</v>
      </c>
      <c r="AI124" s="4">
        <f t="shared" si="38"/>
        <v>354</v>
      </c>
      <c r="AJ124" s="2">
        <f t="shared" si="39"/>
        <v>363</v>
      </c>
      <c r="AK124" s="3">
        <f t="shared" si="40"/>
        <v>728</v>
      </c>
      <c r="AL124" s="3">
        <f t="shared" si="41"/>
        <v>1092</v>
      </c>
      <c r="AM124" s="3">
        <f t="shared" si="42"/>
        <v>1201</v>
      </c>
      <c r="AN124" s="3">
        <f t="shared" si="43"/>
        <v>1557</v>
      </c>
      <c r="AO124" s="3">
        <f t="shared" si="44"/>
        <v>1906</v>
      </c>
      <c r="AP124" s="3">
        <f t="shared" si="45"/>
        <v>2268</v>
      </c>
      <c r="AQ124" s="3">
        <f t="shared" si="46"/>
        <v>2629</v>
      </c>
      <c r="AR124" s="3">
        <f t="shared" si="47"/>
        <v>2940</v>
      </c>
      <c r="AS124" s="4">
        <f t="shared" si="48"/>
        <v>2991</v>
      </c>
      <c r="AT124" s="2">
        <f t="shared" si="56"/>
        <v>8.5203880823127562</v>
      </c>
      <c r="AU124" s="3">
        <f t="shared" si="56"/>
        <v>8.6183046927846494</v>
      </c>
      <c r="AV124" s="3">
        <f t="shared" si="56"/>
        <v>8.6938319650746934</v>
      </c>
      <c r="AW124" s="3">
        <f t="shared" si="56"/>
        <v>7.5923661285197959</v>
      </c>
      <c r="AX124" s="3">
        <f t="shared" si="56"/>
        <v>8.6075821911439174</v>
      </c>
      <c r="AY124" s="3">
        <f t="shared" si="55"/>
        <v>8.6399416566752905</v>
      </c>
      <c r="AZ124" s="3">
        <f t="shared" si="55"/>
        <v>8.2997831719497874</v>
      </c>
      <c r="BA124" s="3">
        <f t="shared" si="55"/>
        <v>8.3059782109673019</v>
      </c>
      <c r="BB124" s="3">
        <f t="shared" si="55"/>
        <v>7.7493224646603558</v>
      </c>
      <c r="BC124" s="4">
        <f t="shared" si="55"/>
        <v>5.8692969131337742</v>
      </c>
      <c r="BD124" s="2">
        <f t="shared" si="49"/>
        <v>-5.3334312369309345E-4</v>
      </c>
      <c r="BE124" s="3">
        <f t="shared" si="50"/>
        <v>9.032363518849774</v>
      </c>
      <c r="BF124" s="3">
        <f t="shared" si="51"/>
        <v>0.32525148720941727</v>
      </c>
      <c r="BG124" s="10">
        <f t="shared" si="52"/>
        <v>-4.3704911862083354E-4</v>
      </c>
      <c r="BH124" s="15">
        <f t="shared" si="53"/>
        <v>1</v>
      </c>
    </row>
    <row r="125" spans="1:60" x14ac:dyDescent="0.25">
      <c r="A125" s="2" t="s">
        <v>67</v>
      </c>
      <c r="B125" s="3" t="s">
        <v>1</v>
      </c>
      <c r="C125" s="3" t="s">
        <v>293</v>
      </c>
      <c r="D125" s="3">
        <v>40.032530000000001</v>
      </c>
      <c r="E125" s="3">
        <v>-110.12133</v>
      </c>
      <c r="F125" s="3">
        <v>365</v>
      </c>
      <c r="G125" s="3">
        <v>764</v>
      </c>
      <c r="H125" s="3">
        <v>366</v>
      </c>
      <c r="I125" s="3">
        <v>699</v>
      </c>
      <c r="J125" s="3">
        <v>350</v>
      </c>
      <c r="K125" s="3">
        <v>632</v>
      </c>
      <c r="L125" s="3">
        <v>363</v>
      </c>
      <c r="M125" s="3">
        <v>616</v>
      </c>
      <c r="N125" s="3">
        <v>343</v>
      </c>
      <c r="O125" s="3">
        <v>702</v>
      </c>
      <c r="P125" s="3">
        <v>265</v>
      </c>
      <c r="Q125" s="3">
        <v>597</v>
      </c>
      <c r="R125" s="3">
        <v>359</v>
      </c>
      <c r="S125" s="3">
        <v>662</v>
      </c>
      <c r="T125" s="3">
        <v>355</v>
      </c>
      <c r="U125" s="3">
        <v>570</v>
      </c>
      <c r="V125" s="3">
        <v>272</v>
      </c>
      <c r="W125" s="3">
        <v>706</v>
      </c>
      <c r="X125" s="3">
        <v>133</v>
      </c>
      <c r="Y125" s="4">
        <v>309</v>
      </c>
      <c r="Z125" s="2">
        <f t="shared" si="29"/>
        <v>764</v>
      </c>
      <c r="AA125" s="3">
        <f t="shared" si="30"/>
        <v>699</v>
      </c>
      <c r="AB125" s="3">
        <f t="shared" si="31"/>
        <v>632</v>
      </c>
      <c r="AC125" s="3">
        <f t="shared" si="32"/>
        <v>616</v>
      </c>
      <c r="AD125" s="3">
        <f t="shared" si="33"/>
        <v>702</v>
      </c>
      <c r="AE125" s="3">
        <f t="shared" si="34"/>
        <v>597</v>
      </c>
      <c r="AF125" s="3">
        <f t="shared" si="35"/>
        <v>662</v>
      </c>
      <c r="AG125" s="3">
        <f t="shared" si="36"/>
        <v>570</v>
      </c>
      <c r="AH125" s="3">
        <f t="shared" si="37"/>
        <v>706</v>
      </c>
      <c r="AI125" s="4">
        <f t="shared" si="38"/>
        <v>309</v>
      </c>
      <c r="AJ125" s="2">
        <f t="shared" si="39"/>
        <v>365</v>
      </c>
      <c r="AK125" s="3">
        <f t="shared" si="40"/>
        <v>731</v>
      </c>
      <c r="AL125" s="3">
        <f t="shared" si="41"/>
        <v>1081</v>
      </c>
      <c r="AM125" s="3">
        <f t="shared" si="42"/>
        <v>1444</v>
      </c>
      <c r="AN125" s="3">
        <f t="shared" si="43"/>
        <v>1787</v>
      </c>
      <c r="AO125" s="3">
        <f t="shared" si="44"/>
        <v>2052</v>
      </c>
      <c r="AP125" s="3">
        <f t="shared" si="45"/>
        <v>2411</v>
      </c>
      <c r="AQ125" s="3">
        <f t="shared" si="46"/>
        <v>2766</v>
      </c>
      <c r="AR125" s="3">
        <f t="shared" si="47"/>
        <v>3038</v>
      </c>
      <c r="AS125" s="4">
        <f t="shared" si="48"/>
        <v>3171</v>
      </c>
      <c r="AT125" s="2">
        <f t="shared" si="56"/>
        <v>6.6385677891665207</v>
      </c>
      <c r="AU125" s="3">
        <f t="shared" si="56"/>
        <v>6.5496507422338102</v>
      </c>
      <c r="AV125" s="3">
        <f t="shared" si="56"/>
        <v>6.4488893941468577</v>
      </c>
      <c r="AW125" s="3">
        <f t="shared" si="56"/>
        <v>6.4232469635335194</v>
      </c>
      <c r="AX125" s="3">
        <f t="shared" si="56"/>
        <v>6.5539334040258108</v>
      </c>
      <c r="AY125" s="3">
        <f t="shared" si="55"/>
        <v>6.3919171133926023</v>
      </c>
      <c r="AZ125" s="3">
        <f t="shared" si="55"/>
        <v>6.4952655559370083</v>
      </c>
      <c r="BA125" s="3">
        <f t="shared" si="55"/>
        <v>6.3456363608285962</v>
      </c>
      <c r="BB125" s="3">
        <f t="shared" si="55"/>
        <v>6.5596152374932419</v>
      </c>
      <c r="BC125" s="4">
        <f t="shared" si="55"/>
        <v>5.7333412768977459</v>
      </c>
      <c r="BD125" s="2">
        <f t="shared" si="49"/>
        <v>-1.4869664036101267E-4</v>
      </c>
      <c r="BE125" s="3">
        <f t="shared" si="50"/>
        <v>6.6942400721899347</v>
      </c>
      <c r="BF125" s="3">
        <f t="shared" si="51"/>
        <v>0.32286205698054821</v>
      </c>
      <c r="BG125" s="10">
        <f t="shared" si="52"/>
        <v>-1.2918275248897842E-4</v>
      </c>
      <c r="BH125" s="15">
        <f t="shared" si="53"/>
        <v>1</v>
      </c>
    </row>
    <row r="126" spans="1:60" x14ac:dyDescent="0.25">
      <c r="A126" s="2" t="s">
        <v>135</v>
      </c>
      <c r="B126" s="3" t="s">
        <v>1</v>
      </c>
      <c r="C126" s="3" t="s">
        <v>293</v>
      </c>
      <c r="D126" s="3">
        <v>40.404690000000002</v>
      </c>
      <c r="E126" s="3">
        <v>-110.12669</v>
      </c>
      <c r="F126" s="3">
        <v>361</v>
      </c>
      <c r="G126" s="3">
        <v>12847</v>
      </c>
      <c r="H126" s="3">
        <v>351</v>
      </c>
      <c r="I126" s="3">
        <v>15528</v>
      </c>
      <c r="J126" s="3">
        <v>365</v>
      </c>
      <c r="K126" s="3">
        <v>13482</v>
      </c>
      <c r="L126" s="3">
        <v>340</v>
      </c>
      <c r="M126" s="3">
        <v>12148</v>
      </c>
      <c r="N126" s="3">
        <v>347</v>
      </c>
      <c r="O126" s="3">
        <v>14058</v>
      </c>
      <c r="P126" s="3">
        <v>364</v>
      </c>
      <c r="Q126" s="3">
        <v>12517</v>
      </c>
      <c r="R126" s="3">
        <v>357</v>
      </c>
      <c r="S126" s="3">
        <v>14486</v>
      </c>
      <c r="T126" s="3">
        <v>335</v>
      </c>
      <c r="U126" s="3">
        <v>15072</v>
      </c>
      <c r="V126" s="3">
        <v>353</v>
      </c>
      <c r="W126" s="3">
        <v>14563</v>
      </c>
      <c r="X126" s="3">
        <v>307</v>
      </c>
      <c r="Y126" s="4">
        <v>18649</v>
      </c>
      <c r="Z126" s="2">
        <f t="shared" si="29"/>
        <v>12847</v>
      </c>
      <c r="AA126" s="3">
        <f t="shared" si="30"/>
        <v>15528</v>
      </c>
      <c r="AB126" s="3">
        <f t="shared" si="31"/>
        <v>13482</v>
      </c>
      <c r="AC126" s="3">
        <f t="shared" si="32"/>
        <v>12148</v>
      </c>
      <c r="AD126" s="3">
        <f t="shared" si="33"/>
        <v>14058</v>
      </c>
      <c r="AE126" s="3">
        <f t="shared" si="34"/>
        <v>12517</v>
      </c>
      <c r="AF126" s="3">
        <f t="shared" si="35"/>
        <v>14486</v>
      </c>
      <c r="AG126" s="3">
        <f t="shared" si="36"/>
        <v>15072</v>
      </c>
      <c r="AH126" s="3">
        <f t="shared" si="37"/>
        <v>14563</v>
      </c>
      <c r="AI126" s="4">
        <f t="shared" si="38"/>
        <v>18649</v>
      </c>
      <c r="AJ126" s="2">
        <f t="shared" si="39"/>
        <v>361</v>
      </c>
      <c r="AK126" s="3">
        <f t="shared" si="40"/>
        <v>712</v>
      </c>
      <c r="AL126" s="3">
        <f t="shared" si="41"/>
        <v>1077</v>
      </c>
      <c r="AM126" s="3">
        <f t="shared" si="42"/>
        <v>1417</v>
      </c>
      <c r="AN126" s="3">
        <f t="shared" si="43"/>
        <v>1764</v>
      </c>
      <c r="AO126" s="3">
        <f t="shared" si="44"/>
        <v>2128</v>
      </c>
      <c r="AP126" s="3">
        <f t="shared" si="45"/>
        <v>2485</v>
      </c>
      <c r="AQ126" s="3">
        <f t="shared" si="46"/>
        <v>2820</v>
      </c>
      <c r="AR126" s="3">
        <f t="shared" si="47"/>
        <v>3173</v>
      </c>
      <c r="AS126" s="4">
        <f t="shared" si="48"/>
        <v>3480</v>
      </c>
      <c r="AT126" s="2">
        <f t="shared" si="56"/>
        <v>9.4608656000316103</v>
      </c>
      <c r="AU126" s="3">
        <f t="shared" si="56"/>
        <v>9.6504001248488454</v>
      </c>
      <c r="AV126" s="3">
        <f t="shared" si="56"/>
        <v>9.5091107414133837</v>
      </c>
      <c r="AW126" s="3">
        <f t="shared" si="56"/>
        <v>9.4049198261656386</v>
      </c>
      <c r="AX126" s="3">
        <f t="shared" si="56"/>
        <v>9.5509469077358506</v>
      </c>
      <c r="AY126" s="3">
        <f t="shared" si="56"/>
        <v>9.4348429993280227</v>
      </c>
      <c r="AZ126" s="3">
        <f t="shared" si="56"/>
        <v>9.5809379447552718</v>
      </c>
      <c r="BA126" s="3">
        <f t="shared" si="56"/>
        <v>9.6205939968161438</v>
      </c>
      <c r="BB126" s="3">
        <f t="shared" si="56"/>
        <v>9.5862393444825802</v>
      </c>
      <c r="BC126" s="4">
        <f t="shared" si="56"/>
        <v>9.833547804331447</v>
      </c>
      <c r="BD126" s="2">
        <f t="shared" si="49"/>
        <v>6.6364522902033593E-5</v>
      </c>
      <c r="BE126" s="3">
        <f t="shared" si="50"/>
        <v>9.434380534872</v>
      </c>
      <c r="BF126" s="3">
        <f t="shared" si="51"/>
        <v>0.31634370425760466</v>
      </c>
      <c r="BG126" s="10">
        <f t="shared" si="52"/>
        <v>6.3273572520295036E-5</v>
      </c>
      <c r="BH126" s="15">
        <f t="shared" si="53"/>
        <v>0</v>
      </c>
    </row>
    <row r="127" spans="1:60" x14ac:dyDescent="0.25">
      <c r="A127" s="2" t="s">
        <v>251</v>
      </c>
      <c r="B127" s="3" t="s">
        <v>1</v>
      </c>
      <c r="C127" s="3" t="s">
        <v>294</v>
      </c>
      <c r="D127" s="3">
        <v>40.308169999999997</v>
      </c>
      <c r="E127" s="3">
        <v>-109.94201</v>
      </c>
      <c r="F127" s="3">
        <v>342</v>
      </c>
      <c r="G127" s="3">
        <v>13843</v>
      </c>
      <c r="H127" s="3">
        <v>366</v>
      </c>
      <c r="I127" s="3">
        <v>12990</v>
      </c>
      <c r="J127" s="3">
        <v>357</v>
      </c>
      <c r="K127" s="3">
        <v>10259</v>
      </c>
      <c r="L127" s="3">
        <v>309</v>
      </c>
      <c r="M127" s="3">
        <v>8344</v>
      </c>
      <c r="N127" s="3">
        <v>358</v>
      </c>
      <c r="O127" s="3">
        <v>7221</v>
      </c>
      <c r="P127" s="3">
        <v>366</v>
      </c>
      <c r="Q127" s="3">
        <v>6870</v>
      </c>
      <c r="R127" s="3">
        <v>362</v>
      </c>
      <c r="S127" s="3">
        <v>12410</v>
      </c>
      <c r="T127" s="3">
        <v>131</v>
      </c>
      <c r="U127" s="3">
        <v>2324</v>
      </c>
      <c r="V127" s="3">
        <v>345</v>
      </c>
      <c r="W127" s="3">
        <v>10720</v>
      </c>
      <c r="X127" s="3">
        <v>366</v>
      </c>
      <c r="Y127" s="4">
        <v>4702</v>
      </c>
      <c r="Z127" s="2">
        <f t="shared" si="29"/>
        <v>13843</v>
      </c>
      <c r="AA127" s="3">
        <f t="shared" si="30"/>
        <v>12990</v>
      </c>
      <c r="AB127" s="3">
        <f t="shared" si="31"/>
        <v>10259</v>
      </c>
      <c r="AC127" s="3">
        <f t="shared" si="32"/>
        <v>8344</v>
      </c>
      <c r="AD127" s="3">
        <f t="shared" si="33"/>
        <v>7221</v>
      </c>
      <c r="AE127" s="3">
        <f t="shared" si="34"/>
        <v>6870</v>
      </c>
      <c r="AF127" s="3">
        <f t="shared" si="35"/>
        <v>12410</v>
      </c>
      <c r="AG127" s="3">
        <f t="shared" si="36"/>
        <v>2324</v>
      </c>
      <c r="AH127" s="3">
        <f t="shared" si="37"/>
        <v>10720</v>
      </c>
      <c r="AI127" s="4">
        <f t="shared" si="38"/>
        <v>4702</v>
      </c>
      <c r="AJ127" s="2">
        <f t="shared" si="39"/>
        <v>342</v>
      </c>
      <c r="AK127" s="3">
        <f t="shared" si="40"/>
        <v>708</v>
      </c>
      <c r="AL127" s="3">
        <f t="shared" si="41"/>
        <v>1065</v>
      </c>
      <c r="AM127" s="3">
        <f t="shared" si="42"/>
        <v>1374</v>
      </c>
      <c r="AN127" s="3">
        <f t="shared" si="43"/>
        <v>1732</v>
      </c>
      <c r="AO127" s="3">
        <f t="shared" si="44"/>
        <v>2098</v>
      </c>
      <c r="AP127" s="3">
        <f t="shared" si="45"/>
        <v>2460</v>
      </c>
      <c r="AQ127" s="3">
        <f t="shared" si="46"/>
        <v>2591</v>
      </c>
      <c r="AR127" s="3">
        <f t="shared" si="47"/>
        <v>2936</v>
      </c>
      <c r="AS127" s="4">
        <f t="shared" si="48"/>
        <v>3302</v>
      </c>
      <c r="AT127" s="2">
        <f t="shared" ref="AT127:BC152" si="57">LN(Z127)</f>
        <v>9.5355349686877346</v>
      </c>
      <c r="AU127" s="3">
        <f t="shared" si="57"/>
        <v>9.4719351096646456</v>
      </c>
      <c r="AV127" s="3">
        <f t="shared" si="57"/>
        <v>9.235910648087712</v>
      </c>
      <c r="AW127" s="3">
        <f t="shared" si="57"/>
        <v>9.029297996680608</v>
      </c>
      <c r="AX127" s="3">
        <f t="shared" si="57"/>
        <v>8.884748726451182</v>
      </c>
      <c r="AY127" s="3">
        <f t="shared" si="57"/>
        <v>8.834919385216395</v>
      </c>
      <c r="AZ127" s="3">
        <f t="shared" si="57"/>
        <v>9.426257878198653</v>
      </c>
      <c r="BA127" s="3">
        <f t="shared" si="57"/>
        <v>7.7510451179718016</v>
      </c>
      <c r="BB127" s="3">
        <f t="shared" si="57"/>
        <v>9.2798664346247932</v>
      </c>
      <c r="BC127" s="4">
        <f t="shared" si="57"/>
        <v>8.4557432291000154</v>
      </c>
      <c r="BD127" s="2">
        <f t="shared" si="49"/>
        <v>-3.1292738106669183E-4</v>
      </c>
      <c r="BE127" s="3">
        <f t="shared" si="50"/>
        <v>9.5728212201572553</v>
      </c>
      <c r="BF127" s="3">
        <f t="shared" si="51"/>
        <v>0.31315494856878601</v>
      </c>
      <c r="BG127" s="10">
        <f t="shared" si="52"/>
        <v>-2.830921129540319E-4</v>
      </c>
      <c r="BH127" s="15">
        <f t="shared" si="53"/>
        <v>1</v>
      </c>
    </row>
    <row r="128" spans="1:60" x14ac:dyDescent="0.25">
      <c r="A128" s="2" t="s">
        <v>144</v>
      </c>
      <c r="B128" s="3" t="s">
        <v>1</v>
      </c>
      <c r="C128" s="3" t="s">
        <v>293</v>
      </c>
      <c r="D128" s="3">
        <v>40.332909999999998</v>
      </c>
      <c r="E128" s="3">
        <v>-110.01636999999999</v>
      </c>
      <c r="F128" s="3">
        <v>365</v>
      </c>
      <c r="G128" s="3">
        <v>4490</v>
      </c>
      <c r="H128" s="3">
        <v>329</v>
      </c>
      <c r="I128" s="3">
        <v>4072</v>
      </c>
      <c r="J128" s="3">
        <v>363</v>
      </c>
      <c r="K128" s="3">
        <v>4032</v>
      </c>
      <c r="L128" s="3">
        <v>363</v>
      </c>
      <c r="M128" s="3">
        <v>3479</v>
      </c>
      <c r="N128" s="3">
        <v>365</v>
      </c>
      <c r="O128" s="3">
        <v>2895</v>
      </c>
      <c r="P128" s="3">
        <v>341</v>
      </c>
      <c r="Q128" s="3">
        <v>2591</v>
      </c>
      <c r="R128" s="3">
        <v>310</v>
      </c>
      <c r="S128" s="3">
        <v>13435</v>
      </c>
      <c r="T128" s="3">
        <v>348</v>
      </c>
      <c r="U128" s="3">
        <v>14523</v>
      </c>
      <c r="V128" s="3">
        <v>353</v>
      </c>
      <c r="W128" s="3">
        <v>8393</v>
      </c>
      <c r="X128" s="3">
        <v>360</v>
      </c>
      <c r="Y128" s="4">
        <v>6536</v>
      </c>
      <c r="Z128" s="2">
        <f t="shared" si="29"/>
        <v>4490</v>
      </c>
      <c r="AA128" s="3">
        <f t="shared" si="30"/>
        <v>4072</v>
      </c>
      <c r="AB128" s="3">
        <f t="shared" si="31"/>
        <v>4032</v>
      </c>
      <c r="AC128" s="3">
        <f t="shared" si="32"/>
        <v>3479</v>
      </c>
      <c r="AD128" s="3">
        <f t="shared" si="33"/>
        <v>2895</v>
      </c>
      <c r="AE128" s="3">
        <f t="shared" si="34"/>
        <v>2591</v>
      </c>
      <c r="AF128" s="3">
        <f t="shared" si="35"/>
        <v>13435</v>
      </c>
      <c r="AG128" s="3">
        <f t="shared" si="36"/>
        <v>14523</v>
      </c>
      <c r="AH128" s="3">
        <f t="shared" si="37"/>
        <v>8393</v>
      </c>
      <c r="AI128" s="4">
        <f t="shared" si="38"/>
        <v>6536</v>
      </c>
      <c r="AJ128" s="2">
        <f t="shared" si="39"/>
        <v>365</v>
      </c>
      <c r="AK128" s="3">
        <f t="shared" si="40"/>
        <v>694</v>
      </c>
      <c r="AL128" s="3">
        <f t="shared" si="41"/>
        <v>1057</v>
      </c>
      <c r="AM128" s="3">
        <f t="shared" si="42"/>
        <v>1420</v>
      </c>
      <c r="AN128" s="3">
        <f t="shared" si="43"/>
        <v>1785</v>
      </c>
      <c r="AO128" s="3">
        <f t="shared" si="44"/>
        <v>2126</v>
      </c>
      <c r="AP128" s="3">
        <f t="shared" si="45"/>
        <v>2436</v>
      </c>
      <c r="AQ128" s="3">
        <f t="shared" si="46"/>
        <v>2784</v>
      </c>
      <c r="AR128" s="3">
        <f t="shared" si="47"/>
        <v>3137</v>
      </c>
      <c r="AS128" s="4">
        <f t="shared" si="48"/>
        <v>3497</v>
      </c>
      <c r="AT128" s="2">
        <f t="shared" si="57"/>
        <v>8.4096079807363004</v>
      </c>
      <c r="AU128" s="3">
        <f t="shared" si="57"/>
        <v>8.3118895582303587</v>
      </c>
      <c r="AV128" s="3">
        <f t="shared" si="57"/>
        <v>8.3020178097512041</v>
      </c>
      <c r="AW128" s="3">
        <f t="shared" si="57"/>
        <v>8.1545001751519415</v>
      </c>
      <c r="AX128" s="3">
        <f t="shared" si="57"/>
        <v>7.9707403900070952</v>
      </c>
      <c r="AY128" s="3">
        <f t="shared" si="57"/>
        <v>7.8597991805621099</v>
      </c>
      <c r="AZ128" s="3">
        <f t="shared" si="57"/>
        <v>9.5056185210495912</v>
      </c>
      <c r="BA128" s="3">
        <f t="shared" si="57"/>
        <v>9.5834888786078043</v>
      </c>
      <c r="BB128" s="3">
        <f t="shared" si="57"/>
        <v>9.0351533040828276</v>
      </c>
      <c r="BC128" s="4">
        <f t="shared" si="57"/>
        <v>8.7850806365398384</v>
      </c>
      <c r="BD128" s="2">
        <f t="shared" si="49"/>
        <v>3.2150325746618954E-4</v>
      </c>
      <c r="BE128" s="3">
        <f t="shared" si="50"/>
        <v>7.971256206236415</v>
      </c>
      <c r="BF128" s="3">
        <f t="shared" si="51"/>
        <v>0.30622145996553141</v>
      </c>
      <c r="BG128" s="10">
        <f t="shared" si="52"/>
        <v>3.0802654557788076E-4</v>
      </c>
      <c r="BH128" s="15">
        <f t="shared" si="53"/>
        <v>0</v>
      </c>
    </row>
    <row r="129" spans="1:60" x14ac:dyDescent="0.25">
      <c r="A129" s="2" t="s">
        <v>50</v>
      </c>
      <c r="B129" s="3" t="s">
        <v>1</v>
      </c>
      <c r="C129" s="3" t="s">
        <v>293</v>
      </c>
      <c r="D129" s="3">
        <v>40.318309999999997</v>
      </c>
      <c r="E129" s="3">
        <v>-110.32697</v>
      </c>
      <c r="F129" s="3">
        <v>350</v>
      </c>
      <c r="G129" s="3">
        <v>5233</v>
      </c>
      <c r="H129" s="3">
        <v>355</v>
      </c>
      <c r="I129" s="3">
        <v>5140</v>
      </c>
      <c r="J129" s="3">
        <v>353</v>
      </c>
      <c r="K129" s="3">
        <v>3577</v>
      </c>
      <c r="L129" s="3">
        <v>328</v>
      </c>
      <c r="M129" s="3">
        <v>5723</v>
      </c>
      <c r="N129" s="3">
        <v>331</v>
      </c>
      <c r="O129" s="3">
        <v>7012</v>
      </c>
      <c r="P129" s="3">
        <v>348</v>
      </c>
      <c r="Q129" s="3">
        <v>6851</v>
      </c>
      <c r="R129" s="3">
        <v>347</v>
      </c>
      <c r="S129" s="3">
        <v>5866</v>
      </c>
      <c r="T129" s="3">
        <v>298</v>
      </c>
      <c r="U129" s="3">
        <v>56</v>
      </c>
      <c r="V129" s="3">
        <v>358</v>
      </c>
      <c r="W129" s="3">
        <v>873</v>
      </c>
      <c r="X129" s="3">
        <v>96</v>
      </c>
      <c r="Y129" s="4">
        <v>0</v>
      </c>
      <c r="Z129" s="2">
        <f t="shared" si="29"/>
        <v>5233</v>
      </c>
      <c r="AA129" s="3">
        <f t="shared" si="30"/>
        <v>5140</v>
      </c>
      <c r="AB129" s="3">
        <f t="shared" si="31"/>
        <v>3577</v>
      </c>
      <c r="AC129" s="3">
        <f t="shared" si="32"/>
        <v>5723</v>
      </c>
      <c r="AD129" s="3">
        <f t="shared" si="33"/>
        <v>7012</v>
      </c>
      <c r="AE129" s="3">
        <f t="shared" si="34"/>
        <v>6851</v>
      </c>
      <c r="AF129" s="3">
        <f t="shared" si="35"/>
        <v>5866</v>
      </c>
      <c r="AG129" s="3">
        <f t="shared" si="36"/>
        <v>56</v>
      </c>
      <c r="AH129" s="3">
        <f t="shared" si="37"/>
        <v>873</v>
      </c>
      <c r="AI129" s="4">
        <f t="shared" si="38"/>
        <v>0</v>
      </c>
      <c r="AJ129" s="2">
        <f t="shared" si="39"/>
        <v>350</v>
      </c>
      <c r="AK129" s="3">
        <f t="shared" si="40"/>
        <v>705</v>
      </c>
      <c r="AL129" s="3">
        <f t="shared" si="41"/>
        <v>1058</v>
      </c>
      <c r="AM129" s="3">
        <f t="shared" si="42"/>
        <v>1386</v>
      </c>
      <c r="AN129" s="3">
        <f t="shared" si="43"/>
        <v>1717</v>
      </c>
      <c r="AO129" s="3">
        <f t="shared" si="44"/>
        <v>2065</v>
      </c>
      <c r="AP129" s="3">
        <f t="shared" si="45"/>
        <v>2412</v>
      </c>
      <c r="AQ129" s="3">
        <f t="shared" si="46"/>
        <v>2710</v>
      </c>
      <c r="AR129" s="3">
        <f t="shared" si="47"/>
        <v>3068</v>
      </c>
      <c r="AS129" s="4">
        <f t="shared" si="48"/>
        <v>3164</v>
      </c>
      <c r="AT129" s="2">
        <f t="shared" si="57"/>
        <v>8.5627400063722074</v>
      </c>
      <c r="AU129" s="3">
        <f t="shared" si="57"/>
        <v>8.5448083584492114</v>
      </c>
      <c r="AV129" s="3">
        <f t="shared" si="57"/>
        <v>8.1822797392590179</v>
      </c>
      <c r="AW129" s="3">
        <f t="shared" si="57"/>
        <v>8.6522484224091016</v>
      </c>
      <c r="AX129" s="3">
        <f t="shared" si="57"/>
        <v>8.8553782460411252</v>
      </c>
      <c r="AY129" s="3">
        <f t="shared" si="57"/>
        <v>8.8321499060028987</v>
      </c>
      <c r="AZ129" s="3">
        <f t="shared" si="57"/>
        <v>8.6769282495373972</v>
      </c>
      <c r="BA129" s="3">
        <f t="shared" si="57"/>
        <v>4.0253516907351496</v>
      </c>
      <c r="BB129" s="3">
        <f t="shared" si="57"/>
        <v>6.7719355558396019</v>
      </c>
      <c r="BC129" s="4"/>
      <c r="BD129" s="2">
        <f t="shared" si="49"/>
        <v>-9.487312202394974E-4</v>
      </c>
      <c r="BE129" s="3">
        <f t="shared" si="50"/>
        <v>9.5312934314412185</v>
      </c>
      <c r="BF129" s="3">
        <f t="shared" si="51"/>
        <v>0.3057538301258958</v>
      </c>
      <c r="BG129" s="10">
        <f t="shared" si="52"/>
        <v>-8.2240700844870402E-4</v>
      </c>
      <c r="BH129" s="15">
        <f t="shared" si="53"/>
        <v>1</v>
      </c>
    </row>
    <row r="130" spans="1:60" x14ac:dyDescent="0.25">
      <c r="A130" s="2" t="s">
        <v>198</v>
      </c>
      <c r="B130" s="3" t="s">
        <v>1</v>
      </c>
      <c r="C130" s="3" t="s">
        <v>293</v>
      </c>
      <c r="D130" s="3">
        <v>40.126469999999998</v>
      </c>
      <c r="E130" s="3">
        <v>-110.05486999999999</v>
      </c>
      <c r="F130" s="3">
        <v>350</v>
      </c>
      <c r="G130" s="3">
        <v>1032</v>
      </c>
      <c r="H130" s="3">
        <v>254</v>
      </c>
      <c r="I130" s="3">
        <v>664</v>
      </c>
      <c r="J130" s="3">
        <v>198</v>
      </c>
      <c r="K130" s="3">
        <v>565</v>
      </c>
      <c r="L130" s="3">
        <v>334</v>
      </c>
      <c r="M130" s="3">
        <v>695</v>
      </c>
      <c r="N130" s="3">
        <v>365</v>
      </c>
      <c r="O130" s="3">
        <v>774</v>
      </c>
      <c r="P130" s="3">
        <v>336</v>
      </c>
      <c r="Q130" s="3">
        <v>738</v>
      </c>
      <c r="R130" s="3">
        <v>325</v>
      </c>
      <c r="S130" s="3">
        <v>805</v>
      </c>
      <c r="T130" s="3">
        <v>317</v>
      </c>
      <c r="U130" s="3">
        <v>515</v>
      </c>
      <c r="V130" s="3">
        <v>291</v>
      </c>
      <c r="W130" s="3">
        <v>117</v>
      </c>
      <c r="X130" s="3">
        <v>190</v>
      </c>
      <c r="Y130" s="4">
        <v>552</v>
      </c>
      <c r="Z130" s="2">
        <f t="shared" ref="Z130:Z193" si="58">G130</f>
        <v>1032</v>
      </c>
      <c r="AA130" s="3">
        <f t="shared" ref="AA130:AA193" si="59">I130</f>
        <v>664</v>
      </c>
      <c r="AB130" s="3">
        <f t="shared" ref="AB130:AB193" si="60">K130</f>
        <v>565</v>
      </c>
      <c r="AC130" s="3">
        <f t="shared" ref="AC130:AC193" si="61">M130</f>
        <v>695</v>
      </c>
      <c r="AD130" s="3">
        <f t="shared" ref="AD130:AD193" si="62">O130</f>
        <v>774</v>
      </c>
      <c r="AE130" s="3">
        <f t="shared" ref="AE130:AE193" si="63">Q130</f>
        <v>738</v>
      </c>
      <c r="AF130" s="3">
        <f t="shared" ref="AF130:AF193" si="64">S130</f>
        <v>805</v>
      </c>
      <c r="AG130" s="3">
        <f t="shared" ref="AG130:AG193" si="65">U130</f>
        <v>515</v>
      </c>
      <c r="AH130" s="3">
        <f t="shared" ref="AH130:AH193" si="66">W130</f>
        <v>117</v>
      </c>
      <c r="AI130" s="4">
        <f t="shared" ref="AI130:AI193" si="67">Y130</f>
        <v>552</v>
      </c>
      <c r="AJ130" s="2">
        <f t="shared" ref="AJ130:AJ193" si="68">F130</f>
        <v>350</v>
      </c>
      <c r="AK130" s="3">
        <f t="shared" ref="AK130:AK193" si="69">H130+F130</f>
        <v>604</v>
      </c>
      <c r="AL130" s="3">
        <f t="shared" ref="AL130:AL193" si="70">AK130+J130</f>
        <v>802</v>
      </c>
      <c r="AM130" s="3">
        <f t="shared" ref="AM130:AM193" si="71">AL130+L130</f>
        <v>1136</v>
      </c>
      <c r="AN130" s="3">
        <f t="shared" ref="AN130:AN193" si="72">AM130+N130</f>
        <v>1501</v>
      </c>
      <c r="AO130" s="3">
        <f t="shared" ref="AO130:AO193" si="73">AN130+P130</f>
        <v>1837</v>
      </c>
      <c r="AP130" s="3">
        <f t="shared" ref="AP130:AP193" si="74">AO130+R130</f>
        <v>2162</v>
      </c>
      <c r="AQ130" s="3">
        <f t="shared" ref="AQ130:AQ193" si="75">AP130+T130</f>
        <v>2479</v>
      </c>
      <c r="AR130" s="3">
        <f t="shared" ref="AR130:AR193" si="76">AQ130+V130</f>
        <v>2770</v>
      </c>
      <c r="AS130" s="4">
        <f t="shared" ref="AS130:AS193" si="77">AR130+X130</f>
        <v>2960</v>
      </c>
      <c r="AT130" s="2">
        <f t="shared" si="57"/>
        <v>6.9392539460415081</v>
      </c>
      <c r="AU130" s="3">
        <f t="shared" si="57"/>
        <v>6.4982821494764336</v>
      </c>
      <c r="AV130" s="3">
        <f t="shared" si="57"/>
        <v>6.3368257311464413</v>
      </c>
      <c r="AW130" s="3">
        <f t="shared" si="57"/>
        <v>6.543911845564792</v>
      </c>
      <c r="AX130" s="3">
        <f t="shared" si="57"/>
        <v>6.6515718735897273</v>
      </c>
      <c r="AY130" s="3">
        <f t="shared" si="57"/>
        <v>6.6039438246004725</v>
      </c>
      <c r="AZ130" s="3">
        <f t="shared" si="57"/>
        <v>6.6908422774185636</v>
      </c>
      <c r="BA130" s="3">
        <f t="shared" si="57"/>
        <v>6.2441669006637364</v>
      </c>
      <c r="BB130" s="3">
        <f t="shared" si="57"/>
        <v>4.7621739347977563</v>
      </c>
      <c r="BC130" s="4">
        <f t="shared" si="57"/>
        <v>6.313548046277095</v>
      </c>
      <c r="BD130" s="2">
        <f t="shared" ref="BD130:BD193" si="78">SLOPE(AT130:BC130,AJ130:AS130)</f>
        <v>-3.5478680233732424E-4</v>
      </c>
      <c r="BE130" s="3">
        <f t="shared" ref="BE130:BE193" si="79">INTERCEPT(AT130:BC130,AJ130:AS130)</f>
        <v>6.9474336235178438</v>
      </c>
      <c r="BF130" s="3">
        <f t="shared" ref="BF130:BF193" si="80">RSQ(AT130:BC130,AJ130:AS130)</f>
        <v>0.3034928815552842</v>
      </c>
      <c r="BG130" s="10">
        <f t="shared" ref="BG130:BG193" si="81">BD130*(AS130/3650)</f>
        <v>-2.8771751641602187E-4</v>
      </c>
      <c r="BH130" s="15">
        <f t="shared" si="53"/>
        <v>1</v>
      </c>
    </row>
    <row r="131" spans="1:60" x14ac:dyDescent="0.25">
      <c r="A131" s="2" t="s">
        <v>59</v>
      </c>
      <c r="B131" s="3" t="s">
        <v>1</v>
      </c>
      <c r="C131" s="3" t="s">
        <v>293</v>
      </c>
      <c r="D131" s="3">
        <v>40.295969999999997</v>
      </c>
      <c r="E131" s="3">
        <v>-110.15412999999999</v>
      </c>
      <c r="F131" s="3">
        <v>365</v>
      </c>
      <c r="G131" s="3">
        <v>3609</v>
      </c>
      <c r="H131" s="3">
        <v>366</v>
      </c>
      <c r="I131" s="3">
        <v>3307</v>
      </c>
      <c r="J131" s="3">
        <v>365</v>
      </c>
      <c r="K131" s="3">
        <v>2767</v>
      </c>
      <c r="L131" s="3">
        <v>341</v>
      </c>
      <c r="M131" s="3">
        <v>2364</v>
      </c>
      <c r="N131" s="3">
        <v>320</v>
      </c>
      <c r="O131" s="3">
        <v>2218</v>
      </c>
      <c r="P131" s="3">
        <v>347</v>
      </c>
      <c r="Q131" s="3">
        <v>3204</v>
      </c>
      <c r="R131" s="3">
        <v>365</v>
      </c>
      <c r="S131" s="3">
        <v>3126</v>
      </c>
      <c r="T131" s="3">
        <v>365</v>
      </c>
      <c r="U131" s="3">
        <v>2678</v>
      </c>
      <c r="V131" s="3">
        <v>270</v>
      </c>
      <c r="W131" s="3">
        <v>1961</v>
      </c>
      <c r="X131" s="3">
        <v>366</v>
      </c>
      <c r="Y131" s="4">
        <v>2524</v>
      </c>
      <c r="Z131" s="2">
        <f t="shared" si="58"/>
        <v>3609</v>
      </c>
      <c r="AA131" s="3">
        <f t="shared" si="59"/>
        <v>3307</v>
      </c>
      <c r="AB131" s="3">
        <f t="shared" si="60"/>
        <v>2767</v>
      </c>
      <c r="AC131" s="3">
        <f t="shared" si="61"/>
        <v>2364</v>
      </c>
      <c r="AD131" s="3">
        <f t="shared" si="62"/>
        <v>2218</v>
      </c>
      <c r="AE131" s="3">
        <f t="shared" si="63"/>
        <v>3204</v>
      </c>
      <c r="AF131" s="3">
        <f t="shared" si="64"/>
        <v>3126</v>
      </c>
      <c r="AG131" s="3">
        <f t="shared" si="65"/>
        <v>2678</v>
      </c>
      <c r="AH131" s="3">
        <f t="shared" si="66"/>
        <v>1961</v>
      </c>
      <c r="AI131" s="4">
        <f t="shared" si="67"/>
        <v>2524</v>
      </c>
      <c r="AJ131" s="2">
        <f t="shared" si="68"/>
        <v>365</v>
      </c>
      <c r="AK131" s="3">
        <f t="shared" si="69"/>
        <v>731</v>
      </c>
      <c r="AL131" s="3">
        <f t="shared" si="70"/>
        <v>1096</v>
      </c>
      <c r="AM131" s="3">
        <f t="shared" si="71"/>
        <v>1437</v>
      </c>
      <c r="AN131" s="3">
        <f t="shared" si="72"/>
        <v>1757</v>
      </c>
      <c r="AO131" s="3">
        <f t="shared" si="73"/>
        <v>2104</v>
      </c>
      <c r="AP131" s="3">
        <f t="shared" si="74"/>
        <v>2469</v>
      </c>
      <c r="AQ131" s="3">
        <f t="shared" si="75"/>
        <v>2834</v>
      </c>
      <c r="AR131" s="3">
        <f t="shared" si="76"/>
        <v>3104</v>
      </c>
      <c r="AS131" s="4">
        <f t="shared" si="77"/>
        <v>3470</v>
      </c>
      <c r="AT131" s="2">
        <f t="shared" si="57"/>
        <v>8.1911860046427893</v>
      </c>
      <c r="AU131" s="3">
        <f t="shared" si="57"/>
        <v>8.1037967129817936</v>
      </c>
      <c r="AV131" s="3">
        <f t="shared" si="57"/>
        <v>7.9255189797869257</v>
      </c>
      <c r="AW131" s="3">
        <f t="shared" si="57"/>
        <v>7.7681103785259884</v>
      </c>
      <c r="AX131" s="3">
        <f t="shared" si="57"/>
        <v>7.7043611679103128</v>
      </c>
      <c r="AY131" s="3">
        <f t="shared" si="57"/>
        <v>8.0721553081882504</v>
      </c>
      <c r="AZ131" s="3">
        <f t="shared" si="57"/>
        <v>8.0475095109814223</v>
      </c>
      <c r="BA131" s="3">
        <f t="shared" si="57"/>
        <v>7.8928255262511176</v>
      </c>
      <c r="BB131" s="3">
        <f t="shared" si="57"/>
        <v>7.5812098261963463</v>
      </c>
      <c r="BC131" s="4">
        <f t="shared" si="57"/>
        <v>7.8336002236611035</v>
      </c>
      <c r="BD131" s="2">
        <f t="shared" si="78"/>
        <v>-1.0231332891147079E-4</v>
      </c>
      <c r="BE131" s="3">
        <f t="shared" si="79"/>
        <v>8.1101775880154499</v>
      </c>
      <c r="BF131" s="3">
        <f t="shared" si="80"/>
        <v>0.30113274026879383</v>
      </c>
      <c r="BG131" s="10">
        <f t="shared" si="81"/>
        <v>-9.726774008843936E-5</v>
      </c>
      <c r="BH131" s="15">
        <f t="shared" ref="BH131:BH194" si="82">IF(G131&gt;Y131,1,0)</f>
        <v>1</v>
      </c>
    </row>
    <row r="132" spans="1:60" x14ac:dyDescent="0.25">
      <c r="A132" s="2" t="s">
        <v>89</v>
      </c>
      <c r="B132" s="3" t="s">
        <v>1</v>
      </c>
      <c r="C132" s="3" t="s">
        <v>293</v>
      </c>
      <c r="D132" s="3">
        <v>40.121940000000002</v>
      </c>
      <c r="E132" s="3">
        <v>-110.05495000000001</v>
      </c>
      <c r="F132" s="3">
        <v>286</v>
      </c>
      <c r="G132" s="3">
        <v>916</v>
      </c>
      <c r="H132" s="3">
        <v>313</v>
      </c>
      <c r="I132" s="3">
        <v>1054</v>
      </c>
      <c r="J132" s="3">
        <v>323</v>
      </c>
      <c r="K132" s="3">
        <v>1237</v>
      </c>
      <c r="L132" s="3">
        <v>322</v>
      </c>
      <c r="M132" s="3">
        <v>705</v>
      </c>
      <c r="N132" s="3">
        <v>315</v>
      </c>
      <c r="O132" s="3">
        <v>682</v>
      </c>
      <c r="P132" s="3">
        <v>281</v>
      </c>
      <c r="Q132" s="3">
        <v>760</v>
      </c>
      <c r="R132" s="3">
        <v>351</v>
      </c>
      <c r="S132" s="3">
        <v>870</v>
      </c>
      <c r="T132" s="3">
        <v>361</v>
      </c>
      <c r="U132" s="3">
        <v>641</v>
      </c>
      <c r="V132" s="3">
        <v>314</v>
      </c>
      <c r="W132" s="3">
        <v>138</v>
      </c>
      <c r="X132" s="3">
        <v>157</v>
      </c>
      <c r="Y132" s="4">
        <v>872</v>
      </c>
      <c r="Z132" s="2">
        <f t="shared" si="58"/>
        <v>916</v>
      </c>
      <c r="AA132" s="3">
        <f t="shared" si="59"/>
        <v>1054</v>
      </c>
      <c r="AB132" s="3">
        <f t="shared" si="60"/>
        <v>1237</v>
      </c>
      <c r="AC132" s="3">
        <f t="shared" si="61"/>
        <v>705</v>
      </c>
      <c r="AD132" s="3">
        <f t="shared" si="62"/>
        <v>682</v>
      </c>
      <c r="AE132" s="3">
        <f t="shared" si="63"/>
        <v>760</v>
      </c>
      <c r="AF132" s="3">
        <f t="shared" si="64"/>
        <v>870</v>
      </c>
      <c r="AG132" s="3">
        <f t="shared" si="65"/>
        <v>641</v>
      </c>
      <c r="AH132" s="3">
        <f t="shared" si="66"/>
        <v>138</v>
      </c>
      <c r="AI132" s="4">
        <f t="shared" si="67"/>
        <v>872</v>
      </c>
      <c r="AJ132" s="2">
        <f t="shared" si="68"/>
        <v>286</v>
      </c>
      <c r="AK132" s="3">
        <f t="shared" si="69"/>
        <v>599</v>
      </c>
      <c r="AL132" s="3">
        <f t="shared" si="70"/>
        <v>922</v>
      </c>
      <c r="AM132" s="3">
        <f t="shared" si="71"/>
        <v>1244</v>
      </c>
      <c r="AN132" s="3">
        <f t="shared" si="72"/>
        <v>1559</v>
      </c>
      <c r="AO132" s="3">
        <f t="shared" si="73"/>
        <v>1840</v>
      </c>
      <c r="AP132" s="3">
        <f t="shared" si="74"/>
        <v>2191</v>
      </c>
      <c r="AQ132" s="3">
        <f t="shared" si="75"/>
        <v>2552</v>
      </c>
      <c r="AR132" s="3">
        <f t="shared" si="76"/>
        <v>2866</v>
      </c>
      <c r="AS132" s="4">
        <f t="shared" si="77"/>
        <v>3023</v>
      </c>
      <c r="AT132" s="2">
        <f t="shared" si="57"/>
        <v>6.8200163646741299</v>
      </c>
      <c r="AU132" s="3">
        <f t="shared" si="57"/>
        <v>6.9603477291013078</v>
      </c>
      <c r="AV132" s="3">
        <f t="shared" si="57"/>
        <v>7.1204443723924875</v>
      </c>
      <c r="AW132" s="3">
        <f t="shared" si="57"/>
        <v>6.5581978028122689</v>
      </c>
      <c r="AX132" s="3">
        <f t="shared" si="57"/>
        <v>6.5250296578434623</v>
      </c>
      <c r="AY132" s="3">
        <f t="shared" si="57"/>
        <v>6.633318433280377</v>
      </c>
      <c r="AZ132" s="3">
        <f t="shared" si="57"/>
        <v>6.7684932116486296</v>
      </c>
      <c r="BA132" s="3">
        <f t="shared" si="57"/>
        <v>6.4630294569206699</v>
      </c>
      <c r="BB132" s="3">
        <f t="shared" si="57"/>
        <v>4.9272536851572051</v>
      </c>
      <c r="BC132" s="4">
        <f t="shared" si="57"/>
        <v>6.7707894239089796</v>
      </c>
      <c r="BD132" s="2">
        <f t="shared" si="78"/>
        <v>-3.4803480349266199E-4</v>
      </c>
      <c r="BE132" s="3">
        <f t="shared" si="79"/>
        <v>7.1492050651001193</v>
      </c>
      <c r="BF132" s="3">
        <f t="shared" si="80"/>
        <v>0.2977661690267156</v>
      </c>
      <c r="BG132" s="10">
        <f t="shared" si="81"/>
        <v>-2.8824909889268963E-4</v>
      </c>
      <c r="BH132" s="15">
        <f t="shared" si="82"/>
        <v>1</v>
      </c>
    </row>
    <row r="133" spans="1:60" x14ac:dyDescent="0.25">
      <c r="A133" s="2" t="s">
        <v>66</v>
      </c>
      <c r="B133" s="3" t="s">
        <v>1</v>
      </c>
      <c r="C133" s="3" t="s">
        <v>293</v>
      </c>
      <c r="D133" s="3">
        <v>40.333559999999999</v>
      </c>
      <c r="E133" s="3">
        <v>-110.34423</v>
      </c>
      <c r="F133" s="3">
        <v>365</v>
      </c>
      <c r="G133" s="3">
        <v>5333</v>
      </c>
      <c r="H133" s="3">
        <v>366</v>
      </c>
      <c r="I133" s="3">
        <v>7073</v>
      </c>
      <c r="J133" s="3">
        <v>360</v>
      </c>
      <c r="K133" s="3">
        <v>4751</v>
      </c>
      <c r="L133" s="3">
        <v>331</v>
      </c>
      <c r="M133" s="3">
        <v>4531</v>
      </c>
      <c r="N133" s="3">
        <v>342</v>
      </c>
      <c r="O133" s="3">
        <v>5400</v>
      </c>
      <c r="P133" s="3">
        <v>342</v>
      </c>
      <c r="Q133" s="3">
        <v>6664</v>
      </c>
      <c r="R133" s="3">
        <v>352</v>
      </c>
      <c r="S133" s="3">
        <v>8237</v>
      </c>
      <c r="T133" s="3">
        <v>365</v>
      </c>
      <c r="U133" s="3">
        <v>4738</v>
      </c>
      <c r="V133" s="3">
        <v>365</v>
      </c>
      <c r="W133" s="3">
        <v>4089</v>
      </c>
      <c r="X133" s="3">
        <v>365</v>
      </c>
      <c r="Y133" s="4">
        <v>64</v>
      </c>
      <c r="Z133" s="2">
        <f t="shared" si="58"/>
        <v>5333</v>
      </c>
      <c r="AA133" s="3">
        <f t="shared" si="59"/>
        <v>7073</v>
      </c>
      <c r="AB133" s="3">
        <f t="shared" si="60"/>
        <v>4751</v>
      </c>
      <c r="AC133" s="3">
        <f t="shared" si="61"/>
        <v>4531</v>
      </c>
      <c r="AD133" s="3">
        <f t="shared" si="62"/>
        <v>5400</v>
      </c>
      <c r="AE133" s="3">
        <f t="shared" si="63"/>
        <v>6664</v>
      </c>
      <c r="AF133" s="3">
        <f t="shared" si="64"/>
        <v>8237</v>
      </c>
      <c r="AG133" s="3">
        <f t="shared" si="65"/>
        <v>4738</v>
      </c>
      <c r="AH133" s="3">
        <f t="shared" si="66"/>
        <v>4089</v>
      </c>
      <c r="AI133" s="4">
        <f t="shared" si="67"/>
        <v>64</v>
      </c>
      <c r="AJ133" s="2">
        <f t="shared" si="68"/>
        <v>365</v>
      </c>
      <c r="AK133" s="3">
        <f t="shared" si="69"/>
        <v>731</v>
      </c>
      <c r="AL133" s="3">
        <f t="shared" si="70"/>
        <v>1091</v>
      </c>
      <c r="AM133" s="3">
        <f t="shared" si="71"/>
        <v>1422</v>
      </c>
      <c r="AN133" s="3">
        <f t="shared" si="72"/>
        <v>1764</v>
      </c>
      <c r="AO133" s="3">
        <f t="shared" si="73"/>
        <v>2106</v>
      </c>
      <c r="AP133" s="3">
        <f t="shared" si="74"/>
        <v>2458</v>
      </c>
      <c r="AQ133" s="3">
        <f t="shared" si="75"/>
        <v>2823</v>
      </c>
      <c r="AR133" s="3">
        <f t="shared" si="76"/>
        <v>3188</v>
      </c>
      <c r="AS133" s="4">
        <f t="shared" si="77"/>
        <v>3553</v>
      </c>
      <c r="AT133" s="2">
        <f t="shared" si="57"/>
        <v>8.5816692106006016</v>
      </c>
      <c r="AU133" s="3">
        <f t="shared" si="57"/>
        <v>8.8640399970359898</v>
      </c>
      <c r="AV133" s="3">
        <f t="shared" si="57"/>
        <v>8.4661104011869206</v>
      </c>
      <c r="AW133" s="3">
        <f t="shared" si="57"/>
        <v>8.4186979446671391</v>
      </c>
      <c r="AX133" s="3">
        <f t="shared" si="57"/>
        <v>8.5941542325523663</v>
      </c>
      <c r="AY133" s="3">
        <f t="shared" si="57"/>
        <v>8.8044751838466784</v>
      </c>
      <c r="AZ133" s="3">
        <f t="shared" si="57"/>
        <v>9.016391478941248</v>
      </c>
      <c r="BA133" s="3">
        <f t="shared" si="57"/>
        <v>8.4633703847187309</v>
      </c>
      <c r="BB133" s="3">
        <f t="shared" si="57"/>
        <v>8.316055720364643</v>
      </c>
      <c r="BC133" s="4">
        <f t="shared" si="57"/>
        <v>4.1588830833596715</v>
      </c>
      <c r="BD133" s="2">
        <f t="shared" si="78"/>
        <v>-7.2841037987411575E-4</v>
      </c>
      <c r="BE133" s="3">
        <f t="shared" si="79"/>
        <v>9.5888578455199127</v>
      </c>
      <c r="BF133" s="3">
        <f t="shared" si="80"/>
        <v>0.29568982300207092</v>
      </c>
      <c r="BG133" s="10">
        <f t="shared" si="81"/>
        <v>-7.0905262457335153E-4</v>
      </c>
      <c r="BH133" s="15">
        <f t="shared" si="82"/>
        <v>1</v>
      </c>
    </row>
    <row r="134" spans="1:60" x14ac:dyDescent="0.25">
      <c r="A134" s="2" t="s">
        <v>73</v>
      </c>
      <c r="B134" s="3" t="s">
        <v>1</v>
      </c>
      <c r="C134" s="3" t="s">
        <v>293</v>
      </c>
      <c r="D134" s="3">
        <v>40.297190000000001</v>
      </c>
      <c r="E134" s="3">
        <v>-110.01908</v>
      </c>
      <c r="F134" s="3">
        <v>313</v>
      </c>
      <c r="G134" s="3">
        <v>2222</v>
      </c>
      <c r="H134" s="3">
        <v>305</v>
      </c>
      <c r="I134" s="3">
        <v>2113</v>
      </c>
      <c r="J134" s="3">
        <v>336</v>
      </c>
      <c r="K134" s="3">
        <v>1962</v>
      </c>
      <c r="L134" s="3">
        <v>354</v>
      </c>
      <c r="M134" s="3">
        <v>1829</v>
      </c>
      <c r="N134" s="3">
        <v>218</v>
      </c>
      <c r="O134" s="3">
        <v>2592</v>
      </c>
      <c r="P134" s="3">
        <v>281</v>
      </c>
      <c r="Q134" s="3">
        <v>1820</v>
      </c>
      <c r="R134" s="3">
        <v>270</v>
      </c>
      <c r="S134" s="3">
        <v>1560</v>
      </c>
      <c r="T134" s="3">
        <v>300</v>
      </c>
      <c r="U134" s="3">
        <v>1625</v>
      </c>
      <c r="V134" s="3">
        <v>209</v>
      </c>
      <c r="W134" s="3">
        <v>883</v>
      </c>
      <c r="X134" s="3">
        <v>174</v>
      </c>
      <c r="Y134" s="4">
        <v>2090</v>
      </c>
      <c r="Z134" s="2">
        <f t="shared" si="58"/>
        <v>2222</v>
      </c>
      <c r="AA134" s="3">
        <f t="shared" si="59"/>
        <v>2113</v>
      </c>
      <c r="AB134" s="3">
        <f t="shared" si="60"/>
        <v>1962</v>
      </c>
      <c r="AC134" s="3">
        <f t="shared" si="61"/>
        <v>1829</v>
      </c>
      <c r="AD134" s="3">
        <f t="shared" si="62"/>
        <v>2592</v>
      </c>
      <c r="AE134" s="3">
        <f t="shared" si="63"/>
        <v>1820</v>
      </c>
      <c r="AF134" s="3">
        <f t="shared" si="64"/>
        <v>1560</v>
      </c>
      <c r="AG134" s="3">
        <f t="shared" si="65"/>
        <v>1625</v>
      </c>
      <c r="AH134" s="3">
        <f t="shared" si="66"/>
        <v>883</v>
      </c>
      <c r="AI134" s="4">
        <f t="shared" si="67"/>
        <v>2090</v>
      </c>
      <c r="AJ134" s="2">
        <f t="shared" si="68"/>
        <v>313</v>
      </c>
      <c r="AK134" s="3">
        <f t="shared" si="69"/>
        <v>618</v>
      </c>
      <c r="AL134" s="3">
        <f t="shared" si="70"/>
        <v>954</v>
      </c>
      <c r="AM134" s="3">
        <f t="shared" si="71"/>
        <v>1308</v>
      </c>
      <c r="AN134" s="3">
        <f t="shared" si="72"/>
        <v>1526</v>
      </c>
      <c r="AO134" s="3">
        <f t="shared" si="73"/>
        <v>1807</v>
      </c>
      <c r="AP134" s="3">
        <f t="shared" si="74"/>
        <v>2077</v>
      </c>
      <c r="AQ134" s="3">
        <f t="shared" si="75"/>
        <v>2377</v>
      </c>
      <c r="AR134" s="3">
        <f t="shared" si="76"/>
        <v>2586</v>
      </c>
      <c r="AS134" s="4">
        <f t="shared" si="77"/>
        <v>2760</v>
      </c>
      <c r="AT134" s="2">
        <f t="shared" si="57"/>
        <v>7.7061629701995757</v>
      </c>
      <c r="AU134" s="3">
        <f t="shared" si="57"/>
        <v>7.6558640176160564</v>
      </c>
      <c r="AV134" s="3">
        <f t="shared" si="57"/>
        <v>7.581719640125308</v>
      </c>
      <c r="AW134" s="3">
        <f t="shared" si="57"/>
        <v>7.511524648390866</v>
      </c>
      <c r="AX134" s="3">
        <f t="shared" si="57"/>
        <v>7.8601850574721652</v>
      </c>
      <c r="AY134" s="3">
        <f t="shared" si="57"/>
        <v>7.506591780070841</v>
      </c>
      <c r="AZ134" s="3">
        <f t="shared" si="57"/>
        <v>7.352441100243583</v>
      </c>
      <c r="BA134" s="3">
        <f t="shared" si="57"/>
        <v>7.3932630947638378</v>
      </c>
      <c r="BB134" s="3">
        <f t="shared" si="57"/>
        <v>6.7833252006039597</v>
      </c>
      <c r="BC134" s="4">
        <f t="shared" si="57"/>
        <v>7.6449193449588568</v>
      </c>
      <c r="BD134" s="2">
        <f t="shared" si="78"/>
        <v>-1.8883604770761559E-4</v>
      </c>
      <c r="BE134" s="3">
        <f t="shared" si="79"/>
        <v>7.8078934169319574</v>
      </c>
      <c r="BF134" s="3">
        <f t="shared" si="80"/>
        <v>0.29177541669672047</v>
      </c>
      <c r="BG134" s="10">
        <f t="shared" si="81"/>
        <v>-1.4279109360904632E-4</v>
      </c>
      <c r="BH134" s="15">
        <f t="shared" si="82"/>
        <v>1</v>
      </c>
    </row>
    <row r="135" spans="1:60" x14ac:dyDescent="0.25">
      <c r="A135" s="2" t="s">
        <v>39</v>
      </c>
      <c r="B135" s="3" t="s">
        <v>1</v>
      </c>
      <c r="C135" s="3" t="s">
        <v>293</v>
      </c>
      <c r="D135" s="3">
        <v>40.267769999999999</v>
      </c>
      <c r="E135" s="3">
        <v>-110.33714000000001</v>
      </c>
      <c r="F135" s="3">
        <v>363</v>
      </c>
      <c r="G135" s="3">
        <v>38357</v>
      </c>
      <c r="H135" s="3">
        <v>366</v>
      </c>
      <c r="I135" s="3">
        <v>12562</v>
      </c>
      <c r="J135" s="3">
        <v>364</v>
      </c>
      <c r="K135" s="3">
        <v>884</v>
      </c>
      <c r="L135" s="3">
        <v>364</v>
      </c>
      <c r="M135" s="3">
        <v>2873</v>
      </c>
      <c r="N135" s="3">
        <v>365</v>
      </c>
      <c r="O135" s="3">
        <v>3353</v>
      </c>
      <c r="P135" s="3">
        <v>366</v>
      </c>
      <c r="Q135" s="3">
        <v>2192</v>
      </c>
      <c r="R135" s="3">
        <v>365</v>
      </c>
      <c r="S135" s="3">
        <v>1178</v>
      </c>
      <c r="T135" s="3">
        <v>365</v>
      </c>
      <c r="U135" s="3">
        <v>1270</v>
      </c>
      <c r="V135" s="3">
        <v>365</v>
      </c>
      <c r="W135" s="3">
        <v>1996</v>
      </c>
      <c r="X135" s="3">
        <v>358</v>
      </c>
      <c r="Y135" s="4">
        <v>4330</v>
      </c>
      <c r="Z135" s="2">
        <f t="shared" si="58"/>
        <v>38357</v>
      </c>
      <c r="AA135" s="3">
        <f t="shared" si="59"/>
        <v>12562</v>
      </c>
      <c r="AB135" s="3">
        <f t="shared" si="60"/>
        <v>884</v>
      </c>
      <c r="AC135" s="3">
        <f t="shared" si="61"/>
        <v>2873</v>
      </c>
      <c r="AD135" s="3">
        <f t="shared" si="62"/>
        <v>3353</v>
      </c>
      <c r="AE135" s="3">
        <f t="shared" si="63"/>
        <v>2192</v>
      </c>
      <c r="AF135" s="3">
        <f t="shared" si="64"/>
        <v>1178</v>
      </c>
      <c r="AG135" s="3">
        <f t="shared" si="65"/>
        <v>1270</v>
      </c>
      <c r="AH135" s="3">
        <f t="shared" si="66"/>
        <v>1996</v>
      </c>
      <c r="AI135" s="4">
        <f t="shared" si="67"/>
        <v>4330</v>
      </c>
      <c r="AJ135" s="2">
        <f t="shared" si="68"/>
        <v>363</v>
      </c>
      <c r="AK135" s="3">
        <f t="shared" si="69"/>
        <v>729</v>
      </c>
      <c r="AL135" s="3">
        <f t="shared" si="70"/>
        <v>1093</v>
      </c>
      <c r="AM135" s="3">
        <f t="shared" si="71"/>
        <v>1457</v>
      </c>
      <c r="AN135" s="3">
        <f t="shared" si="72"/>
        <v>1822</v>
      </c>
      <c r="AO135" s="3">
        <f t="shared" si="73"/>
        <v>2188</v>
      </c>
      <c r="AP135" s="3">
        <f t="shared" si="74"/>
        <v>2553</v>
      </c>
      <c r="AQ135" s="3">
        <f t="shared" si="75"/>
        <v>2918</v>
      </c>
      <c r="AR135" s="3">
        <f t="shared" si="76"/>
        <v>3283</v>
      </c>
      <c r="AS135" s="4">
        <f t="shared" si="77"/>
        <v>3641</v>
      </c>
      <c r="AT135" s="2">
        <f t="shared" si="57"/>
        <v>10.554692319474022</v>
      </c>
      <c r="AU135" s="3">
        <f t="shared" si="57"/>
        <v>9.4384316630143257</v>
      </c>
      <c r="AV135" s="3">
        <f t="shared" si="57"/>
        <v>6.7844570626376433</v>
      </c>
      <c r="AW135" s="3">
        <f t="shared" si="57"/>
        <v>7.9631120589792896</v>
      </c>
      <c r="AX135" s="3">
        <f t="shared" si="57"/>
        <v>8.1176107464662284</v>
      </c>
      <c r="AY135" s="3">
        <f t="shared" si="57"/>
        <v>7.6925696480679058</v>
      </c>
      <c r="AZ135" s="3">
        <f t="shared" si="57"/>
        <v>7.0715733642115319</v>
      </c>
      <c r="BA135" s="3">
        <f t="shared" si="57"/>
        <v>7.1467721794526371</v>
      </c>
      <c r="BB135" s="3">
        <f t="shared" si="57"/>
        <v>7.5989004568714096</v>
      </c>
      <c r="BC135" s="4">
        <f t="shared" si="57"/>
        <v>8.3733228209965347</v>
      </c>
      <c r="BD135" s="2">
        <f t="shared" si="78"/>
        <v>-5.6247174479264123E-4</v>
      </c>
      <c r="BE135" s="3">
        <f t="shared" si="79"/>
        <v>9.2017313388029613</v>
      </c>
      <c r="BF135" s="3">
        <f t="shared" si="80"/>
        <v>0.28870634120766314</v>
      </c>
      <c r="BG135" s="10">
        <f t="shared" si="81"/>
        <v>-5.610848281616457E-4</v>
      </c>
      <c r="BH135" s="15">
        <f t="shared" si="82"/>
        <v>1</v>
      </c>
    </row>
    <row r="136" spans="1:60" x14ac:dyDescent="0.25">
      <c r="A136" s="2" t="s">
        <v>173</v>
      </c>
      <c r="B136" s="3" t="s">
        <v>1</v>
      </c>
      <c r="C136" s="3" t="s">
        <v>293</v>
      </c>
      <c r="D136" s="3">
        <v>40.37576</v>
      </c>
      <c r="E136" s="3">
        <v>-110.08243</v>
      </c>
      <c r="F136" s="3">
        <v>349</v>
      </c>
      <c r="G136" s="3">
        <v>6746</v>
      </c>
      <c r="H136" s="3">
        <v>360</v>
      </c>
      <c r="I136" s="3">
        <v>9304</v>
      </c>
      <c r="J136" s="3">
        <v>363</v>
      </c>
      <c r="K136" s="3">
        <v>9977</v>
      </c>
      <c r="L136" s="3">
        <v>324</v>
      </c>
      <c r="M136" s="3">
        <v>6431</v>
      </c>
      <c r="N136" s="3">
        <v>365</v>
      </c>
      <c r="O136" s="3">
        <v>6058</v>
      </c>
      <c r="P136" s="3">
        <v>350</v>
      </c>
      <c r="Q136" s="3">
        <v>5474</v>
      </c>
      <c r="R136" s="3">
        <v>340</v>
      </c>
      <c r="S136" s="3">
        <v>4558</v>
      </c>
      <c r="T136" s="3">
        <v>364</v>
      </c>
      <c r="U136" s="3">
        <v>4396</v>
      </c>
      <c r="V136" s="3">
        <v>342</v>
      </c>
      <c r="W136" s="3">
        <v>7107</v>
      </c>
      <c r="X136" s="3">
        <v>366</v>
      </c>
      <c r="Y136" s="4">
        <v>6244</v>
      </c>
      <c r="Z136" s="2">
        <f t="shared" si="58"/>
        <v>6746</v>
      </c>
      <c r="AA136" s="3">
        <f t="shared" si="59"/>
        <v>9304</v>
      </c>
      <c r="AB136" s="3">
        <f t="shared" si="60"/>
        <v>9977</v>
      </c>
      <c r="AC136" s="3">
        <f t="shared" si="61"/>
        <v>6431</v>
      </c>
      <c r="AD136" s="3">
        <f t="shared" si="62"/>
        <v>6058</v>
      </c>
      <c r="AE136" s="3">
        <f t="shared" si="63"/>
        <v>5474</v>
      </c>
      <c r="AF136" s="3">
        <f t="shared" si="64"/>
        <v>4558</v>
      </c>
      <c r="AG136" s="3">
        <f t="shared" si="65"/>
        <v>4396</v>
      </c>
      <c r="AH136" s="3">
        <f t="shared" si="66"/>
        <v>7107</v>
      </c>
      <c r="AI136" s="4">
        <f t="shared" si="67"/>
        <v>6244</v>
      </c>
      <c r="AJ136" s="2">
        <f t="shared" si="68"/>
        <v>349</v>
      </c>
      <c r="AK136" s="3">
        <f t="shared" si="69"/>
        <v>709</v>
      </c>
      <c r="AL136" s="3">
        <f t="shared" si="70"/>
        <v>1072</v>
      </c>
      <c r="AM136" s="3">
        <f t="shared" si="71"/>
        <v>1396</v>
      </c>
      <c r="AN136" s="3">
        <f t="shared" si="72"/>
        <v>1761</v>
      </c>
      <c r="AO136" s="3">
        <f t="shared" si="73"/>
        <v>2111</v>
      </c>
      <c r="AP136" s="3">
        <f t="shared" si="74"/>
        <v>2451</v>
      </c>
      <c r="AQ136" s="3">
        <f t="shared" si="75"/>
        <v>2815</v>
      </c>
      <c r="AR136" s="3">
        <f t="shared" si="76"/>
        <v>3157</v>
      </c>
      <c r="AS136" s="4">
        <f t="shared" si="77"/>
        <v>3523</v>
      </c>
      <c r="AT136" s="2">
        <f t="shared" si="57"/>
        <v>8.8167050156215954</v>
      </c>
      <c r="AU136" s="3">
        <f t="shared" si="57"/>
        <v>9.1381996941984998</v>
      </c>
      <c r="AV136" s="3">
        <f t="shared" si="57"/>
        <v>9.2080377229135077</v>
      </c>
      <c r="AW136" s="3">
        <f t="shared" si="57"/>
        <v>8.7688853261348623</v>
      </c>
      <c r="AX136" s="3">
        <f t="shared" si="57"/>
        <v>8.7091349915871827</v>
      </c>
      <c r="AY136" s="3">
        <f t="shared" si="57"/>
        <v>8.6077648896006238</v>
      </c>
      <c r="AZ136" s="3">
        <f t="shared" si="57"/>
        <v>8.4246392098056297</v>
      </c>
      <c r="BA136" s="3">
        <f t="shared" si="57"/>
        <v>8.3884503155235119</v>
      </c>
      <c r="BB136" s="3">
        <f t="shared" si="57"/>
        <v>8.8688354928268947</v>
      </c>
      <c r="BC136" s="4">
        <f t="shared" si="57"/>
        <v>8.7393762816353231</v>
      </c>
      <c r="BD136" s="2">
        <f t="shared" si="78"/>
        <v>-1.3398465288024547E-4</v>
      </c>
      <c r="BE136" s="3">
        <f t="shared" si="79"/>
        <v>9.0261828065163101</v>
      </c>
      <c r="BF136" s="3">
        <f t="shared" si="80"/>
        <v>0.2874754365688923</v>
      </c>
      <c r="BG136" s="10">
        <f t="shared" si="81"/>
        <v>-1.2932272112249447E-4</v>
      </c>
      <c r="BH136" s="15">
        <f t="shared" si="82"/>
        <v>1</v>
      </c>
    </row>
    <row r="137" spans="1:60" x14ac:dyDescent="0.25">
      <c r="A137" s="2" t="s">
        <v>126</v>
      </c>
      <c r="B137" s="3" t="s">
        <v>1</v>
      </c>
      <c r="C137" s="3" t="s">
        <v>293</v>
      </c>
      <c r="D137" s="3">
        <v>40.199739999999998</v>
      </c>
      <c r="E137" s="3">
        <v>-110.58172999999999</v>
      </c>
      <c r="F137" s="3">
        <v>365</v>
      </c>
      <c r="G137" s="3">
        <v>3781</v>
      </c>
      <c r="H137" s="3">
        <v>366</v>
      </c>
      <c r="I137" s="3">
        <v>1937</v>
      </c>
      <c r="J137" s="3">
        <v>365</v>
      </c>
      <c r="K137" s="3">
        <v>5897</v>
      </c>
      <c r="L137" s="3">
        <v>364</v>
      </c>
      <c r="M137" s="3">
        <v>2753</v>
      </c>
      <c r="N137" s="3">
        <v>352</v>
      </c>
      <c r="O137" s="3">
        <v>2082</v>
      </c>
      <c r="P137" s="3">
        <v>342</v>
      </c>
      <c r="Q137" s="3">
        <v>2520</v>
      </c>
      <c r="R137" s="3">
        <v>365</v>
      </c>
      <c r="S137" s="3">
        <v>5469</v>
      </c>
      <c r="T137" s="3">
        <v>287</v>
      </c>
      <c r="U137" s="3">
        <v>2182</v>
      </c>
      <c r="V137" s="3">
        <v>246</v>
      </c>
      <c r="W137" s="3">
        <v>676</v>
      </c>
      <c r="X137" s="3">
        <v>60</v>
      </c>
      <c r="Y137" s="4">
        <v>8</v>
      </c>
      <c r="Z137" s="2">
        <f t="shared" si="58"/>
        <v>3781</v>
      </c>
      <c r="AA137" s="3">
        <f t="shared" si="59"/>
        <v>1937</v>
      </c>
      <c r="AB137" s="3">
        <f t="shared" si="60"/>
        <v>5897</v>
      </c>
      <c r="AC137" s="3">
        <f t="shared" si="61"/>
        <v>2753</v>
      </c>
      <c r="AD137" s="3">
        <f t="shared" si="62"/>
        <v>2082</v>
      </c>
      <c r="AE137" s="3">
        <f t="shared" si="63"/>
        <v>2520</v>
      </c>
      <c r="AF137" s="3">
        <f t="shared" si="64"/>
        <v>5469</v>
      </c>
      <c r="AG137" s="3">
        <f t="shared" si="65"/>
        <v>2182</v>
      </c>
      <c r="AH137" s="3">
        <f t="shared" si="66"/>
        <v>676</v>
      </c>
      <c r="AI137" s="4">
        <f t="shared" si="67"/>
        <v>8</v>
      </c>
      <c r="AJ137" s="2">
        <f t="shared" si="68"/>
        <v>365</v>
      </c>
      <c r="AK137" s="3">
        <f t="shared" si="69"/>
        <v>731</v>
      </c>
      <c r="AL137" s="3">
        <f t="shared" si="70"/>
        <v>1096</v>
      </c>
      <c r="AM137" s="3">
        <f t="shared" si="71"/>
        <v>1460</v>
      </c>
      <c r="AN137" s="3">
        <f t="shared" si="72"/>
        <v>1812</v>
      </c>
      <c r="AO137" s="3">
        <f t="shared" si="73"/>
        <v>2154</v>
      </c>
      <c r="AP137" s="3">
        <f t="shared" si="74"/>
        <v>2519</v>
      </c>
      <c r="AQ137" s="3">
        <f t="shared" si="75"/>
        <v>2806</v>
      </c>
      <c r="AR137" s="3">
        <f t="shared" si="76"/>
        <v>3052</v>
      </c>
      <c r="AS137" s="4">
        <f t="shared" si="77"/>
        <v>3112</v>
      </c>
      <c r="AT137" s="2">
        <f t="shared" si="57"/>
        <v>8.2377438038909325</v>
      </c>
      <c r="AU137" s="3">
        <f t="shared" si="57"/>
        <v>7.5688956634069955</v>
      </c>
      <c r="AV137" s="3">
        <f t="shared" si="57"/>
        <v>8.6821990260005037</v>
      </c>
      <c r="AW137" s="3">
        <f t="shared" si="57"/>
        <v>7.920446505142607</v>
      </c>
      <c r="AX137" s="3">
        <f t="shared" si="57"/>
        <v>7.6410842491749138</v>
      </c>
      <c r="AY137" s="3">
        <f t="shared" si="57"/>
        <v>7.8320141805054693</v>
      </c>
      <c r="AZ137" s="3">
        <f t="shared" si="57"/>
        <v>8.6068510633467721</v>
      </c>
      <c r="BA137" s="3">
        <f t="shared" si="57"/>
        <v>7.687997166393016</v>
      </c>
      <c r="BB137" s="3">
        <f t="shared" si="57"/>
        <v>6.5161930760429643</v>
      </c>
      <c r="BC137" s="4">
        <f t="shared" si="57"/>
        <v>2.0794415416798357</v>
      </c>
      <c r="BD137" s="2">
        <f t="shared" si="78"/>
        <v>-1.0540131878513902E-3</v>
      </c>
      <c r="BE137" s="3">
        <f t="shared" si="79"/>
        <v>9.2911896255860533</v>
      </c>
      <c r="BF137" s="3">
        <f t="shared" si="80"/>
        <v>0.2874538580597828</v>
      </c>
      <c r="BG137" s="10">
        <f t="shared" si="81"/>
        <v>-8.9865453166945925E-4</v>
      </c>
      <c r="BH137" s="15">
        <f t="shared" si="82"/>
        <v>1</v>
      </c>
    </row>
    <row r="138" spans="1:60" x14ac:dyDescent="0.25">
      <c r="A138" s="2" t="s">
        <v>255</v>
      </c>
      <c r="B138" s="3" t="s">
        <v>1</v>
      </c>
      <c r="C138" s="3" t="s">
        <v>294</v>
      </c>
      <c r="D138" s="3">
        <v>40.340989999999998</v>
      </c>
      <c r="E138" s="3">
        <v>-109.79715</v>
      </c>
      <c r="F138" s="3">
        <v>318</v>
      </c>
      <c r="G138" s="3">
        <v>2732</v>
      </c>
      <c r="H138" s="3">
        <v>338</v>
      </c>
      <c r="I138" s="3">
        <v>2420</v>
      </c>
      <c r="J138" s="3">
        <v>285</v>
      </c>
      <c r="K138" s="3">
        <v>2399</v>
      </c>
      <c r="L138" s="3">
        <v>242</v>
      </c>
      <c r="M138" s="3">
        <v>1428</v>
      </c>
      <c r="N138" s="3">
        <v>169</v>
      </c>
      <c r="O138" s="3">
        <v>1285</v>
      </c>
      <c r="P138" s="3">
        <v>235</v>
      </c>
      <c r="Q138" s="3">
        <v>1556</v>
      </c>
      <c r="R138" s="3">
        <v>2</v>
      </c>
      <c r="S138" s="3">
        <v>12</v>
      </c>
      <c r="T138" s="3">
        <v>5</v>
      </c>
      <c r="U138" s="3">
        <v>242</v>
      </c>
      <c r="V138" s="3">
        <v>113</v>
      </c>
      <c r="W138" s="3">
        <v>441</v>
      </c>
      <c r="X138" s="3">
        <v>85</v>
      </c>
      <c r="Y138" s="4">
        <v>960</v>
      </c>
      <c r="Z138" s="2">
        <f t="shared" si="58"/>
        <v>2732</v>
      </c>
      <c r="AA138" s="3">
        <f t="shared" si="59"/>
        <v>2420</v>
      </c>
      <c r="AB138" s="3">
        <f t="shared" si="60"/>
        <v>2399</v>
      </c>
      <c r="AC138" s="3">
        <f t="shared" si="61"/>
        <v>1428</v>
      </c>
      <c r="AD138" s="3">
        <f t="shared" si="62"/>
        <v>1285</v>
      </c>
      <c r="AE138" s="3">
        <f t="shared" si="63"/>
        <v>1556</v>
      </c>
      <c r="AF138" s="3">
        <f t="shared" si="64"/>
        <v>12</v>
      </c>
      <c r="AG138" s="3">
        <f t="shared" si="65"/>
        <v>242</v>
      </c>
      <c r="AH138" s="3">
        <f t="shared" si="66"/>
        <v>441</v>
      </c>
      <c r="AI138" s="4">
        <f t="shared" si="67"/>
        <v>960</v>
      </c>
      <c r="AJ138" s="2">
        <f t="shared" si="68"/>
        <v>318</v>
      </c>
      <c r="AK138" s="3">
        <f t="shared" si="69"/>
        <v>656</v>
      </c>
      <c r="AL138" s="3">
        <f t="shared" si="70"/>
        <v>941</v>
      </c>
      <c r="AM138" s="3">
        <f t="shared" si="71"/>
        <v>1183</v>
      </c>
      <c r="AN138" s="3">
        <f t="shared" si="72"/>
        <v>1352</v>
      </c>
      <c r="AO138" s="3">
        <f t="shared" si="73"/>
        <v>1587</v>
      </c>
      <c r="AP138" s="3">
        <f t="shared" si="74"/>
        <v>1589</v>
      </c>
      <c r="AQ138" s="3">
        <f t="shared" si="75"/>
        <v>1594</v>
      </c>
      <c r="AR138" s="3">
        <f t="shared" si="76"/>
        <v>1707</v>
      </c>
      <c r="AS138" s="4">
        <f t="shared" si="77"/>
        <v>1792</v>
      </c>
      <c r="AT138" s="2">
        <f t="shared" si="57"/>
        <v>7.9127892206906809</v>
      </c>
      <c r="AU138" s="3">
        <f t="shared" si="57"/>
        <v>7.7915228191507317</v>
      </c>
      <c r="AV138" s="3">
        <f t="shared" si="57"/>
        <v>7.7828072628396949</v>
      </c>
      <c r="AW138" s="3">
        <f t="shared" si="57"/>
        <v>7.2640301428995295</v>
      </c>
      <c r="AX138" s="3">
        <f t="shared" si="57"/>
        <v>7.1585139973293206</v>
      </c>
      <c r="AY138" s="3">
        <f t="shared" si="57"/>
        <v>7.3498737047383367</v>
      </c>
      <c r="AZ138" s="3">
        <f t="shared" si="57"/>
        <v>2.4849066497880004</v>
      </c>
      <c r="BA138" s="3">
        <f t="shared" si="57"/>
        <v>5.4889377261566867</v>
      </c>
      <c r="BB138" s="3">
        <f t="shared" si="57"/>
        <v>6.089044875446846</v>
      </c>
      <c r="BC138" s="4">
        <f t="shared" si="57"/>
        <v>6.866933284461882</v>
      </c>
      <c r="BD138" s="2">
        <f t="shared" si="78"/>
        <v>-1.7927060942212073E-3</v>
      </c>
      <c r="BE138" s="3">
        <f t="shared" si="79"/>
        <v>8.8990788495901239</v>
      </c>
      <c r="BF138" s="3">
        <f t="shared" si="80"/>
        <v>0.28720503590302054</v>
      </c>
      <c r="BG138" s="10">
        <f t="shared" si="81"/>
        <v>-8.801450194094256E-4</v>
      </c>
      <c r="BH138" s="15">
        <f t="shared" si="82"/>
        <v>1</v>
      </c>
    </row>
    <row r="139" spans="1:60" x14ac:dyDescent="0.25">
      <c r="A139" s="2" t="s">
        <v>18</v>
      </c>
      <c r="B139" s="3" t="s">
        <v>1</v>
      </c>
      <c r="C139" s="3" t="s">
        <v>293</v>
      </c>
      <c r="D139" s="3">
        <v>40.312489999999997</v>
      </c>
      <c r="E139" s="3">
        <v>-110.39455</v>
      </c>
      <c r="F139" s="3">
        <v>365</v>
      </c>
      <c r="G139" s="3">
        <v>975</v>
      </c>
      <c r="H139" s="3">
        <v>366</v>
      </c>
      <c r="I139" s="3">
        <v>0</v>
      </c>
      <c r="J139" s="3">
        <v>365</v>
      </c>
      <c r="K139" s="3">
        <v>55</v>
      </c>
      <c r="L139" s="3">
        <v>365</v>
      </c>
      <c r="M139" s="3">
        <v>836</v>
      </c>
      <c r="N139" s="3">
        <v>365</v>
      </c>
      <c r="O139" s="3">
        <v>2244</v>
      </c>
      <c r="P139" s="3">
        <v>360</v>
      </c>
      <c r="Q139" s="3">
        <v>3493</v>
      </c>
      <c r="R139" s="3">
        <v>306</v>
      </c>
      <c r="S139" s="3">
        <v>5487</v>
      </c>
      <c r="T139" s="3">
        <v>344</v>
      </c>
      <c r="U139" s="3">
        <v>2558</v>
      </c>
      <c r="V139" s="3">
        <v>350</v>
      </c>
      <c r="W139" s="3">
        <v>3296</v>
      </c>
      <c r="X139" s="3">
        <v>366</v>
      </c>
      <c r="Y139" s="4">
        <v>1346</v>
      </c>
      <c r="Z139" s="2">
        <f t="shared" si="58"/>
        <v>975</v>
      </c>
      <c r="AA139" s="3">
        <f t="shared" si="59"/>
        <v>0</v>
      </c>
      <c r="AB139" s="3">
        <f t="shared" si="60"/>
        <v>55</v>
      </c>
      <c r="AC139" s="3">
        <f t="shared" si="61"/>
        <v>836</v>
      </c>
      <c r="AD139" s="3">
        <f t="shared" si="62"/>
        <v>2244</v>
      </c>
      <c r="AE139" s="3">
        <f t="shared" si="63"/>
        <v>3493</v>
      </c>
      <c r="AF139" s="3">
        <f t="shared" si="64"/>
        <v>5487</v>
      </c>
      <c r="AG139" s="3">
        <f t="shared" si="65"/>
        <v>2558</v>
      </c>
      <c r="AH139" s="3">
        <f t="shared" si="66"/>
        <v>3296</v>
      </c>
      <c r="AI139" s="4">
        <f t="shared" si="67"/>
        <v>1346</v>
      </c>
      <c r="AJ139" s="2">
        <f t="shared" si="68"/>
        <v>365</v>
      </c>
      <c r="AK139" s="3">
        <f t="shared" si="69"/>
        <v>731</v>
      </c>
      <c r="AL139" s="3">
        <f t="shared" si="70"/>
        <v>1096</v>
      </c>
      <c r="AM139" s="3">
        <f t="shared" si="71"/>
        <v>1461</v>
      </c>
      <c r="AN139" s="3">
        <f t="shared" si="72"/>
        <v>1826</v>
      </c>
      <c r="AO139" s="3">
        <f t="shared" si="73"/>
        <v>2186</v>
      </c>
      <c r="AP139" s="3">
        <f t="shared" si="74"/>
        <v>2492</v>
      </c>
      <c r="AQ139" s="3">
        <f t="shared" si="75"/>
        <v>2836</v>
      </c>
      <c r="AR139" s="3">
        <f t="shared" si="76"/>
        <v>3186</v>
      </c>
      <c r="AS139" s="4">
        <f t="shared" si="77"/>
        <v>3552</v>
      </c>
      <c r="AT139" s="2">
        <f t="shared" si="57"/>
        <v>6.8824374709978473</v>
      </c>
      <c r="AU139" s="3"/>
      <c r="AV139" s="3">
        <f t="shared" si="57"/>
        <v>4.0073331852324712</v>
      </c>
      <c r="AW139" s="3">
        <f t="shared" si="57"/>
        <v>6.7286286130847017</v>
      </c>
      <c r="AX139" s="3">
        <f t="shared" si="57"/>
        <v>7.7160152666425867</v>
      </c>
      <c r="AY139" s="3">
        <f t="shared" si="57"/>
        <v>8.1585162448068314</v>
      </c>
      <c r="AZ139" s="3">
        <f t="shared" si="57"/>
        <v>8.6101369370589751</v>
      </c>
      <c r="BA139" s="3">
        <f t="shared" si="57"/>
        <v>7.8469809821387884</v>
      </c>
      <c r="BB139" s="3">
        <f t="shared" si="57"/>
        <v>8.1004648910293628</v>
      </c>
      <c r="BC139" s="4">
        <f t="shared" si="57"/>
        <v>7.2048925102046733</v>
      </c>
      <c r="BD139" s="2">
        <f t="shared" si="78"/>
        <v>7.0752226091565424E-4</v>
      </c>
      <c r="BE139" s="3">
        <f t="shared" si="79"/>
        <v>5.7569425715332008</v>
      </c>
      <c r="BF139" s="3">
        <f t="shared" si="80"/>
        <v>0.28534248885868285</v>
      </c>
      <c r="BG139" s="10">
        <f t="shared" si="81"/>
        <v>6.8852577281435716E-4</v>
      </c>
      <c r="BH139" s="15">
        <f t="shared" si="82"/>
        <v>0</v>
      </c>
    </row>
    <row r="140" spans="1:60" x14ac:dyDescent="0.25">
      <c r="A140" s="2" t="s">
        <v>132</v>
      </c>
      <c r="B140" s="3" t="s">
        <v>1</v>
      </c>
      <c r="C140" s="3" t="s">
        <v>293</v>
      </c>
      <c r="D140" s="3">
        <v>40.142910000000001</v>
      </c>
      <c r="E140" s="3">
        <v>-110.37442</v>
      </c>
      <c r="F140" s="3">
        <v>352</v>
      </c>
      <c r="G140" s="3">
        <v>2206</v>
      </c>
      <c r="H140" s="3">
        <v>358</v>
      </c>
      <c r="I140" s="3">
        <v>2190</v>
      </c>
      <c r="J140" s="3">
        <v>314</v>
      </c>
      <c r="K140" s="3">
        <v>1667</v>
      </c>
      <c r="L140" s="3">
        <v>342</v>
      </c>
      <c r="M140" s="3">
        <v>1973</v>
      </c>
      <c r="N140" s="3">
        <v>258</v>
      </c>
      <c r="O140" s="3">
        <v>1693</v>
      </c>
      <c r="P140" s="3">
        <v>252</v>
      </c>
      <c r="Q140" s="3">
        <v>1323</v>
      </c>
      <c r="R140" s="3">
        <v>170</v>
      </c>
      <c r="S140" s="3">
        <v>1066</v>
      </c>
      <c r="T140" s="3">
        <v>207</v>
      </c>
      <c r="U140" s="3">
        <v>1087</v>
      </c>
      <c r="V140" s="3">
        <v>320</v>
      </c>
      <c r="W140" s="3">
        <v>1605</v>
      </c>
      <c r="X140" s="3">
        <v>361</v>
      </c>
      <c r="Y140" s="4">
        <v>1862</v>
      </c>
      <c r="Z140" s="2">
        <f t="shared" si="58"/>
        <v>2206</v>
      </c>
      <c r="AA140" s="3">
        <f t="shared" si="59"/>
        <v>2190</v>
      </c>
      <c r="AB140" s="3">
        <f t="shared" si="60"/>
        <v>1667</v>
      </c>
      <c r="AC140" s="3">
        <f t="shared" si="61"/>
        <v>1973</v>
      </c>
      <c r="AD140" s="3">
        <f t="shared" si="62"/>
        <v>1693</v>
      </c>
      <c r="AE140" s="3">
        <f t="shared" si="63"/>
        <v>1323</v>
      </c>
      <c r="AF140" s="3">
        <f t="shared" si="64"/>
        <v>1066</v>
      </c>
      <c r="AG140" s="3">
        <f t="shared" si="65"/>
        <v>1087</v>
      </c>
      <c r="AH140" s="3">
        <f t="shared" si="66"/>
        <v>1605</v>
      </c>
      <c r="AI140" s="4">
        <f t="shared" si="67"/>
        <v>1862</v>
      </c>
      <c r="AJ140" s="2">
        <f t="shared" si="68"/>
        <v>352</v>
      </c>
      <c r="AK140" s="3">
        <f t="shared" si="69"/>
        <v>710</v>
      </c>
      <c r="AL140" s="3">
        <f t="shared" si="70"/>
        <v>1024</v>
      </c>
      <c r="AM140" s="3">
        <f t="shared" si="71"/>
        <v>1366</v>
      </c>
      <c r="AN140" s="3">
        <f t="shared" si="72"/>
        <v>1624</v>
      </c>
      <c r="AO140" s="3">
        <f t="shared" si="73"/>
        <v>1876</v>
      </c>
      <c r="AP140" s="3">
        <f t="shared" si="74"/>
        <v>2046</v>
      </c>
      <c r="AQ140" s="3">
        <f t="shared" si="75"/>
        <v>2253</v>
      </c>
      <c r="AR140" s="3">
        <f t="shared" si="76"/>
        <v>2573</v>
      </c>
      <c r="AS140" s="4">
        <f t="shared" si="77"/>
        <v>2934</v>
      </c>
      <c r="AT140" s="2">
        <f t="shared" si="57"/>
        <v>7.6989361998134473</v>
      </c>
      <c r="AU140" s="3">
        <f t="shared" si="57"/>
        <v>7.6916568228105469</v>
      </c>
      <c r="AV140" s="3">
        <f t="shared" si="57"/>
        <v>7.4187808827507942</v>
      </c>
      <c r="AW140" s="3">
        <f t="shared" si="57"/>
        <v>7.5873105060226154</v>
      </c>
      <c r="AX140" s="3">
        <f t="shared" si="57"/>
        <v>7.4342573821331355</v>
      </c>
      <c r="AY140" s="3">
        <f t="shared" si="57"/>
        <v>7.187657164114956</v>
      </c>
      <c r="AZ140" s="3">
        <f t="shared" si="57"/>
        <v>6.9716686047257896</v>
      </c>
      <c r="BA140" s="3">
        <f t="shared" si="57"/>
        <v>6.9911768871212097</v>
      </c>
      <c r="BB140" s="3">
        <f t="shared" si="57"/>
        <v>7.3808790355641163</v>
      </c>
      <c r="BC140" s="4">
        <f t="shared" si="57"/>
        <v>7.5294064578370126</v>
      </c>
      <c r="BD140" s="2">
        <f t="shared" si="78"/>
        <v>-1.7043387266109665E-4</v>
      </c>
      <c r="BE140" s="3">
        <f t="shared" si="79"/>
        <v>7.6747860780948285</v>
      </c>
      <c r="BF140" s="3">
        <f t="shared" si="80"/>
        <v>0.28489446542063074</v>
      </c>
      <c r="BG140" s="10">
        <f t="shared" si="81"/>
        <v>-1.3700081709250894E-4</v>
      </c>
      <c r="BH140" s="15">
        <f t="shared" si="82"/>
        <v>1</v>
      </c>
    </row>
    <row r="141" spans="1:60" x14ac:dyDescent="0.25">
      <c r="A141" s="2" t="s">
        <v>7</v>
      </c>
      <c r="B141" s="3" t="s">
        <v>1</v>
      </c>
      <c r="C141" s="3" t="s">
        <v>293</v>
      </c>
      <c r="D141" s="3">
        <v>40.039940000000001</v>
      </c>
      <c r="E141" s="3">
        <v>-110.07979</v>
      </c>
      <c r="F141" s="3">
        <v>321</v>
      </c>
      <c r="G141" s="3">
        <v>2966</v>
      </c>
      <c r="H141" s="3">
        <v>358</v>
      </c>
      <c r="I141" s="3">
        <v>3757</v>
      </c>
      <c r="J141" s="3">
        <v>365</v>
      </c>
      <c r="K141" s="3">
        <v>3991</v>
      </c>
      <c r="L141" s="3">
        <v>261</v>
      </c>
      <c r="M141" s="3">
        <v>1945</v>
      </c>
      <c r="N141" s="3">
        <v>355</v>
      </c>
      <c r="O141" s="3">
        <v>4388</v>
      </c>
      <c r="P141" s="3">
        <v>321</v>
      </c>
      <c r="Q141" s="3">
        <v>2945</v>
      </c>
      <c r="R141" s="3">
        <v>327</v>
      </c>
      <c r="S141" s="3">
        <v>4314</v>
      </c>
      <c r="T141" s="3">
        <v>364</v>
      </c>
      <c r="U141" s="3">
        <v>7624</v>
      </c>
      <c r="V141" s="3">
        <v>286</v>
      </c>
      <c r="W141" s="3">
        <v>5709</v>
      </c>
      <c r="X141" s="3">
        <v>352</v>
      </c>
      <c r="Y141" s="4">
        <v>3917</v>
      </c>
      <c r="Z141" s="2">
        <f t="shared" si="58"/>
        <v>2966</v>
      </c>
      <c r="AA141" s="3">
        <f t="shared" si="59"/>
        <v>3757</v>
      </c>
      <c r="AB141" s="3">
        <f t="shared" si="60"/>
        <v>3991</v>
      </c>
      <c r="AC141" s="3">
        <f t="shared" si="61"/>
        <v>1945</v>
      </c>
      <c r="AD141" s="3">
        <f t="shared" si="62"/>
        <v>4388</v>
      </c>
      <c r="AE141" s="3">
        <f t="shared" si="63"/>
        <v>2945</v>
      </c>
      <c r="AF141" s="3">
        <f t="shared" si="64"/>
        <v>4314</v>
      </c>
      <c r="AG141" s="3">
        <f t="shared" si="65"/>
        <v>7624</v>
      </c>
      <c r="AH141" s="3">
        <f t="shared" si="66"/>
        <v>5709</v>
      </c>
      <c r="AI141" s="4">
        <f t="shared" si="67"/>
        <v>3917</v>
      </c>
      <c r="AJ141" s="2">
        <f t="shared" si="68"/>
        <v>321</v>
      </c>
      <c r="AK141" s="3">
        <f t="shared" si="69"/>
        <v>679</v>
      </c>
      <c r="AL141" s="3">
        <f t="shared" si="70"/>
        <v>1044</v>
      </c>
      <c r="AM141" s="3">
        <f t="shared" si="71"/>
        <v>1305</v>
      </c>
      <c r="AN141" s="3">
        <f t="shared" si="72"/>
        <v>1660</v>
      </c>
      <c r="AO141" s="3">
        <f t="shared" si="73"/>
        <v>1981</v>
      </c>
      <c r="AP141" s="3">
        <f t="shared" si="74"/>
        <v>2308</v>
      </c>
      <c r="AQ141" s="3">
        <f t="shared" si="75"/>
        <v>2672</v>
      </c>
      <c r="AR141" s="3">
        <f t="shared" si="76"/>
        <v>2958</v>
      </c>
      <c r="AS141" s="4">
        <f t="shared" si="77"/>
        <v>3310</v>
      </c>
      <c r="AT141" s="2">
        <f t="shared" si="57"/>
        <v>7.9949695226978772</v>
      </c>
      <c r="AU141" s="3">
        <f t="shared" si="57"/>
        <v>8.2313760455739686</v>
      </c>
      <c r="AV141" s="3">
        <f t="shared" si="57"/>
        <v>8.2917971050487331</v>
      </c>
      <c r="AW141" s="3">
        <f t="shared" si="57"/>
        <v>7.5730172560525464</v>
      </c>
      <c r="AX141" s="3">
        <f t="shared" si="57"/>
        <v>8.3866288213951208</v>
      </c>
      <c r="AY141" s="3">
        <f t="shared" si="57"/>
        <v>7.987864096085687</v>
      </c>
      <c r="AZ141" s="3">
        <f t="shared" si="57"/>
        <v>8.3696208269491024</v>
      </c>
      <c r="BA141" s="3">
        <f t="shared" si="57"/>
        <v>8.9390564453340389</v>
      </c>
      <c r="BB141" s="3">
        <f t="shared" si="57"/>
        <v>8.64979915596426</v>
      </c>
      <c r="BC141" s="4">
        <f t="shared" si="57"/>
        <v>8.2730813336658304</v>
      </c>
      <c r="BD141" s="2">
        <f t="shared" si="78"/>
        <v>2.0004265706715697E-4</v>
      </c>
      <c r="BE141" s="3">
        <f t="shared" si="79"/>
        <v>7.9048832629176351</v>
      </c>
      <c r="BF141" s="3">
        <f t="shared" si="80"/>
        <v>0.28450642741244292</v>
      </c>
      <c r="BG141" s="10">
        <f t="shared" si="81"/>
        <v>1.8140854654583277E-4</v>
      </c>
      <c r="BH141" s="15">
        <f t="shared" si="82"/>
        <v>0</v>
      </c>
    </row>
    <row r="142" spans="1:60" x14ac:dyDescent="0.25">
      <c r="A142" s="2" t="s">
        <v>51</v>
      </c>
      <c r="B142" s="3" t="s">
        <v>1</v>
      </c>
      <c r="C142" s="3" t="s">
        <v>293</v>
      </c>
      <c r="D142" s="3">
        <v>40.318350000000002</v>
      </c>
      <c r="E142" s="3">
        <v>-110.38368</v>
      </c>
      <c r="F142" s="3">
        <v>31</v>
      </c>
      <c r="G142" s="3">
        <v>82</v>
      </c>
      <c r="H142" s="3">
        <v>233</v>
      </c>
      <c r="I142" s="3">
        <v>970</v>
      </c>
      <c r="J142" s="3">
        <v>73</v>
      </c>
      <c r="K142" s="3">
        <v>610</v>
      </c>
      <c r="L142" s="3">
        <v>352</v>
      </c>
      <c r="M142" s="3">
        <v>5403</v>
      </c>
      <c r="N142" s="3">
        <v>318</v>
      </c>
      <c r="O142" s="3">
        <v>4848</v>
      </c>
      <c r="P142" s="3">
        <v>350</v>
      </c>
      <c r="Q142" s="3">
        <v>4356</v>
      </c>
      <c r="R142" s="3">
        <v>62</v>
      </c>
      <c r="S142" s="3">
        <v>429</v>
      </c>
      <c r="T142" s="3">
        <v>16</v>
      </c>
      <c r="U142" s="3">
        <v>188</v>
      </c>
      <c r="V142" s="3">
        <v>365</v>
      </c>
      <c r="W142" s="3">
        <v>6989</v>
      </c>
      <c r="X142" s="3">
        <v>366</v>
      </c>
      <c r="Y142" s="4">
        <v>8799</v>
      </c>
      <c r="Z142" s="2">
        <f t="shared" si="58"/>
        <v>82</v>
      </c>
      <c r="AA142" s="3">
        <f t="shared" si="59"/>
        <v>970</v>
      </c>
      <c r="AB142" s="3">
        <f t="shared" si="60"/>
        <v>610</v>
      </c>
      <c r="AC142" s="3">
        <f t="shared" si="61"/>
        <v>5403</v>
      </c>
      <c r="AD142" s="3">
        <f t="shared" si="62"/>
        <v>4848</v>
      </c>
      <c r="AE142" s="3">
        <f t="shared" si="63"/>
        <v>4356</v>
      </c>
      <c r="AF142" s="3">
        <f t="shared" si="64"/>
        <v>429</v>
      </c>
      <c r="AG142" s="3">
        <f t="shared" si="65"/>
        <v>188</v>
      </c>
      <c r="AH142" s="3">
        <f t="shared" si="66"/>
        <v>6989</v>
      </c>
      <c r="AI142" s="4">
        <f t="shared" si="67"/>
        <v>8799</v>
      </c>
      <c r="AJ142" s="2">
        <f t="shared" si="68"/>
        <v>31</v>
      </c>
      <c r="AK142" s="3">
        <f t="shared" si="69"/>
        <v>264</v>
      </c>
      <c r="AL142" s="3">
        <f t="shared" si="70"/>
        <v>337</v>
      </c>
      <c r="AM142" s="3">
        <f t="shared" si="71"/>
        <v>689</v>
      </c>
      <c r="AN142" s="3">
        <f t="shared" si="72"/>
        <v>1007</v>
      </c>
      <c r="AO142" s="3">
        <f t="shared" si="73"/>
        <v>1357</v>
      </c>
      <c r="AP142" s="3">
        <f t="shared" si="74"/>
        <v>1419</v>
      </c>
      <c r="AQ142" s="3">
        <f t="shared" si="75"/>
        <v>1435</v>
      </c>
      <c r="AR142" s="3">
        <f t="shared" si="76"/>
        <v>1800</v>
      </c>
      <c r="AS142" s="4">
        <f t="shared" si="77"/>
        <v>2166</v>
      </c>
      <c r="AT142" s="2">
        <f t="shared" si="57"/>
        <v>4.4067192472642533</v>
      </c>
      <c r="AU142" s="3">
        <f t="shared" si="57"/>
        <v>6.8772960714974287</v>
      </c>
      <c r="AV142" s="3">
        <f t="shared" si="57"/>
        <v>6.4134589571673573</v>
      </c>
      <c r="AW142" s="3">
        <f t="shared" si="57"/>
        <v>8.5947096338440652</v>
      </c>
      <c r="AX142" s="3">
        <f t="shared" si="57"/>
        <v>8.4863215277491495</v>
      </c>
      <c r="AY142" s="3">
        <f t="shared" si="57"/>
        <v>8.3793094840528504</v>
      </c>
      <c r="AZ142" s="3">
        <f t="shared" si="57"/>
        <v>6.061456918928017</v>
      </c>
      <c r="BA142" s="3">
        <f t="shared" si="57"/>
        <v>5.2364419628299492</v>
      </c>
      <c r="BB142" s="3">
        <f t="shared" si="57"/>
        <v>8.8520927634771294</v>
      </c>
      <c r="BC142" s="4">
        <f t="shared" si="57"/>
        <v>9.0823933576455609</v>
      </c>
      <c r="BD142" s="2">
        <f t="shared" si="78"/>
        <v>1.2552362815756528E-3</v>
      </c>
      <c r="BE142" s="3">
        <f t="shared" si="79"/>
        <v>5.9203942786503543</v>
      </c>
      <c r="BF142" s="3">
        <f t="shared" si="80"/>
        <v>0.28340525530638333</v>
      </c>
      <c r="BG142" s="10">
        <f t="shared" si="81"/>
        <v>7.4488816051859286E-4</v>
      </c>
      <c r="BH142" s="15">
        <f t="shared" si="82"/>
        <v>0</v>
      </c>
    </row>
    <row r="143" spans="1:60" x14ac:dyDescent="0.25">
      <c r="A143" s="2" t="s">
        <v>38</v>
      </c>
      <c r="B143" s="3" t="s">
        <v>1</v>
      </c>
      <c r="C143" s="3" t="s">
        <v>293</v>
      </c>
      <c r="D143" s="3">
        <v>40.279499999999999</v>
      </c>
      <c r="E143" s="3">
        <v>-110.35387</v>
      </c>
      <c r="F143" s="3">
        <v>343</v>
      </c>
      <c r="G143" s="3">
        <v>3465</v>
      </c>
      <c r="H143" s="3">
        <v>366</v>
      </c>
      <c r="I143" s="3">
        <v>2878</v>
      </c>
      <c r="J143" s="3">
        <v>365</v>
      </c>
      <c r="K143" s="3">
        <v>1942</v>
      </c>
      <c r="L143" s="3">
        <v>365</v>
      </c>
      <c r="M143" s="3">
        <v>1984</v>
      </c>
      <c r="N143" s="3">
        <v>365</v>
      </c>
      <c r="O143" s="3">
        <v>2359</v>
      </c>
      <c r="P143" s="3">
        <v>353</v>
      </c>
      <c r="Q143" s="3">
        <v>3108</v>
      </c>
      <c r="R143" s="3">
        <v>364</v>
      </c>
      <c r="S143" s="3">
        <v>2492</v>
      </c>
      <c r="T143" s="3">
        <v>365</v>
      </c>
      <c r="U143" s="3">
        <v>2577</v>
      </c>
      <c r="V143" s="3">
        <v>365</v>
      </c>
      <c r="W143" s="3">
        <v>2422</v>
      </c>
      <c r="X143" s="3">
        <v>365</v>
      </c>
      <c r="Y143" s="4">
        <v>1058</v>
      </c>
      <c r="Z143" s="2">
        <f t="shared" si="58"/>
        <v>3465</v>
      </c>
      <c r="AA143" s="3">
        <f t="shared" si="59"/>
        <v>2878</v>
      </c>
      <c r="AB143" s="3">
        <f t="shared" si="60"/>
        <v>1942</v>
      </c>
      <c r="AC143" s="3">
        <f t="shared" si="61"/>
        <v>1984</v>
      </c>
      <c r="AD143" s="3">
        <f t="shared" si="62"/>
        <v>2359</v>
      </c>
      <c r="AE143" s="3">
        <f t="shared" si="63"/>
        <v>3108</v>
      </c>
      <c r="AF143" s="3">
        <f t="shared" si="64"/>
        <v>2492</v>
      </c>
      <c r="AG143" s="3">
        <f t="shared" si="65"/>
        <v>2577</v>
      </c>
      <c r="AH143" s="3">
        <f t="shared" si="66"/>
        <v>2422</v>
      </c>
      <c r="AI143" s="4">
        <f t="shared" si="67"/>
        <v>1058</v>
      </c>
      <c r="AJ143" s="2">
        <f t="shared" si="68"/>
        <v>343</v>
      </c>
      <c r="AK143" s="3">
        <f t="shared" si="69"/>
        <v>709</v>
      </c>
      <c r="AL143" s="3">
        <f t="shared" si="70"/>
        <v>1074</v>
      </c>
      <c r="AM143" s="3">
        <f t="shared" si="71"/>
        <v>1439</v>
      </c>
      <c r="AN143" s="3">
        <f t="shared" si="72"/>
        <v>1804</v>
      </c>
      <c r="AO143" s="3">
        <f t="shared" si="73"/>
        <v>2157</v>
      </c>
      <c r="AP143" s="3">
        <f t="shared" si="74"/>
        <v>2521</v>
      </c>
      <c r="AQ143" s="3">
        <f t="shared" si="75"/>
        <v>2886</v>
      </c>
      <c r="AR143" s="3">
        <f t="shared" si="76"/>
        <v>3251</v>
      </c>
      <c r="AS143" s="4">
        <f t="shared" si="77"/>
        <v>3616</v>
      </c>
      <c r="AT143" s="2">
        <f t="shared" si="57"/>
        <v>8.1504679116240037</v>
      </c>
      <c r="AU143" s="3">
        <f t="shared" si="57"/>
        <v>7.9648508874473132</v>
      </c>
      <c r="AV143" s="3">
        <f t="shared" si="57"/>
        <v>7.5714736488512706</v>
      </c>
      <c r="AW143" s="3">
        <f t="shared" si="57"/>
        <v>7.5928702878448178</v>
      </c>
      <c r="AX143" s="3">
        <f t="shared" si="57"/>
        <v>7.765993079407675</v>
      </c>
      <c r="AY143" s="3">
        <f t="shared" si="57"/>
        <v>8.0417347114875373</v>
      </c>
      <c r="AZ143" s="3">
        <f t="shared" si="57"/>
        <v>7.8208408799073439</v>
      </c>
      <c r="BA143" s="3">
        <f t="shared" si="57"/>
        <v>7.8543812106523649</v>
      </c>
      <c r="BB143" s="3">
        <f t="shared" si="57"/>
        <v>7.7923489241130373</v>
      </c>
      <c r="BC143" s="4">
        <f t="shared" si="57"/>
        <v>6.9641356124182447</v>
      </c>
      <c r="BD143" s="2">
        <f t="shared" si="78"/>
        <v>-1.5924458520472041E-4</v>
      </c>
      <c r="BE143" s="3">
        <f t="shared" si="79"/>
        <v>8.0672139940807064</v>
      </c>
      <c r="BF143" s="3">
        <f t="shared" si="80"/>
        <v>0.28038092519659424</v>
      </c>
      <c r="BG143" s="10">
        <f t="shared" si="81"/>
        <v>-1.5776121098637507E-4</v>
      </c>
      <c r="BH143" s="15">
        <f t="shared" si="82"/>
        <v>1</v>
      </c>
    </row>
    <row r="144" spans="1:60" x14ac:dyDescent="0.25">
      <c r="A144" s="2" t="s">
        <v>174</v>
      </c>
      <c r="B144" s="3" t="s">
        <v>1</v>
      </c>
      <c r="C144" s="3" t="s">
        <v>293</v>
      </c>
      <c r="D144" s="3">
        <v>40.036169999999998</v>
      </c>
      <c r="E144" s="3">
        <v>-110.07059</v>
      </c>
      <c r="F144" s="3">
        <v>363</v>
      </c>
      <c r="G144" s="3">
        <v>1654</v>
      </c>
      <c r="H144" s="3">
        <v>366</v>
      </c>
      <c r="I144" s="3">
        <v>1411</v>
      </c>
      <c r="J144" s="3">
        <v>356</v>
      </c>
      <c r="K144" s="3">
        <v>1572</v>
      </c>
      <c r="L144" s="3">
        <v>303</v>
      </c>
      <c r="M144" s="3">
        <v>1739</v>
      </c>
      <c r="N144" s="3">
        <v>363</v>
      </c>
      <c r="O144" s="3">
        <v>1931</v>
      </c>
      <c r="P144" s="3">
        <v>210</v>
      </c>
      <c r="Q144" s="3">
        <v>995</v>
      </c>
      <c r="R144" s="3">
        <v>359</v>
      </c>
      <c r="S144" s="3">
        <v>1350</v>
      </c>
      <c r="T144" s="3">
        <v>354</v>
      </c>
      <c r="U144" s="3">
        <v>1521</v>
      </c>
      <c r="V144" s="3">
        <v>363</v>
      </c>
      <c r="W144" s="3">
        <v>1428</v>
      </c>
      <c r="X144" s="3">
        <v>97</v>
      </c>
      <c r="Y144" s="4">
        <v>385</v>
      </c>
      <c r="Z144" s="2">
        <f t="shared" si="58"/>
        <v>1654</v>
      </c>
      <c r="AA144" s="3">
        <f t="shared" si="59"/>
        <v>1411</v>
      </c>
      <c r="AB144" s="3">
        <f t="shared" si="60"/>
        <v>1572</v>
      </c>
      <c r="AC144" s="3">
        <f t="shared" si="61"/>
        <v>1739</v>
      </c>
      <c r="AD144" s="3">
        <f t="shared" si="62"/>
        <v>1931</v>
      </c>
      <c r="AE144" s="3">
        <f t="shared" si="63"/>
        <v>995</v>
      </c>
      <c r="AF144" s="3">
        <f t="shared" si="64"/>
        <v>1350</v>
      </c>
      <c r="AG144" s="3">
        <f t="shared" si="65"/>
        <v>1521</v>
      </c>
      <c r="AH144" s="3">
        <f t="shared" si="66"/>
        <v>1428</v>
      </c>
      <c r="AI144" s="4">
        <f t="shared" si="67"/>
        <v>385</v>
      </c>
      <c r="AJ144" s="2">
        <f t="shared" si="68"/>
        <v>363</v>
      </c>
      <c r="AK144" s="3">
        <f t="shared" si="69"/>
        <v>729</v>
      </c>
      <c r="AL144" s="3">
        <f t="shared" si="70"/>
        <v>1085</v>
      </c>
      <c r="AM144" s="3">
        <f t="shared" si="71"/>
        <v>1388</v>
      </c>
      <c r="AN144" s="3">
        <f t="shared" si="72"/>
        <v>1751</v>
      </c>
      <c r="AO144" s="3">
        <f t="shared" si="73"/>
        <v>1961</v>
      </c>
      <c r="AP144" s="3">
        <f t="shared" si="74"/>
        <v>2320</v>
      </c>
      <c r="AQ144" s="3">
        <f t="shared" si="75"/>
        <v>2674</v>
      </c>
      <c r="AR144" s="3">
        <f t="shared" si="76"/>
        <v>3037</v>
      </c>
      <c r="AS144" s="4">
        <f t="shared" si="77"/>
        <v>3134</v>
      </c>
      <c r="AT144" s="2">
        <f t="shared" si="57"/>
        <v>7.4109518755836366</v>
      </c>
      <c r="AU144" s="3">
        <f t="shared" si="57"/>
        <v>7.2520539518528144</v>
      </c>
      <c r="AV144" s="3">
        <f t="shared" si="57"/>
        <v>7.360103972989152</v>
      </c>
      <c r="AW144" s="3">
        <f t="shared" si="57"/>
        <v>7.4610655143542832</v>
      </c>
      <c r="AX144" s="3">
        <f t="shared" si="57"/>
        <v>7.5657932824285146</v>
      </c>
      <c r="AY144" s="3">
        <f t="shared" si="57"/>
        <v>6.9027427371585928</v>
      </c>
      <c r="AZ144" s="3">
        <f t="shared" si="57"/>
        <v>7.2078598714324755</v>
      </c>
      <c r="BA144" s="3">
        <f t="shared" si="57"/>
        <v>7.3271232922592926</v>
      </c>
      <c r="BB144" s="3">
        <f t="shared" si="57"/>
        <v>7.2640301428995295</v>
      </c>
      <c r="BC144" s="4">
        <f t="shared" si="57"/>
        <v>5.9532433342877846</v>
      </c>
      <c r="BD144" s="2">
        <f t="shared" si="78"/>
        <v>-2.5497184271469793E-4</v>
      </c>
      <c r="BE144" s="3">
        <f t="shared" si="79"/>
        <v>7.6407158698590543</v>
      </c>
      <c r="BF144" s="3">
        <f t="shared" si="80"/>
        <v>0.27786990831941799</v>
      </c>
      <c r="BG144" s="10">
        <f t="shared" si="81"/>
        <v>-2.1892650823777078E-4</v>
      </c>
      <c r="BH144" s="15">
        <f t="shared" si="82"/>
        <v>1</v>
      </c>
    </row>
    <row r="145" spans="1:60" x14ac:dyDescent="0.25">
      <c r="A145" s="2" t="s">
        <v>14</v>
      </c>
      <c r="B145" s="3" t="s">
        <v>1</v>
      </c>
      <c r="C145" s="3" t="s">
        <v>293</v>
      </c>
      <c r="D145" s="3">
        <v>40.384129999999999</v>
      </c>
      <c r="E145" s="3">
        <v>-110.22072</v>
      </c>
      <c r="F145" s="3">
        <v>361</v>
      </c>
      <c r="G145" s="3">
        <v>13403</v>
      </c>
      <c r="H145" s="3">
        <v>248</v>
      </c>
      <c r="I145" s="3">
        <v>9005</v>
      </c>
      <c r="J145" s="3">
        <v>184</v>
      </c>
      <c r="K145" s="3">
        <v>5121</v>
      </c>
      <c r="L145" s="3">
        <v>268</v>
      </c>
      <c r="M145" s="3">
        <v>5330</v>
      </c>
      <c r="N145" s="3">
        <v>346</v>
      </c>
      <c r="O145" s="3">
        <v>6196</v>
      </c>
      <c r="P145" s="3">
        <v>349</v>
      </c>
      <c r="Q145" s="3">
        <v>8375</v>
      </c>
      <c r="R145" s="3">
        <v>358</v>
      </c>
      <c r="S145" s="3">
        <v>8454</v>
      </c>
      <c r="T145" s="3">
        <v>339</v>
      </c>
      <c r="U145" s="3">
        <v>9369</v>
      </c>
      <c r="V145" s="3">
        <v>275</v>
      </c>
      <c r="W145" s="3">
        <v>4098</v>
      </c>
      <c r="X145" s="3">
        <v>304</v>
      </c>
      <c r="Y145" s="4">
        <v>3590</v>
      </c>
      <c r="Z145" s="2">
        <f t="shared" si="58"/>
        <v>13403</v>
      </c>
      <c r="AA145" s="3">
        <f t="shared" si="59"/>
        <v>9005</v>
      </c>
      <c r="AB145" s="3">
        <f t="shared" si="60"/>
        <v>5121</v>
      </c>
      <c r="AC145" s="3">
        <f t="shared" si="61"/>
        <v>5330</v>
      </c>
      <c r="AD145" s="3">
        <f t="shared" si="62"/>
        <v>6196</v>
      </c>
      <c r="AE145" s="3">
        <f t="shared" si="63"/>
        <v>8375</v>
      </c>
      <c r="AF145" s="3">
        <f t="shared" si="64"/>
        <v>8454</v>
      </c>
      <c r="AG145" s="3">
        <f t="shared" si="65"/>
        <v>9369</v>
      </c>
      <c r="AH145" s="3">
        <f t="shared" si="66"/>
        <v>4098</v>
      </c>
      <c r="AI145" s="4">
        <f t="shared" si="67"/>
        <v>3590</v>
      </c>
      <c r="AJ145" s="2">
        <f t="shared" si="68"/>
        <v>361</v>
      </c>
      <c r="AK145" s="3">
        <f t="shared" si="69"/>
        <v>609</v>
      </c>
      <c r="AL145" s="3">
        <f t="shared" si="70"/>
        <v>793</v>
      </c>
      <c r="AM145" s="3">
        <f t="shared" si="71"/>
        <v>1061</v>
      </c>
      <c r="AN145" s="3">
        <f t="shared" si="72"/>
        <v>1407</v>
      </c>
      <c r="AO145" s="3">
        <f t="shared" si="73"/>
        <v>1756</v>
      </c>
      <c r="AP145" s="3">
        <f t="shared" si="74"/>
        <v>2114</v>
      </c>
      <c r="AQ145" s="3">
        <f t="shared" si="75"/>
        <v>2453</v>
      </c>
      <c r="AR145" s="3">
        <f t="shared" si="76"/>
        <v>2728</v>
      </c>
      <c r="AS145" s="4">
        <f t="shared" si="77"/>
        <v>3032</v>
      </c>
      <c r="AT145" s="2">
        <f t="shared" si="57"/>
        <v>9.5032338414784974</v>
      </c>
      <c r="AU145" s="3">
        <f t="shared" si="57"/>
        <v>9.1055352576100557</v>
      </c>
      <c r="AV145" s="3">
        <f t="shared" si="57"/>
        <v>8.54110501146255</v>
      </c>
      <c r="AW145" s="3">
        <f t="shared" si="57"/>
        <v>8.5811065171598901</v>
      </c>
      <c r="AX145" s="3">
        <f t="shared" si="57"/>
        <v>8.7316592015367593</v>
      </c>
      <c r="AY145" s="3">
        <f t="shared" si="57"/>
        <v>9.0330063566932672</v>
      </c>
      <c r="AZ145" s="3">
        <f t="shared" si="57"/>
        <v>9.0423949811267352</v>
      </c>
      <c r="BA145" s="3">
        <f t="shared" si="57"/>
        <v>9.1451616459511875</v>
      </c>
      <c r="BB145" s="3">
        <f t="shared" si="57"/>
        <v>8.3182543287988455</v>
      </c>
      <c r="BC145" s="4">
        <f t="shared" si="57"/>
        <v>8.1859074814823245</v>
      </c>
      <c r="BD145" s="2">
        <f t="shared" si="78"/>
        <v>-2.3094985723150522E-4</v>
      </c>
      <c r="BE145" s="3">
        <f t="shared" si="79"/>
        <v>9.1955080594174898</v>
      </c>
      <c r="BF145" s="3">
        <f t="shared" si="80"/>
        <v>0.27009565203766722</v>
      </c>
      <c r="BG145" s="10">
        <f t="shared" si="81"/>
        <v>-1.9184656633586955E-4</v>
      </c>
      <c r="BH145" s="15">
        <f t="shared" si="82"/>
        <v>1</v>
      </c>
    </row>
    <row r="146" spans="1:60" x14ac:dyDescent="0.25">
      <c r="A146" s="2" t="s">
        <v>26</v>
      </c>
      <c r="B146" s="3" t="s">
        <v>1</v>
      </c>
      <c r="C146" s="3" t="s">
        <v>293</v>
      </c>
      <c r="D146" s="3">
        <v>40.322020000000002</v>
      </c>
      <c r="E146" s="3">
        <v>-110.39443</v>
      </c>
      <c r="F146" s="3">
        <v>353</v>
      </c>
      <c r="G146" s="3">
        <v>2549</v>
      </c>
      <c r="H146" s="3">
        <v>334</v>
      </c>
      <c r="I146" s="3">
        <v>13734</v>
      </c>
      <c r="J146" s="3">
        <v>365</v>
      </c>
      <c r="K146" s="3">
        <v>22151</v>
      </c>
      <c r="L146" s="3">
        <v>365</v>
      </c>
      <c r="M146" s="3">
        <v>17036</v>
      </c>
      <c r="N146" s="3">
        <v>358</v>
      </c>
      <c r="O146" s="3">
        <v>14084</v>
      </c>
      <c r="P146" s="3">
        <v>365</v>
      </c>
      <c r="Q146" s="3">
        <v>11478</v>
      </c>
      <c r="R146" s="3">
        <v>360</v>
      </c>
      <c r="S146" s="3">
        <v>7556</v>
      </c>
      <c r="T146" s="3">
        <v>365</v>
      </c>
      <c r="U146" s="3">
        <v>3988</v>
      </c>
      <c r="V146" s="3">
        <v>365</v>
      </c>
      <c r="W146" s="3">
        <v>4600</v>
      </c>
      <c r="X146" s="3">
        <v>110</v>
      </c>
      <c r="Y146" s="4">
        <v>153</v>
      </c>
      <c r="Z146" s="2">
        <f t="shared" si="58"/>
        <v>2549</v>
      </c>
      <c r="AA146" s="3">
        <f t="shared" si="59"/>
        <v>13734</v>
      </c>
      <c r="AB146" s="3">
        <f t="shared" si="60"/>
        <v>22151</v>
      </c>
      <c r="AC146" s="3">
        <f t="shared" si="61"/>
        <v>17036</v>
      </c>
      <c r="AD146" s="3">
        <f t="shared" si="62"/>
        <v>14084</v>
      </c>
      <c r="AE146" s="3">
        <f t="shared" si="63"/>
        <v>11478</v>
      </c>
      <c r="AF146" s="3">
        <f t="shared" si="64"/>
        <v>7556</v>
      </c>
      <c r="AG146" s="3">
        <f t="shared" si="65"/>
        <v>3988</v>
      </c>
      <c r="AH146" s="3">
        <f t="shared" si="66"/>
        <v>4600</v>
      </c>
      <c r="AI146" s="4">
        <f t="shared" si="67"/>
        <v>153</v>
      </c>
      <c r="AJ146" s="2">
        <f t="shared" si="68"/>
        <v>353</v>
      </c>
      <c r="AK146" s="3">
        <f t="shared" si="69"/>
        <v>687</v>
      </c>
      <c r="AL146" s="3">
        <f t="shared" si="70"/>
        <v>1052</v>
      </c>
      <c r="AM146" s="3">
        <f t="shared" si="71"/>
        <v>1417</v>
      </c>
      <c r="AN146" s="3">
        <f t="shared" si="72"/>
        <v>1775</v>
      </c>
      <c r="AO146" s="3">
        <f t="shared" si="73"/>
        <v>2140</v>
      </c>
      <c r="AP146" s="3">
        <f t="shared" si="74"/>
        <v>2500</v>
      </c>
      <c r="AQ146" s="3">
        <f t="shared" si="75"/>
        <v>2865</v>
      </c>
      <c r="AR146" s="3">
        <f t="shared" si="76"/>
        <v>3230</v>
      </c>
      <c r="AS146" s="4">
        <f t="shared" si="77"/>
        <v>3340</v>
      </c>
      <c r="AT146" s="2">
        <f t="shared" si="57"/>
        <v>7.8434564043761155</v>
      </c>
      <c r="AU146" s="3">
        <f t="shared" si="57"/>
        <v>9.5276297891806223</v>
      </c>
      <c r="AV146" s="3">
        <f t="shared" si="57"/>
        <v>10.00563792118106</v>
      </c>
      <c r="AW146" s="3">
        <f t="shared" si="57"/>
        <v>9.7430840310431037</v>
      </c>
      <c r="AX146" s="3">
        <f t="shared" si="57"/>
        <v>9.5527946802749426</v>
      </c>
      <c r="AY146" s="3">
        <f t="shared" si="57"/>
        <v>9.3481874386683081</v>
      </c>
      <c r="AZ146" s="3">
        <f t="shared" si="57"/>
        <v>8.9300972286214009</v>
      </c>
      <c r="BA146" s="3">
        <f t="shared" si="57"/>
        <v>8.291045131081729</v>
      </c>
      <c r="BB146" s="3">
        <f t="shared" si="57"/>
        <v>8.4338115824771869</v>
      </c>
      <c r="BC146" s="4">
        <f t="shared" si="57"/>
        <v>5.0304379213924353</v>
      </c>
      <c r="BD146" s="2">
        <f t="shared" si="78"/>
        <v>-7.1172495337565647E-4</v>
      </c>
      <c r="BE146" s="3">
        <f t="shared" si="79"/>
        <v>10.048446550069624</v>
      </c>
      <c r="BF146" s="3">
        <f t="shared" si="80"/>
        <v>0.26540801460132596</v>
      </c>
      <c r="BG146" s="10">
        <f t="shared" si="81"/>
        <v>-6.5127708062320344E-4</v>
      </c>
      <c r="BH146" s="15">
        <f t="shared" si="82"/>
        <v>1</v>
      </c>
    </row>
    <row r="147" spans="1:60" x14ac:dyDescent="0.25">
      <c r="A147" s="2" t="s">
        <v>260</v>
      </c>
      <c r="B147" s="3" t="s">
        <v>1</v>
      </c>
      <c r="C147" s="3" t="s">
        <v>294</v>
      </c>
      <c r="D147" s="3">
        <v>40.436619999999998</v>
      </c>
      <c r="E147" s="3">
        <v>-109.9682</v>
      </c>
      <c r="F147" s="3">
        <v>335</v>
      </c>
      <c r="G147" s="3">
        <v>4126</v>
      </c>
      <c r="H147" s="3">
        <v>306</v>
      </c>
      <c r="I147" s="3">
        <v>4836</v>
      </c>
      <c r="J147" s="3">
        <v>352</v>
      </c>
      <c r="K147" s="3">
        <v>5250</v>
      </c>
      <c r="L147" s="3">
        <v>351</v>
      </c>
      <c r="M147" s="3">
        <v>4943</v>
      </c>
      <c r="N147" s="3">
        <v>364</v>
      </c>
      <c r="O147" s="3">
        <v>4988</v>
      </c>
      <c r="P147" s="3">
        <v>366</v>
      </c>
      <c r="Q147" s="3">
        <v>4661</v>
      </c>
      <c r="R147" s="3">
        <v>339</v>
      </c>
      <c r="S147" s="3">
        <v>4413</v>
      </c>
      <c r="T147" s="3">
        <v>365</v>
      </c>
      <c r="U147" s="3">
        <v>4717</v>
      </c>
      <c r="V147" s="3">
        <v>356</v>
      </c>
      <c r="W147" s="3">
        <v>4011</v>
      </c>
      <c r="X147" s="3">
        <v>366</v>
      </c>
      <c r="Y147" s="4">
        <v>3892</v>
      </c>
      <c r="Z147" s="2">
        <f t="shared" si="58"/>
        <v>4126</v>
      </c>
      <c r="AA147" s="3">
        <f t="shared" si="59"/>
        <v>4836</v>
      </c>
      <c r="AB147" s="3">
        <f t="shared" si="60"/>
        <v>5250</v>
      </c>
      <c r="AC147" s="3">
        <f t="shared" si="61"/>
        <v>4943</v>
      </c>
      <c r="AD147" s="3">
        <f t="shared" si="62"/>
        <v>4988</v>
      </c>
      <c r="AE147" s="3">
        <f t="shared" si="63"/>
        <v>4661</v>
      </c>
      <c r="AF147" s="3">
        <f t="shared" si="64"/>
        <v>4413</v>
      </c>
      <c r="AG147" s="3">
        <f t="shared" si="65"/>
        <v>4717</v>
      </c>
      <c r="AH147" s="3">
        <f t="shared" si="66"/>
        <v>4011</v>
      </c>
      <c r="AI147" s="4">
        <f t="shared" si="67"/>
        <v>3892</v>
      </c>
      <c r="AJ147" s="2">
        <f t="shared" si="68"/>
        <v>335</v>
      </c>
      <c r="AK147" s="3">
        <f t="shared" si="69"/>
        <v>641</v>
      </c>
      <c r="AL147" s="3">
        <f t="shared" si="70"/>
        <v>993</v>
      </c>
      <c r="AM147" s="3">
        <f t="shared" si="71"/>
        <v>1344</v>
      </c>
      <c r="AN147" s="3">
        <f t="shared" si="72"/>
        <v>1708</v>
      </c>
      <c r="AO147" s="3">
        <f t="shared" si="73"/>
        <v>2074</v>
      </c>
      <c r="AP147" s="3">
        <f t="shared" si="74"/>
        <v>2413</v>
      </c>
      <c r="AQ147" s="3">
        <f t="shared" si="75"/>
        <v>2778</v>
      </c>
      <c r="AR147" s="3">
        <f t="shared" si="76"/>
        <v>3134</v>
      </c>
      <c r="AS147" s="4">
        <f t="shared" si="77"/>
        <v>3500</v>
      </c>
      <c r="AT147" s="2">
        <f t="shared" si="57"/>
        <v>8.325063693631197</v>
      </c>
      <c r="AU147" s="3">
        <f t="shared" si="57"/>
        <v>8.4838432117346834</v>
      </c>
      <c r="AV147" s="3">
        <f t="shared" si="57"/>
        <v>8.5659833555856686</v>
      </c>
      <c r="AW147" s="3">
        <f t="shared" si="57"/>
        <v>8.5057277133069586</v>
      </c>
      <c r="AX147" s="3">
        <f t="shared" si="57"/>
        <v>8.5147903067999273</v>
      </c>
      <c r="AY147" s="3">
        <f t="shared" si="57"/>
        <v>8.4469852963727412</v>
      </c>
      <c r="AZ147" s="3">
        <f t="shared" si="57"/>
        <v>8.3923100092695471</v>
      </c>
      <c r="BA147" s="3">
        <f t="shared" si="57"/>
        <v>8.4589282832842621</v>
      </c>
      <c r="BB147" s="3">
        <f t="shared" si="57"/>
        <v>8.2967958657700525</v>
      </c>
      <c r="BC147" s="4">
        <f t="shared" si="57"/>
        <v>8.2666784433058957</v>
      </c>
      <c r="BD147" s="2">
        <f t="shared" si="78"/>
        <v>-4.8533883026780695E-5</v>
      </c>
      <c r="BE147" s="3">
        <f t="shared" si="79"/>
        <v>8.5175367245927642</v>
      </c>
      <c r="BF147" s="3">
        <f t="shared" si="80"/>
        <v>0.26467929192705386</v>
      </c>
      <c r="BG147" s="10">
        <f t="shared" si="81"/>
        <v>-4.6539339888693812E-5</v>
      </c>
      <c r="BH147" s="15">
        <f t="shared" si="82"/>
        <v>1</v>
      </c>
    </row>
    <row r="148" spans="1:60" x14ac:dyDescent="0.25">
      <c r="A148" s="2" t="s">
        <v>163</v>
      </c>
      <c r="B148" s="3" t="s">
        <v>1</v>
      </c>
      <c r="C148" s="3" t="s">
        <v>293</v>
      </c>
      <c r="D148" s="3">
        <v>40.326990000000002</v>
      </c>
      <c r="E148" s="3">
        <v>-110.03192</v>
      </c>
      <c r="F148" s="3">
        <v>365</v>
      </c>
      <c r="G148" s="3">
        <v>7510</v>
      </c>
      <c r="H148" s="3">
        <v>357</v>
      </c>
      <c r="I148" s="3">
        <v>5688</v>
      </c>
      <c r="J148" s="3">
        <v>365</v>
      </c>
      <c r="K148" s="3">
        <v>5502</v>
      </c>
      <c r="L148" s="3">
        <v>350</v>
      </c>
      <c r="M148" s="3">
        <v>4820</v>
      </c>
      <c r="N148" s="3">
        <v>355</v>
      </c>
      <c r="O148" s="3">
        <v>3263</v>
      </c>
      <c r="P148" s="3">
        <v>355</v>
      </c>
      <c r="Q148" s="3">
        <v>6515</v>
      </c>
      <c r="R148" s="3">
        <v>365</v>
      </c>
      <c r="S148" s="3">
        <v>6331</v>
      </c>
      <c r="T148" s="3">
        <v>365</v>
      </c>
      <c r="U148" s="3">
        <v>4808</v>
      </c>
      <c r="V148" s="3">
        <v>348</v>
      </c>
      <c r="W148" s="3">
        <v>3769</v>
      </c>
      <c r="X148" s="3">
        <v>364</v>
      </c>
      <c r="Y148" s="4">
        <v>4198</v>
      </c>
      <c r="Z148" s="2">
        <f t="shared" si="58"/>
        <v>7510</v>
      </c>
      <c r="AA148" s="3">
        <f t="shared" si="59"/>
        <v>5688</v>
      </c>
      <c r="AB148" s="3">
        <f t="shared" si="60"/>
        <v>5502</v>
      </c>
      <c r="AC148" s="3">
        <f t="shared" si="61"/>
        <v>4820</v>
      </c>
      <c r="AD148" s="3">
        <f t="shared" si="62"/>
        <v>3263</v>
      </c>
      <c r="AE148" s="3">
        <f t="shared" si="63"/>
        <v>6515</v>
      </c>
      <c r="AF148" s="3">
        <f t="shared" si="64"/>
        <v>6331</v>
      </c>
      <c r="AG148" s="3">
        <f t="shared" si="65"/>
        <v>4808</v>
      </c>
      <c r="AH148" s="3">
        <f t="shared" si="66"/>
        <v>3769</v>
      </c>
      <c r="AI148" s="4">
        <f t="shared" si="67"/>
        <v>4198</v>
      </c>
      <c r="AJ148" s="2">
        <f t="shared" si="68"/>
        <v>365</v>
      </c>
      <c r="AK148" s="3">
        <f t="shared" si="69"/>
        <v>722</v>
      </c>
      <c r="AL148" s="3">
        <f t="shared" si="70"/>
        <v>1087</v>
      </c>
      <c r="AM148" s="3">
        <f t="shared" si="71"/>
        <v>1437</v>
      </c>
      <c r="AN148" s="3">
        <f t="shared" si="72"/>
        <v>1792</v>
      </c>
      <c r="AO148" s="3">
        <f t="shared" si="73"/>
        <v>2147</v>
      </c>
      <c r="AP148" s="3">
        <f t="shared" si="74"/>
        <v>2512</v>
      </c>
      <c r="AQ148" s="3">
        <f t="shared" si="75"/>
        <v>2877</v>
      </c>
      <c r="AR148" s="3">
        <f t="shared" si="76"/>
        <v>3225</v>
      </c>
      <c r="AS148" s="4">
        <f t="shared" si="77"/>
        <v>3589</v>
      </c>
      <c r="AT148" s="2">
        <f t="shared" si="57"/>
        <v>8.9239907447581803</v>
      </c>
      <c r="AU148" s="3">
        <f t="shared" si="57"/>
        <v>8.6461139714830768</v>
      </c>
      <c r="AV148" s="3">
        <f t="shared" si="57"/>
        <v>8.6128669414845191</v>
      </c>
      <c r="AW148" s="3">
        <f t="shared" si="57"/>
        <v>8.4805292070446452</v>
      </c>
      <c r="AX148" s="3">
        <f t="shared" si="57"/>
        <v>8.0904022965933198</v>
      </c>
      <c r="AY148" s="3">
        <f t="shared" si="57"/>
        <v>8.7818624895589448</v>
      </c>
      <c r="AZ148" s="3">
        <f t="shared" si="57"/>
        <v>8.753213480544126</v>
      </c>
      <c r="BA148" s="3">
        <f t="shared" si="57"/>
        <v>8.4780364762150437</v>
      </c>
      <c r="BB148" s="3">
        <f t="shared" si="57"/>
        <v>8.234564993267135</v>
      </c>
      <c r="BC148" s="4">
        <f t="shared" si="57"/>
        <v>8.3423635003805785</v>
      </c>
      <c r="BD148" s="2">
        <f t="shared" si="78"/>
        <v>-1.2316485572921843E-4</v>
      </c>
      <c r="BE148" s="3">
        <f t="shared" si="79"/>
        <v>8.7776819496548804</v>
      </c>
      <c r="BF148" s="3">
        <f t="shared" si="80"/>
        <v>0.26312617389109511</v>
      </c>
      <c r="BG148" s="10">
        <f t="shared" si="81"/>
        <v>-1.2110648416771643E-4</v>
      </c>
      <c r="BH148" s="15">
        <f t="shared" si="82"/>
        <v>1</v>
      </c>
    </row>
    <row r="149" spans="1:60" x14ac:dyDescent="0.25">
      <c r="A149" s="2" t="s">
        <v>91</v>
      </c>
      <c r="B149" s="3" t="s">
        <v>1</v>
      </c>
      <c r="C149" s="3" t="s">
        <v>293</v>
      </c>
      <c r="D149" s="3">
        <v>40.319189999999999</v>
      </c>
      <c r="E149" s="3">
        <v>-110.36409</v>
      </c>
      <c r="F149" s="3">
        <v>365</v>
      </c>
      <c r="G149" s="3">
        <v>5886</v>
      </c>
      <c r="H149" s="3">
        <v>366</v>
      </c>
      <c r="I149" s="3">
        <v>3246</v>
      </c>
      <c r="J149" s="3">
        <v>240</v>
      </c>
      <c r="K149" s="3">
        <v>5499</v>
      </c>
      <c r="L149" s="3">
        <v>191</v>
      </c>
      <c r="M149" s="3">
        <v>0</v>
      </c>
      <c r="N149" s="3">
        <v>349</v>
      </c>
      <c r="O149" s="3">
        <v>0</v>
      </c>
      <c r="P149" s="3">
        <v>332</v>
      </c>
      <c r="Q149" s="3">
        <v>16830</v>
      </c>
      <c r="R149" s="3">
        <v>355</v>
      </c>
      <c r="S149" s="3">
        <v>6918</v>
      </c>
      <c r="T149" s="3">
        <v>365</v>
      </c>
      <c r="U149" s="3">
        <v>4227</v>
      </c>
      <c r="V149" s="3">
        <v>357</v>
      </c>
      <c r="W149" s="3">
        <v>2678</v>
      </c>
      <c r="X149" s="3">
        <v>220</v>
      </c>
      <c r="Y149" s="4">
        <v>7</v>
      </c>
      <c r="Z149" s="2">
        <f t="shared" si="58"/>
        <v>5886</v>
      </c>
      <c r="AA149" s="3">
        <f t="shared" si="59"/>
        <v>3246</v>
      </c>
      <c r="AB149" s="3">
        <f t="shared" si="60"/>
        <v>5499</v>
      </c>
      <c r="AC149" s="3">
        <f t="shared" si="61"/>
        <v>0</v>
      </c>
      <c r="AD149" s="3">
        <f t="shared" si="62"/>
        <v>0</v>
      </c>
      <c r="AE149" s="3">
        <f t="shared" si="63"/>
        <v>16830</v>
      </c>
      <c r="AF149" s="3">
        <f t="shared" si="64"/>
        <v>6918</v>
      </c>
      <c r="AG149" s="3">
        <f t="shared" si="65"/>
        <v>4227</v>
      </c>
      <c r="AH149" s="3">
        <f t="shared" si="66"/>
        <v>2678</v>
      </c>
      <c r="AI149" s="4">
        <f t="shared" si="67"/>
        <v>7</v>
      </c>
      <c r="AJ149" s="2">
        <f t="shared" si="68"/>
        <v>365</v>
      </c>
      <c r="AK149" s="3">
        <f t="shared" si="69"/>
        <v>731</v>
      </c>
      <c r="AL149" s="3">
        <f t="shared" si="70"/>
        <v>971</v>
      </c>
      <c r="AM149" s="3">
        <f t="shared" si="71"/>
        <v>1162</v>
      </c>
      <c r="AN149" s="3">
        <f t="shared" si="72"/>
        <v>1511</v>
      </c>
      <c r="AO149" s="3">
        <f t="shared" si="73"/>
        <v>1843</v>
      </c>
      <c r="AP149" s="3">
        <f t="shared" si="74"/>
        <v>2198</v>
      </c>
      <c r="AQ149" s="3">
        <f t="shared" si="75"/>
        <v>2563</v>
      </c>
      <c r="AR149" s="3">
        <f t="shared" si="76"/>
        <v>2920</v>
      </c>
      <c r="AS149" s="4">
        <f t="shared" si="77"/>
        <v>3140</v>
      </c>
      <c r="AT149" s="2">
        <f t="shared" si="57"/>
        <v>8.680331928793418</v>
      </c>
      <c r="AU149" s="3">
        <f t="shared" si="57"/>
        <v>8.0851787480745365</v>
      </c>
      <c r="AV149" s="3">
        <f t="shared" si="57"/>
        <v>8.6123215365078138</v>
      </c>
      <c r="AW149" s="3"/>
      <c r="AX149" s="3"/>
      <c r="AY149" s="3">
        <f t="shared" si="57"/>
        <v>9.730918287184851</v>
      </c>
      <c r="AZ149" s="3">
        <f t="shared" si="57"/>
        <v>8.8418819894971143</v>
      </c>
      <c r="BA149" s="3">
        <f t="shared" si="57"/>
        <v>8.3492478005667898</v>
      </c>
      <c r="BB149" s="3">
        <f t="shared" si="57"/>
        <v>7.8928255262511176</v>
      </c>
      <c r="BC149" s="4">
        <f t="shared" si="57"/>
        <v>1.9459101490553132</v>
      </c>
      <c r="BD149" s="2">
        <f t="shared" si="78"/>
        <v>-1.1808200150041947E-3</v>
      </c>
      <c r="BE149" s="3">
        <f t="shared" si="79"/>
        <v>9.941659450869718</v>
      </c>
      <c r="BF149" s="3">
        <f t="shared" si="80"/>
        <v>0.26139640730043506</v>
      </c>
      <c r="BG149" s="10">
        <f t="shared" si="81"/>
        <v>-1.0158287252364853E-3</v>
      </c>
      <c r="BH149" s="15">
        <f t="shared" si="82"/>
        <v>1</v>
      </c>
    </row>
    <row r="150" spans="1:60" x14ac:dyDescent="0.25">
      <c r="A150" s="2" t="s">
        <v>75</v>
      </c>
      <c r="B150" s="3" t="s">
        <v>1</v>
      </c>
      <c r="C150" s="3" t="s">
        <v>293</v>
      </c>
      <c r="D150" s="3">
        <v>40.215150000000001</v>
      </c>
      <c r="E150" s="3">
        <v>-110.53743</v>
      </c>
      <c r="F150" s="3">
        <v>365</v>
      </c>
      <c r="G150" s="3">
        <v>7195</v>
      </c>
      <c r="H150" s="3">
        <v>366</v>
      </c>
      <c r="I150" s="3">
        <v>5237</v>
      </c>
      <c r="J150" s="3">
        <v>365</v>
      </c>
      <c r="K150" s="3">
        <v>6718</v>
      </c>
      <c r="L150" s="3">
        <v>365</v>
      </c>
      <c r="M150" s="3">
        <v>4387</v>
      </c>
      <c r="N150" s="3">
        <v>365</v>
      </c>
      <c r="O150" s="3">
        <v>3794</v>
      </c>
      <c r="P150" s="3">
        <v>365</v>
      </c>
      <c r="Q150" s="3">
        <v>3679</v>
      </c>
      <c r="R150" s="3">
        <v>364</v>
      </c>
      <c r="S150" s="3">
        <v>3583</v>
      </c>
      <c r="T150" s="3">
        <v>365</v>
      </c>
      <c r="U150" s="3">
        <v>4976</v>
      </c>
      <c r="V150" s="3">
        <v>362</v>
      </c>
      <c r="W150" s="3">
        <v>10998</v>
      </c>
      <c r="X150" s="3">
        <v>366</v>
      </c>
      <c r="Y150" s="4">
        <v>25</v>
      </c>
      <c r="Z150" s="2">
        <f t="shared" si="58"/>
        <v>7195</v>
      </c>
      <c r="AA150" s="3">
        <f t="shared" si="59"/>
        <v>5237</v>
      </c>
      <c r="AB150" s="3">
        <f t="shared" si="60"/>
        <v>6718</v>
      </c>
      <c r="AC150" s="3">
        <f t="shared" si="61"/>
        <v>4387</v>
      </c>
      <c r="AD150" s="3">
        <f t="shared" si="62"/>
        <v>3794</v>
      </c>
      <c r="AE150" s="3">
        <f t="shared" si="63"/>
        <v>3679</v>
      </c>
      <c r="AF150" s="3">
        <f t="shared" si="64"/>
        <v>3583</v>
      </c>
      <c r="AG150" s="3">
        <f t="shared" si="65"/>
        <v>4976</v>
      </c>
      <c r="AH150" s="3">
        <f t="shared" si="66"/>
        <v>10998</v>
      </c>
      <c r="AI150" s="4">
        <f t="shared" si="67"/>
        <v>25</v>
      </c>
      <c r="AJ150" s="2">
        <f t="shared" si="68"/>
        <v>365</v>
      </c>
      <c r="AK150" s="3">
        <f t="shared" si="69"/>
        <v>731</v>
      </c>
      <c r="AL150" s="3">
        <f t="shared" si="70"/>
        <v>1096</v>
      </c>
      <c r="AM150" s="3">
        <f t="shared" si="71"/>
        <v>1461</v>
      </c>
      <c r="AN150" s="3">
        <f t="shared" si="72"/>
        <v>1826</v>
      </c>
      <c r="AO150" s="3">
        <f t="shared" si="73"/>
        <v>2191</v>
      </c>
      <c r="AP150" s="3">
        <f t="shared" si="74"/>
        <v>2555</v>
      </c>
      <c r="AQ150" s="3">
        <f t="shared" si="75"/>
        <v>2920</v>
      </c>
      <c r="AR150" s="3">
        <f t="shared" si="76"/>
        <v>3282</v>
      </c>
      <c r="AS150" s="4">
        <f t="shared" si="77"/>
        <v>3648</v>
      </c>
      <c r="AT150" s="2">
        <f t="shared" si="57"/>
        <v>8.8811416193214683</v>
      </c>
      <c r="AU150" s="3">
        <f t="shared" si="57"/>
        <v>8.5635040942794873</v>
      </c>
      <c r="AV150" s="3">
        <f t="shared" si="57"/>
        <v>8.8125457701722372</v>
      </c>
      <c r="AW150" s="3">
        <f t="shared" si="57"/>
        <v>8.3864009011662137</v>
      </c>
      <c r="AX150" s="3">
        <f t="shared" si="57"/>
        <v>8.2411761504949599</v>
      </c>
      <c r="AY150" s="3">
        <f t="shared" si="57"/>
        <v>8.210396255104774</v>
      </c>
      <c r="AZ150" s="3">
        <f t="shared" si="57"/>
        <v>8.1839557173049542</v>
      </c>
      <c r="BA150" s="3">
        <f t="shared" si="57"/>
        <v>8.5123816344190146</v>
      </c>
      <c r="BB150" s="3">
        <f t="shared" si="57"/>
        <v>9.3054687170677592</v>
      </c>
      <c r="BC150" s="4">
        <f t="shared" si="57"/>
        <v>3.2188758248682006</v>
      </c>
      <c r="BD150" s="2">
        <f t="shared" si="78"/>
        <v>-7.9615465901500271E-4</v>
      </c>
      <c r="BE150" s="3">
        <f t="shared" si="79"/>
        <v>9.6298651463925253</v>
      </c>
      <c r="BF150" s="3">
        <f t="shared" si="80"/>
        <v>0.25895189513504357</v>
      </c>
      <c r="BG150" s="10">
        <f t="shared" si="81"/>
        <v>-7.9571840988677529E-4</v>
      </c>
      <c r="BH150" s="15">
        <f t="shared" si="82"/>
        <v>1</v>
      </c>
    </row>
    <row r="151" spans="1:60" x14ac:dyDescent="0.25">
      <c r="A151" s="2" t="s">
        <v>33</v>
      </c>
      <c r="B151" s="3" t="s">
        <v>1</v>
      </c>
      <c r="C151" s="3" t="s">
        <v>293</v>
      </c>
      <c r="D151" s="3">
        <v>40.267940000000003</v>
      </c>
      <c r="E151" s="3">
        <v>-110.37526</v>
      </c>
      <c r="F151" s="3">
        <v>333</v>
      </c>
      <c r="G151" s="3">
        <v>1090</v>
      </c>
      <c r="H151" s="3">
        <v>366</v>
      </c>
      <c r="I151" s="3">
        <v>1226</v>
      </c>
      <c r="J151" s="3">
        <v>365</v>
      </c>
      <c r="K151" s="3">
        <v>1086</v>
      </c>
      <c r="L151" s="3">
        <v>365</v>
      </c>
      <c r="M151" s="3">
        <v>909</v>
      </c>
      <c r="N151" s="3">
        <v>349</v>
      </c>
      <c r="O151" s="3">
        <v>725</v>
      </c>
      <c r="P151" s="3">
        <v>339</v>
      </c>
      <c r="Q151" s="3">
        <v>6136</v>
      </c>
      <c r="R151" s="3">
        <v>359</v>
      </c>
      <c r="S151" s="3">
        <v>12921</v>
      </c>
      <c r="T151" s="3">
        <v>365</v>
      </c>
      <c r="U151" s="3">
        <v>6298</v>
      </c>
      <c r="V151" s="3">
        <v>365</v>
      </c>
      <c r="W151" s="3">
        <v>8612</v>
      </c>
      <c r="X151" s="3">
        <v>139</v>
      </c>
      <c r="Y151" s="4">
        <v>769</v>
      </c>
      <c r="Z151" s="2">
        <f t="shared" si="58"/>
        <v>1090</v>
      </c>
      <c r="AA151" s="3">
        <f t="shared" si="59"/>
        <v>1226</v>
      </c>
      <c r="AB151" s="3">
        <f t="shared" si="60"/>
        <v>1086</v>
      </c>
      <c r="AC151" s="3">
        <f t="shared" si="61"/>
        <v>909</v>
      </c>
      <c r="AD151" s="3">
        <f t="shared" si="62"/>
        <v>725</v>
      </c>
      <c r="AE151" s="3">
        <f t="shared" si="63"/>
        <v>6136</v>
      </c>
      <c r="AF151" s="3">
        <f t="shared" si="64"/>
        <v>12921</v>
      </c>
      <c r="AG151" s="3">
        <f t="shared" si="65"/>
        <v>6298</v>
      </c>
      <c r="AH151" s="3">
        <f t="shared" si="66"/>
        <v>8612</v>
      </c>
      <c r="AI151" s="4">
        <f t="shared" si="67"/>
        <v>769</v>
      </c>
      <c r="AJ151" s="2">
        <f t="shared" si="68"/>
        <v>333</v>
      </c>
      <c r="AK151" s="3">
        <f t="shared" si="69"/>
        <v>699</v>
      </c>
      <c r="AL151" s="3">
        <f t="shared" si="70"/>
        <v>1064</v>
      </c>
      <c r="AM151" s="3">
        <f t="shared" si="71"/>
        <v>1429</v>
      </c>
      <c r="AN151" s="3">
        <f t="shared" si="72"/>
        <v>1778</v>
      </c>
      <c r="AO151" s="3">
        <f t="shared" si="73"/>
        <v>2117</v>
      </c>
      <c r="AP151" s="3">
        <f t="shared" si="74"/>
        <v>2476</v>
      </c>
      <c r="AQ151" s="3">
        <f t="shared" si="75"/>
        <v>2841</v>
      </c>
      <c r="AR151" s="3">
        <f t="shared" si="76"/>
        <v>3206</v>
      </c>
      <c r="AS151" s="4">
        <f t="shared" si="77"/>
        <v>3345</v>
      </c>
      <c r="AT151" s="2">
        <f t="shared" si="57"/>
        <v>6.9939329752231894</v>
      </c>
      <c r="AU151" s="3">
        <f t="shared" si="57"/>
        <v>7.111512116496157</v>
      </c>
      <c r="AV151" s="3">
        <f t="shared" si="57"/>
        <v>6.9902565004938806</v>
      </c>
      <c r="AW151" s="3">
        <f t="shared" si="57"/>
        <v>6.8123450941774788</v>
      </c>
      <c r="AX151" s="3">
        <f t="shared" si="57"/>
        <v>6.5861716548546747</v>
      </c>
      <c r="AY151" s="3">
        <f t="shared" si="57"/>
        <v>8.7219283430470913</v>
      </c>
      <c r="AZ151" s="3">
        <f t="shared" si="57"/>
        <v>9.4666091737222207</v>
      </c>
      <c r="BA151" s="3">
        <f t="shared" si="57"/>
        <v>8.7479874016609696</v>
      </c>
      <c r="BB151" s="3">
        <f t="shared" si="57"/>
        <v>9.0609118584842534</v>
      </c>
      <c r="BC151" s="4">
        <f t="shared" si="57"/>
        <v>6.6450909695056444</v>
      </c>
      <c r="BD151" s="2">
        <f t="shared" si="78"/>
        <v>5.4992680632158768E-4</v>
      </c>
      <c r="BE151" s="3">
        <f t="shared" si="79"/>
        <v>6.6529757847334769</v>
      </c>
      <c r="BF151" s="3">
        <f t="shared" si="80"/>
        <v>0.25757993938714285</v>
      </c>
      <c r="BG151" s="10">
        <f t="shared" si="81"/>
        <v>5.0397401839608513E-4</v>
      </c>
      <c r="BH151" s="15">
        <f t="shared" si="82"/>
        <v>1</v>
      </c>
    </row>
    <row r="152" spans="1:60" x14ac:dyDescent="0.25">
      <c r="A152" s="2" t="s">
        <v>183</v>
      </c>
      <c r="B152" s="3" t="s">
        <v>1</v>
      </c>
      <c r="C152" s="3" t="s">
        <v>293</v>
      </c>
      <c r="D152" s="3">
        <v>40.166989999999998</v>
      </c>
      <c r="E152" s="3">
        <v>-110.59909</v>
      </c>
      <c r="F152" s="3">
        <v>365</v>
      </c>
      <c r="G152" s="3">
        <v>1096</v>
      </c>
      <c r="H152" s="3">
        <v>366</v>
      </c>
      <c r="I152" s="3">
        <v>957</v>
      </c>
      <c r="J152" s="3">
        <v>365</v>
      </c>
      <c r="K152" s="3">
        <v>756</v>
      </c>
      <c r="L152" s="3">
        <v>362</v>
      </c>
      <c r="M152" s="3">
        <v>748</v>
      </c>
      <c r="N152" s="3">
        <v>365</v>
      </c>
      <c r="O152" s="3">
        <v>882</v>
      </c>
      <c r="P152" s="3">
        <v>364</v>
      </c>
      <c r="Q152" s="3">
        <v>1485</v>
      </c>
      <c r="R152" s="3">
        <v>362</v>
      </c>
      <c r="S152" s="3">
        <v>1152</v>
      </c>
      <c r="T152" s="3">
        <v>365</v>
      </c>
      <c r="U152" s="3">
        <v>705</v>
      </c>
      <c r="V152" s="3">
        <v>365</v>
      </c>
      <c r="W152" s="3">
        <v>748</v>
      </c>
      <c r="X152" s="3">
        <v>366</v>
      </c>
      <c r="Y152" s="4">
        <v>339</v>
      </c>
      <c r="Z152" s="2">
        <f t="shared" si="58"/>
        <v>1096</v>
      </c>
      <c r="AA152" s="3">
        <f t="shared" si="59"/>
        <v>957</v>
      </c>
      <c r="AB152" s="3">
        <f t="shared" si="60"/>
        <v>756</v>
      </c>
      <c r="AC152" s="3">
        <f t="shared" si="61"/>
        <v>748</v>
      </c>
      <c r="AD152" s="3">
        <f t="shared" si="62"/>
        <v>882</v>
      </c>
      <c r="AE152" s="3">
        <f t="shared" si="63"/>
        <v>1485</v>
      </c>
      <c r="AF152" s="3">
        <f t="shared" si="64"/>
        <v>1152</v>
      </c>
      <c r="AG152" s="3">
        <f t="shared" si="65"/>
        <v>705</v>
      </c>
      <c r="AH152" s="3">
        <f t="shared" si="66"/>
        <v>748</v>
      </c>
      <c r="AI152" s="4">
        <f t="shared" si="67"/>
        <v>339</v>
      </c>
      <c r="AJ152" s="2">
        <f t="shared" si="68"/>
        <v>365</v>
      </c>
      <c r="AK152" s="3">
        <f t="shared" si="69"/>
        <v>731</v>
      </c>
      <c r="AL152" s="3">
        <f t="shared" si="70"/>
        <v>1096</v>
      </c>
      <c r="AM152" s="3">
        <f t="shared" si="71"/>
        <v>1458</v>
      </c>
      <c r="AN152" s="3">
        <f t="shared" si="72"/>
        <v>1823</v>
      </c>
      <c r="AO152" s="3">
        <f t="shared" si="73"/>
        <v>2187</v>
      </c>
      <c r="AP152" s="3">
        <f t="shared" si="74"/>
        <v>2549</v>
      </c>
      <c r="AQ152" s="3">
        <f t="shared" si="75"/>
        <v>2914</v>
      </c>
      <c r="AR152" s="3">
        <f t="shared" si="76"/>
        <v>3279</v>
      </c>
      <c r="AS152" s="4">
        <f t="shared" si="77"/>
        <v>3645</v>
      </c>
      <c r="AT152" s="2">
        <f t="shared" si="57"/>
        <v>6.9994224675079613</v>
      </c>
      <c r="AU152" s="3">
        <f t="shared" si="57"/>
        <v>6.8638033914529544</v>
      </c>
      <c r="AV152" s="3">
        <f t="shared" si="57"/>
        <v>6.6280413761795334</v>
      </c>
      <c r="AW152" s="3">
        <f t="shared" si="57"/>
        <v>6.6174029779744776</v>
      </c>
      <c r="AX152" s="3">
        <f t="shared" si="57"/>
        <v>6.7821920560067914</v>
      </c>
      <c r="AY152" s="3">
        <f t="shared" si="57"/>
        <v>7.3031700512368003</v>
      </c>
      <c r="AZ152" s="3">
        <f t="shared" si="57"/>
        <v>7.0492548412558369</v>
      </c>
      <c r="BA152" s="3">
        <f t="shared" si="57"/>
        <v>6.5581978028122689</v>
      </c>
      <c r="BB152" s="3">
        <f t="shared" si="57"/>
        <v>6.6174029779744776</v>
      </c>
      <c r="BC152" s="4">
        <f t="shared" ref="BC152:BC215" si="83">LN(AI152)</f>
        <v>5.8260001073804499</v>
      </c>
      <c r="BD152" s="2">
        <f t="shared" si="78"/>
        <v>-1.8024433371816967E-4</v>
      </c>
      <c r="BE152" s="3">
        <f t="shared" si="79"/>
        <v>7.0858246207829696</v>
      </c>
      <c r="BF152" s="3">
        <f t="shared" si="80"/>
        <v>0.25279945534188253</v>
      </c>
      <c r="BG152" s="10">
        <f t="shared" si="81"/>
        <v>-1.7999742367198038E-4</v>
      </c>
      <c r="BH152" s="15">
        <f t="shared" si="82"/>
        <v>1</v>
      </c>
    </row>
    <row r="153" spans="1:60" x14ac:dyDescent="0.25">
      <c r="A153" s="2" t="s">
        <v>74</v>
      </c>
      <c r="B153" s="3" t="s">
        <v>1</v>
      </c>
      <c r="C153" s="3" t="s">
        <v>293</v>
      </c>
      <c r="D153" s="3">
        <v>40.367939999999997</v>
      </c>
      <c r="E153" s="3">
        <v>-109.97777000000001</v>
      </c>
      <c r="F153" s="3">
        <v>42</v>
      </c>
      <c r="G153" s="3">
        <v>247</v>
      </c>
      <c r="H153" s="3">
        <v>38</v>
      </c>
      <c r="I153" s="3">
        <v>459</v>
      </c>
      <c r="J153" s="3">
        <v>211</v>
      </c>
      <c r="K153" s="3">
        <v>9027</v>
      </c>
      <c r="L153" s="3">
        <v>365</v>
      </c>
      <c r="M153" s="3">
        <v>8920</v>
      </c>
      <c r="N153" s="3">
        <v>364</v>
      </c>
      <c r="O153" s="3">
        <v>7057</v>
      </c>
      <c r="P153" s="3">
        <v>320</v>
      </c>
      <c r="Q153" s="3">
        <v>6452</v>
      </c>
      <c r="R153" s="3">
        <v>263</v>
      </c>
      <c r="S153" s="3">
        <v>4370</v>
      </c>
      <c r="T153" s="3">
        <v>283</v>
      </c>
      <c r="U153" s="3">
        <v>5625</v>
      </c>
      <c r="V153" s="3">
        <v>365</v>
      </c>
      <c r="W153" s="3">
        <v>5754</v>
      </c>
      <c r="X153" s="3">
        <v>366</v>
      </c>
      <c r="Y153" s="4">
        <v>4486</v>
      </c>
      <c r="Z153" s="2">
        <f t="shared" si="58"/>
        <v>247</v>
      </c>
      <c r="AA153" s="3">
        <f t="shared" si="59"/>
        <v>459</v>
      </c>
      <c r="AB153" s="3">
        <f t="shared" si="60"/>
        <v>9027</v>
      </c>
      <c r="AC153" s="3">
        <f t="shared" si="61"/>
        <v>8920</v>
      </c>
      <c r="AD153" s="3">
        <f t="shared" si="62"/>
        <v>7057</v>
      </c>
      <c r="AE153" s="3">
        <f t="shared" si="63"/>
        <v>6452</v>
      </c>
      <c r="AF153" s="3">
        <f t="shared" si="64"/>
        <v>4370</v>
      </c>
      <c r="AG153" s="3">
        <f t="shared" si="65"/>
        <v>5625</v>
      </c>
      <c r="AH153" s="3">
        <f t="shared" si="66"/>
        <v>5754</v>
      </c>
      <c r="AI153" s="4">
        <f t="shared" si="67"/>
        <v>4486</v>
      </c>
      <c r="AJ153" s="2">
        <f t="shared" si="68"/>
        <v>42</v>
      </c>
      <c r="AK153" s="3">
        <f t="shared" si="69"/>
        <v>80</v>
      </c>
      <c r="AL153" s="3">
        <f t="shared" si="70"/>
        <v>291</v>
      </c>
      <c r="AM153" s="3">
        <f t="shared" si="71"/>
        <v>656</v>
      </c>
      <c r="AN153" s="3">
        <f t="shared" si="72"/>
        <v>1020</v>
      </c>
      <c r="AO153" s="3">
        <f t="shared" si="73"/>
        <v>1340</v>
      </c>
      <c r="AP153" s="3">
        <f t="shared" si="74"/>
        <v>1603</v>
      </c>
      <c r="AQ153" s="3">
        <f t="shared" si="75"/>
        <v>1886</v>
      </c>
      <c r="AR153" s="3">
        <f t="shared" si="76"/>
        <v>2251</v>
      </c>
      <c r="AS153" s="4">
        <f t="shared" si="77"/>
        <v>2617</v>
      </c>
      <c r="AT153" s="2">
        <f t="shared" ref="AT153:BB181" si="84">LN(Z153)</f>
        <v>5.5093883366279774</v>
      </c>
      <c r="AU153" s="3">
        <f t="shared" si="84"/>
        <v>6.1290502100605453</v>
      </c>
      <c r="AV153" s="3">
        <f t="shared" si="84"/>
        <v>9.1079753652981541</v>
      </c>
      <c r="AW153" s="3">
        <f t="shared" si="84"/>
        <v>9.0960512255740547</v>
      </c>
      <c r="AX153" s="3">
        <f t="shared" si="84"/>
        <v>8.8617753110008302</v>
      </c>
      <c r="AY153" s="3">
        <f t="shared" si="84"/>
        <v>8.772145439245099</v>
      </c>
      <c r="AZ153" s="3">
        <f t="shared" si="84"/>
        <v>8.382518288089635</v>
      </c>
      <c r="BA153" s="3">
        <f t="shared" si="84"/>
        <v>8.6349762270726202</v>
      </c>
      <c r="BB153" s="3">
        <f t="shared" si="84"/>
        <v>8.6576505441114939</v>
      </c>
      <c r="BC153" s="4">
        <f t="shared" si="83"/>
        <v>8.4087167150801534</v>
      </c>
      <c r="BD153" s="2">
        <f t="shared" si="78"/>
        <v>6.953803441853432E-4</v>
      </c>
      <c r="BE153" s="3">
        <f t="shared" si="79"/>
        <v>7.336449492559213</v>
      </c>
      <c r="BF153" s="3">
        <f t="shared" si="80"/>
        <v>0.2526062936050068</v>
      </c>
      <c r="BG153" s="10">
        <f t="shared" si="81"/>
        <v>4.9857818102275154E-4</v>
      </c>
      <c r="BH153" s="15">
        <f t="shared" si="82"/>
        <v>0</v>
      </c>
    </row>
    <row r="154" spans="1:60" x14ac:dyDescent="0.25">
      <c r="A154" s="2" t="s">
        <v>46</v>
      </c>
      <c r="B154" s="3" t="s">
        <v>1</v>
      </c>
      <c r="C154" s="3" t="s">
        <v>293</v>
      </c>
      <c r="D154" s="3">
        <v>40.312150000000003</v>
      </c>
      <c r="E154" s="3">
        <v>-109.98585</v>
      </c>
      <c r="F154" s="3">
        <v>356</v>
      </c>
      <c r="G154" s="3">
        <v>5061</v>
      </c>
      <c r="H154" s="3">
        <v>350</v>
      </c>
      <c r="I154" s="3">
        <v>3141</v>
      </c>
      <c r="J154" s="3">
        <v>361</v>
      </c>
      <c r="K154" s="3">
        <v>4164</v>
      </c>
      <c r="L154" s="3">
        <v>360</v>
      </c>
      <c r="M154" s="3">
        <v>5026</v>
      </c>
      <c r="N154" s="3">
        <v>350</v>
      </c>
      <c r="O154" s="3">
        <v>4613</v>
      </c>
      <c r="P154" s="3">
        <v>350</v>
      </c>
      <c r="Q154" s="3">
        <v>3491</v>
      </c>
      <c r="R154" s="3">
        <v>365</v>
      </c>
      <c r="S154" s="3">
        <v>3025</v>
      </c>
      <c r="T154" s="3">
        <v>315</v>
      </c>
      <c r="U154" s="3">
        <v>10670</v>
      </c>
      <c r="V154" s="3">
        <v>354</v>
      </c>
      <c r="W154" s="3">
        <v>10883</v>
      </c>
      <c r="X154" s="3">
        <v>350</v>
      </c>
      <c r="Y154" s="4">
        <v>5585</v>
      </c>
      <c r="Z154" s="2">
        <f t="shared" si="58"/>
        <v>5061</v>
      </c>
      <c r="AA154" s="3">
        <f t="shared" si="59"/>
        <v>3141</v>
      </c>
      <c r="AB154" s="3">
        <f t="shared" si="60"/>
        <v>4164</v>
      </c>
      <c r="AC154" s="3">
        <f t="shared" si="61"/>
        <v>5026</v>
      </c>
      <c r="AD154" s="3">
        <f t="shared" si="62"/>
        <v>4613</v>
      </c>
      <c r="AE154" s="3">
        <f t="shared" si="63"/>
        <v>3491</v>
      </c>
      <c r="AF154" s="3">
        <f t="shared" si="64"/>
        <v>3025</v>
      </c>
      <c r="AG154" s="3">
        <f t="shared" si="65"/>
        <v>10670</v>
      </c>
      <c r="AH154" s="3">
        <f t="shared" si="66"/>
        <v>10883</v>
      </c>
      <c r="AI154" s="4">
        <f t="shared" si="67"/>
        <v>5585</v>
      </c>
      <c r="AJ154" s="2">
        <f t="shared" si="68"/>
        <v>356</v>
      </c>
      <c r="AK154" s="3">
        <f t="shared" si="69"/>
        <v>706</v>
      </c>
      <c r="AL154" s="3">
        <f t="shared" si="70"/>
        <v>1067</v>
      </c>
      <c r="AM154" s="3">
        <f t="shared" si="71"/>
        <v>1427</v>
      </c>
      <c r="AN154" s="3">
        <f t="shared" si="72"/>
        <v>1777</v>
      </c>
      <c r="AO154" s="3">
        <f t="shared" si="73"/>
        <v>2127</v>
      </c>
      <c r="AP154" s="3">
        <f t="shared" si="74"/>
        <v>2492</v>
      </c>
      <c r="AQ154" s="3">
        <f t="shared" si="75"/>
        <v>2807</v>
      </c>
      <c r="AR154" s="3">
        <f t="shared" si="76"/>
        <v>3161</v>
      </c>
      <c r="AS154" s="4">
        <f t="shared" si="77"/>
        <v>3511</v>
      </c>
      <c r="AT154" s="2">
        <f t="shared" si="84"/>
        <v>8.5293193712140773</v>
      </c>
      <c r="AU154" s="3">
        <f t="shared" si="84"/>
        <v>8.052296499538647</v>
      </c>
      <c r="AV154" s="3">
        <f t="shared" si="84"/>
        <v>8.3342314297348601</v>
      </c>
      <c r="AW154" s="3">
        <f t="shared" si="84"/>
        <v>8.5223797181035383</v>
      </c>
      <c r="AX154" s="3">
        <f t="shared" si="84"/>
        <v>8.4366336835578206</v>
      </c>
      <c r="AY154" s="3">
        <f t="shared" si="84"/>
        <v>8.1579435071050366</v>
      </c>
      <c r="AZ154" s="3">
        <f t="shared" si="84"/>
        <v>8.0146663704649423</v>
      </c>
      <c r="BA154" s="3">
        <f t="shared" si="84"/>
        <v>9.2751913442957985</v>
      </c>
      <c r="BB154" s="3">
        <f t="shared" si="84"/>
        <v>9.2949572176960622</v>
      </c>
      <c r="BC154" s="4">
        <f t="shared" si="83"/>
        <v>8.6278397115033005</v>
      </c>
      <c r="BD154" s="2">
        <f t="shared" si="78"/>
        <v>2.1319964588737938E-4</v>
      </c>
      <c r="BE154" s="3">
        <f t="shared" si="79"/>
        <v>8.1102776533976417</v>
      </c>
      <c r="BF154" s="3">
        <f t="shared" si="80"/>
        <v>0.25183895614334112</v>
      </c>
      <c r="BG154" s="10">
        <f t="shared" si="81"/>
        <v>2.0508053608509286E-4</v>
      </c>
      <c r="BH154" s="15">
        <f t="shared" si="82"/>
        <v>0</v>
      </c>
    </row>
    <row r="155" spans="1:60" x14ac:dyDescent="0.25">
      <c r="A155" s="2" t="s">
        <v>124</v>
      </c>
      <c r="B155" s="3" t="s">
        <v>1</v>
      </c>
      <c r="C155" s="3" t="s">
        <v>293</v>
      </c>
      <c r="D155" s="3">
        <v>40.319519999999997</v>
      </c>
      <c r="E155" s="3">
        <v>-110.00763000000001</v>
      </c>
      <c r="F155" s="3">
        <v>365</v>
      </c>
      <c r="G155" s="3">
        <v>10285</v>
      </c>
      <c r="H155" s="3">
        <v>364</v>
      </c>
      <c r="I155" s="3">
        <v>8782</v>
      </c>
      <c r="J155" s="3">
        <v>364</v>
      </c>
      <c r="K155" s="3">
        <v>9232</v>
      </c>
      <c r="L155" s="3">
        <v>330</v>
      </c>
      <c r="M155" s="3">
        <v>7459</v>
      </c>
      <c r="N155" s="3">
        <v>360</v>
      </c>
      <c r="O155" s="3">
        <v>7834</v>
      </c>
      <c r="P155" s="3">
        <v>361</v>
      </c>
      <c r="Q155" s="3">
        <v>7263</v>
      </c>
      <c r="R155" s="3">
        <v>365</v>
      </c>
      <c r="S155" s="3">
        <v>7474</v>
      </c>
      <c r="T155" s="3">
        <v>365</v>
      </c>
      <c r="U155" s="3">
        <v>7278</v>
      </c>
      <c r="V155" s="3">
        <v>331</v>
      </c>
      <c r="W155" s="3">
        <v>6896</v>
      </c>
      <c r="X155" s="3">
        <v>360</v>
      </c>
      <c r="Y155" s="4">
        <v>9493</v>
      </c>
      <c r="Z155" s="2">
        <f t="shared" si="58"/>
        <v>10285</v>
      </c>
      <c r="AA155" s="3">
        <f t="shared" si="59"/>
        <v>8782</v>
      </c>
      <c r="AB155" s="3">
        <f t="shared" si="60"/>
        <v>9232</v>
      </c>
      <c r="AC155" s="3">
        <f t="shared" si="61"/>
        <v>7459</v>
      </c>
      <c r="AD155" s="3">
        <f t="shared" si="62"/>
        <v>7834</v>
      </c>
      <c r="AE155" s="3">
        <f t="shared" si="63"/>
        <v>7263</v>
      </c>
      <c r="AF155" s="3">
        <f t="shared" si="64"/>
        <v>7474</v>
      </c>
      <c r="AG155" s="3">
        <f t="shared" si="65"/>
        <v>7278</v>
      </c>
      <c r="AH155" s="3">
        <f t="shared" si="66"/>
        <v>6896</v>
      </c>
      <c r="AI155" s="4">
        <f t="shared" si="67"/>
        <v>9493</v>
      </c>
      <c r="AJ155" s="2">
        <f t="shared" si="68"/>
        <v>365</v>
      </c>
      <c r="AK155" s="3">
        <f t="shared" si="69"/>
        <v>729</v>
      </c>
      <c r="AL155" s="3">
        <f t="shared" si="70"/>
        <v>1093</v>
      </c>
      <c r="AM155" s="3">
        <f t="shared" si="71"/>
        <v>1423</v>
      </c>
      <c r="AN155" s="3">
        <f t="shared" si="72"/>
        <v>1783</v>
      </c>
      <c r="AO155" s="3">
        <f t="shared" si="73"/>
        <v>2144</v>
      </c>
      <c r="AP155" s="3">
        <f t="shared" si="74"/>
        <v>2509</v>
      </c>
      <c r="AQ155" s="3">
        <f t="shared" si="75"/>
        <v>2874</v>
      </c>
      <c r="AR155" s="3">
        <f t="shared" si="76"/>
        <v>3205</v>
      </c>
      <c r="AS155" s="4">
        <f t="shared" si="77"/>
        <v>3565</v>
      </c>
      <c r="AT155" s="2">
        <f t="shared" si="84"/>
        <v>9.238441802087058</v>
      </c>
      <c r="AU155" s="3">
        <f t="shared" si="84"/>
        <v>9.0804594511216621</v>
      </c>
      <c r="AV155" s="3">
        <f t="shared" si="84"/>
        <v>9.1304309887478805</v>
      </c>
      <c r="AW155" s="3">
        <f t="shared" si="84"/>
        <v>8.9171766359551636</v>
      </c>
      <c r="AX155" s="3">
        <f t="shared" si="84"/>
        <v>8.9662285142257758</v>
      </c>
      <c r="AY155" s="3">
        <f t="shared" si="84"/>
        <v>8.8905482456061673</v>
      </c>
      <c r="AZ155" s="3">
        <f t="shared" si="84"/>
        <v>8.9191856100454299</v>
      </c>
      <c r="BA155" s="3">
        <f t="shared" si="84"/>
        <v>8.8926113781721057</v>
      </c>
      <c r="BB155" s="3">
        <f t="shared" si="84"/>
        <v>8.8386968123435299</v>
      </c>
      <c r="BC155" s="4">
        <f t="shared" si="83"/>
        <v>9.1583099638817984</v>
      </c>
      <c r="BD155" s="2">
        <f t="shared" si="78"/>
        <v>-6.2500652739412449E-5</v>
      </c>
      <c r="BE155" s="3">
        <f t="shared" si="79"/>
        <v>9.1262727254625631</v>
      </c>
      <c r="BF155" s="3">
        <f t="shared" si="80"/>
        <v>0.24049166527934662</v>
      </c>
      <c r="BG155" s="10">
        <f t="shared" si="81"/>
        <v>-6.1045158086576825E-5</v>
      </c>
      <c r="BH155" s="15">
        <f t="shared" si="82"/>
        <v>1</v>
      </c>
    </row>
    <row r="156" spans="1:60" x14ac:dyDescent="0.25">
      <c r="A156" s="2" t="s">
        <v>171</v>
      </c>
      <c r="B156" s="3" t="s">
        <v>1</v>
      </c>
      <c r="C156" s="3" t="s">
        <v>293</v>
      </c>
      <c r="D156" s="3">
        <v>40.328139999999998</v>
      </c>
      <c r="E156" s="3">
        <v>-110.20179</v>
      </c>
      <c r="F156" s="3">
        <v>306</v>
      </c>
      <c r="G156" s="3">
        <v>2725</v>
      </c>
      <c r="H156" s="3">
        <v>365</v>
      </c>
      <c r="I156" s="3">
        <v>2587</v>
      </c>
      <c r="J156" s="3">
        <v>306</v>
      </c>
      <c r="K156" s="3">
        <v>2538</v>
      </c>
      <c r="L156" s="3">
        <v>365</v>
      </c>
      <c r="M156" s="3">
        <v>2010</v>
      </c>
      <c r="N156" s="3">
        <v>361</v>
      </c>
      <c r="O156" s="3">
        <v>2124</v>
      </c>
      <c r="P156" s="3">
        <v>270</v>
      </c>
      <c r="Q156" s="3">
        <v>4532</v>
      </c>
      <c r="R156" s="3">
        <v>359</v>
      </c>
      <c r="S156" s="3">
        <v>2391</v>
      </c>
      <c r="T156" s="3">
        <v>317</v>
      </c>
      <c r="U156" s="3">
        <v>2529</v>
      </c>
      <c r="V156" s="3">
        <v>344</v>
      </c>
      <c r="W156" s="3">
        <v>1643</v>
      </c>
      <c r="X156" s="3">
        <v>125</v>
      </c>
      <c r="Y156" s="4">
        <v>1033</v>
      </c>
      <c r="Z156" s="2">
        <f t="shared" si="58"/>
        <v>2725</v>
      </c>
      <c r="AA156" s="3">
        <f t="shared" si="59"/>
        <v>2587</v>
      </c>
      <c r="AB156" s="3">
        <f t="shared" si="60"/>
        <v>2538</v>
      </c>
      <c r="AC156" s="3">
        <f t="shared" si="61"/>
        <v>2010</v>
      </c>
      <c r="AD156" s="3">
        <f t="shared" si="62"/>
        <v>2124</v>
      </c>
      <c r="AE156" s="3">
        <f t="shared" si="63"/>
        <v>4532</v>
      </c>
      <c r="AF156" s="3">
        <f t="shared" si="64"/>
        <v>2391</v>
      </c>
      <c r="AG156" s="3">
        <f t="shared" si="65"/>
        <v>2529</v>
      </c>
      <c r="AH156" s="3">
        <f t="shared" si="66"/>
        <v>1643</v>
      </c>
      <c r="AI156" s="4">
        <f t="shared" si="67"/>
        <v>1033</v>
      </c>
      <c r="AJ156" s="2">
        <f t="shared" si="68"/>
        <v>306</v>
      </c>
      <c r="AK156" s="3">
        <f t="shared" si="69"/>
        <v>671</v>
      </c>
      <c r="AL156" s="3">
        <f t="shared" si="70"/>
        <v>977</v>
      </c>
      <c r="AM156" s="3">
        <f t="shared" si="71"/>
        <v>1342</v>
      </c>
      <c r="AN156" s="3">
        <f t="shared" si="72"/>
        <v>1703</v>
      </c>
      <c r="AO156" s="3">
        <f t="shared" si="73"/>
        <v>1973</v>
      </c>
      <c r="AP156" s="3">
        <f t="shared" si="74"/>
        <v>2332</v>
      </c>
      <c r="AQ156" s="3">
        <f t="shared" si="75"/>
        <v>2649</v>
      </c>
      <c r="AR156" s="3">
        <f t="shared" si="76"/>
        <v>2993</v>
      </c>
      <c r="AS156" s="4">
        <f t="shared" si="77"/>
        <v>3118</v>
      </c>
      <c r="AT156" s="2">
        <f t="shared" si="84"/>
        <v>7.9102237070973445</v>
      </c>
      <c r="AU156" s="3">
        <f t="shared" si="84"/>
        <v>7.8582541821860294</v>
      </c>
      <c r="AV156" s="3">
        <f t="shared" si="84"/>
        <v>7.839131648274333</v>
      </c>
      <c r="AW156" s="3">
        <f t="shared" si="84"/>
        <v>7.6058900010531216</v>
      </c>
      <c r="AX156" s="3">
        <f t="shared" si="84"/>
        <v>7.6610563823618296</v>
      </c>
      <c r="AY156" s="3">
        <f t="shared" si="84"/>
        <v>8.4189186221478973</v>
      </c>
      <c r="AZ156" s="3">
        <f t="shared" si="84"/>
        <v>7.7794669674583243</v>
      </c>
      <c r="BA156" s="3">
        <f t="shared" si="84"/>
        <v>7.8355792466699654</v>
      </c>
      <c r="BB156" s="3">
        <f t="shared" si="84"/>
        <v>7.4042791180372678</v>
      </c>
      <c r="BC156" s="4">
        <f t="shared" si="83"/>
        <v>6.9402224691196386</v>
      </c>
      <c r="BD156" s="2">
        <f t="shared" si="78"/>
        <v>-1.901167075058041E-4</v>
      </c>
      <c r="BE156" s="3">
        <f t="shared" si="79"/>
        <v>8.0687290548790589</v>
      </c>
      <c r="BF156" s="3">
        <f t="shared" si="80"/>
        <v>0.23923959088251862</v>
      </c>
      <c r="BG156" s="10">
        <f t="shared" si="81"/>
        <v>-1.6240654630221839E-4</v>
      </c>
      <c r="BH156" s="15">
        <f t="shared" si="82"/>
        <v>1</v>
      </c>
    </row>
    <row r="157" spans="1:60" x14ac:dyDescent="0.25">
      <c r="A157" s="2" t="s">
        <v>268</v>
      </c>
      <c r="B157" s="3" t="s">
        <v>1</v>
      </c>
      <c r="C157" s="3" t="s">
        <v>294</v>
      </c>
      <c r="D157" s="3">
        <v>40.394759999999998</v>
      </c>
      <c r="E157" s="3">
        <v>-109.92811</v>
      </c>
      <c r="F157" s="3">
        <v>153</v>
      </c>
      <c r="G157" s="3">
        <v>5438</v>
      </c>
      <c r="H157" s="3">
        <v>348</v>
      </c>
      <c r="I157" s="3">
        <v>19884</v>
      </c>
      <c r="J157" s="3">
        <v>339</v>
      </c>
      <c r="K157" s="3">
        <v>32408</v>
      </c>
      <c r="L157" s="3">
        <v>365</v>
      </c>
      <c r="M157" s="3">
        <v>29527</v>
      </c>
      <c r="N157" s="3">
        <v>365</v>
      </c>
      <c r="O157" s="3">
        <v>20415</v>
      </c>
      <c r="P157" s="3">
        <v>345</v>
      </c>
      <c r="Q157" s="3">
        <v>13305</v>
      </c>
      <c r="R157" s="3">
        <v>364</v>
      </c>
      <c r="S157" s="3">
        <v>11891</v>
      </c>
      <c r="T157" s="3">
        <v>175</v>
      </c>
      <c r="U157" s="3">
        <v>5370</v>
      </c>
      <c r="V157" s="3">
        <v>250</v>
      </c>
      <c r="W157" s="3">
        <v>3572</v>
      </c>
      <c r="X157" s="3">
        <v>306</v>
      </c>
      <c r="Y157" s="4">
        <v>7257</v>
      </c>
      <c r="Z157" s="2">
        <f t="shared" si="58"/>
        <v>5438</v>
      </c>
      <c r="AA157" s="3">
        <f t="shared" si="59"/>
        <v>19884</v>
      </c>
      <c r="AB157" s="3">
        <f t="shared" si="60"/>
        <v>32408</v>
      </c>
      <c r="AC157" s="3">
        <f t="shared" si="61"/>
        <v>29527</v>
      </c>
      <c r="AD157" s="3">
        <f t="shared" si="62"/>
        <v>20415</v>
      </c>
      <c r="AE157" s="3">
        <f t="shared" si="63"/>
        <v>13305</v>
      </c>
      <c r="AF157" s="3">
        <f t="shared" si="64"/>
        <v>11891</v>
      </c>
      <c r="AG157" s="3">
        <f t="shared" si="65"/>
        <v>5370</v>
      </c>
      <c r="AH157" s="3">
        <f t="shared" si="66"/>
        <v>3572</v>
      </c>
      <c r="AI157" s="4">
        <f t="shared" si="67"/>
        <v>7257</v>
      </c>
      <c r="AJ157" s="2">
        <f t="shared" si="68"/>
        <v>153</v>
      </c>
      <c r="AK157" s="3">
        <f t="shared" si="69"/>
        <v>501</v>
      </c>
      <c r="AL157" s="3">
        <f t="shared" si="70"/>
        <v>840</v>
      </c>
      <c r="AM157" s="3">
        <f t="shared" si="71"/>
        <v>1205</v>
      </c>
      <c r="AN157" s="3">
        <f t="shared" si="72"/>
        <v>1570</v>
      </c>
      <c r="AO157" s="3">
        <f t="shared" si="73"/>
        <v>1915</v>
      </c>
      <c r="AP157" s="3">
        <f t="shared" si="74"/>
        <v>2279</v>
      </c>
      <c r="AQ157" s="3">
        <f t="shared" si="75"/>
        <v>2454</v>
      </c>
      <c r="AR157" s="3">
        <f t="shared" si="76"/>
        <v>2704</v>
      </c>
      <c r="AS157" s="4">
        <f t="shared" si="77"/>
        <v>3010</v>
      </c>
      <c r="AT157" s="2">
        <f t="shared" si="84"/>
        <v>8.6011666251924161</v>
      </c>
      <c r="AU157" s="3">
        <f t="shared" si="84"/>
        <v>9.8976706672145625</v>
      </c>
      <c r="AV157" s="3">
        <f t="shared" si="84"/>
        <v>10.386160584882527</v>
      </c>
      <c r="AW157" s="3">
        <f t="shared" si="84"/>
        <v>10.293060377975431</v>
      </c>
      <c r="AX157" s="3">
        <f t="shared" si="84"/>
        <v>9.9240252037536756</v>
      </c>
      <c r="AY157" s="3">
        <f t="shared" si="84"/>
        <v>9.4958951834117897</v>
      </c>
      <c r="AZ157" s="3">
        <f t="shared" si="84"/>
        <v>9.3835370904375797</v>
      </c>
      <c r="BA157" s="3">
        <f t="shared" si="84"/>
        <v>8.5885831875029108</v>
      </c>
      <c r="BB157" s="3">
        <f t="shared" si="84"/>
        <v>8.1808809419963904</v>
      </c>
      <c r="BC157" s="4">
        <f t="shared" si="83"/>
        <v>8.8897217992781368</v>
      </c>
      <c r="BD157" s="2">
        <f t="shared" si="78"/>
        <v>-3.7980791608025572E-4</v>
      </c>
      <c r="BE157" s="3">
        <f t="shared" si="79"/>
        <v>9.9957287113976143</v>
      </c>
      <c r="BF157" s="3">
        <f t="shared" si="80"/>
        <v>0.22976492686657735</v>
      </c>
      <c r="BG157" s="10">
        <f t="shared" si="81"/>
        <v>-3.1321145956207392E-4</v>
      </c>
      <c r="BH157" s="15">
        <f t="shared" si="82"/>
        <v>0</v>
      </c>
    </row>
    <row r="158" spans="1:60" x14ac:dyDescent="0.25">
      <c r="A158" s="2" t="s">
        <v>104</v>
      </c>
      <c r="B158" s="3" t="s">
        <v>1</v>
      </c>
      <c r="C158" s="3" t="s">
        <v>293</v>
      </c>
      <c r="D158" s="3">
        <v>40.267749999999999</v>
      </c>
      <c r="E158" s="3">
        <v>-110.4776</v>
      </c>
      <c r="F158" s="3">
        <v>365</v>
      </c>
      <c r="G158" s="3">
        <v>3399</v>
      </c>
      <c r="H158" s="3">
        <v>366</v>
      </c>
      <c r="I158" s="3">
        <v>3711</v>
      </c>
      <c r="J158" s="3">
        <v>365</v>
      </c>
      <c r="K158" s="3">
        <v>3308</v>
      </c>
      <c r="L158" s="3">
        <v>365</v>
      </c>
      <c r="M158" s="3">
        <v>3001</v>
      </c>
      <c r="N158" s="3">
        <v>347</v>
      </c>
      <c r="O158" s="3">
        <v>2315</v>
      </c>
      <c r="P158" s="3">
        <v>327</v>
      </c>
      <c r="Q158" s="3">
        <v>2871</v>
      </c>
      <c r="R158" s="3">
        <v>365</v>
      </c>
      <c r="S158" s="3">
        <v>2664</v>
      </c>
      <c r="T158" s="3">
        <v>364</v>
      </c>
      <c r="U158" s="3">
        <v>2486</v>
      </c>
      <c r="V158" s="3">
        <v>365</v>
      </c>
      <c r="W158" s="3">
        <v>4412</v>
      </c>
      <c r="X158" s="3">
        <v>192</v>
      </c>
      <c r="Y158" s="4">
        <v>1193</v>
      </c>
      <c r="Z158" s="2">
        <f t="shared" si="58"/>
        <v>3399</v>
      </c>
      <c r="AA158" s="3">
        <f t="shared" si="59"/>
        <v>3711</v>
      </c>
      <c r="AB158" s="3">
        <f t="shared" si="60"/>
        <v>3308</v>
      </c>
      <c r="AC158" s="3">
        <f t="shared" si="61"/>
        <v>3001</v>
      </c>
      <c r="AD158" s="3">
        <f t="shared" si="62"/>
        <v>2315</v>
      </c>
      <c r="AE158" s="3">
        <f t="shared" si="63"/>
        <v>2871</v>
      </c>
      <c r="AF158" s="3">
        <f t="shared" si="64"/>
        <v>2664</v>
      </c>
      <c r="AG158" s="3">
        <f t="shared" si="65"/>
        <v>2486</v>
      </c>
      <c r="AH158" s="3">
        <f t="shared" si="66"/>
        <v>4412</v>
      </c>
      <c r="AI158" s="4">
        <f t="shared" si="67"/>
        <v>1193</v>
      </c>
      <c r="AJ158" s="2">
        <f t="shared" si="68"/>
        <v>365</v>
      </c>
      <c r="AK158" s="3">
        <f t="shared" si="69"/>
        <v>731</v>
      </c>
      <c r="AL158" s="3">
        <f t="shared" si="70"/>
        <v>1096</v>
      </c>
      <c r="AM158" s="3">
        <f t="shared" si="71"/>
        <v>1461</v>
      </c>
      <c r="AN158" s="3">
        <f t="shared" si="72"/>
        <v>1808</v>
      </c>
      <c r="AO158" s="3">
        <f t="shared" si="73"/>
        <v>2135</v>
      </c>
      <c r="AP158" s="3">
        <f t="shared" si="74"/>
        <v>2500</v>
      </c>
      <c r="AQ158" s="3">
        <f t="shared" si="75"/>
        <v>2864</v>
      </c>
      <c r="AR158" s="3">
        <f t="shared" si="76"/>
        <v>3229</v>
      </c>
      <c r="AS158" s="4">
        <f t="shared" si="77"/>
        <v>3421</v>
      </c>
      <c r="AT158" s="2">
        <f t="shared" si="84"/>
        <v>8.1312365496961156</v>
      </c>
      <c r="AU158" s="3">
        <f t="shared" si="84"/>
        <v>8.2190566610605984</v>
      </c>
      <c r="AV158" s="3">
        <f t="shared" si="84"/>
        <v>8.1040990561435819</v>
      </c>
      <c r="AW158" s="3">
        <f t="shared" si="84"/>
        <v>8.006700845440367</v>
      </c>
      <c r="AX158" s="3">
        <f t="shared" si="84"/>
        <v>7.7471649665203346</v>
      </c>
      <c r="AY158" s="3">
        <f t="shared" si="84"/>
        <v>7.9624156801210644</v>
      </c>
      <c r="AZ158" s="3">
        <f t="shared" si="84"/>
        <v>7.8875840316602801</v>
      </c>
      <c r="BA158" s="3">
        <f t="shared" si="84"/>
        <v>7.818430272070656</v>
      </c>
      <c r="BB158" s="3">
        <f t="shared" si="84"/>
        <v>8.3920833803733927</v>
      </c>
      <c r="BC158" s="4">
        <f t="shared" si="83"/>
        <v>7.0842264220979159</v>
      </c>
      <c r="BD158" s="2">
        <f t="shared" si="78"/>
        <v>-1.6114305298375195E-4</v>
      </c>
      <c r="BE158" s="3">
        <f t="shared" si="79"/>
        <v>8.2513013134195674</v>
      </c>
      <c r="BF158" s="3">
        <f t="shared" si="80"/>
        <v>0.22730054922330584</v>
      </c>
      <c r="BG158" s="10">
        <f t="shared" si="81"/>
        <v>-1.5103298198833299E-4</v>
      </c>
      <c r="BH158" s="15">
        <f t="shared" si="82"/>
        <v>1</v>
      </c>
    </row>
    <row r="159" spans="1:60" x14ac:dyDescent="0.25">
      <c r="A159" s="2" t="s">
        <v>239</v>
      </c>
      <c r="B159" s="3" t="s">
        <v>1</v>
      </c>
      <c r="C159" s="3" t="s">
        <v>293</v>
      </c>
      <c r="D159" s="3">
        <v>40.055070000000001</v>
      </c>
      <c r="E159" s="3">
        <v>-110.13679999999999</v>
      </c>
      <c r="F159" s="3">
        <v>165</v>
      </c>
      <c r="G159" s="3">
        <v>10787</v>
      </c>
      <c r="H159" s="3">
        <v>364</v>
      </c>
      <c r="I159" s="3">
        <v>9627</v>
      </c>
      <c r="J159" s="3">
        <v>360</v>
      </c>
      <c r="K159" s="3">
        <v>7122</v>
      </c>
      <c r="L159" s="3">
        <v>365</v>
      </c>
      <c r="M159" s="3">
        <v>6759</v>
      </c>
      <c r="N159" s="3">
        <v>360</v>
      </c>
      <c r="O159" s="3">
        <v>7604</v>
      </c>
      <c r="P159" s="3">
        <v>366</v>
      </c>
      <c r="Q159" s="3">
        <v>8210</v>
      </c>
      <c r="R159" s="3">
        <v>365</v>
      </c>
      <c r="S159" s="3">
        <v>7920</v>
      </c>
      <c r="T159" s="3">
        <v>363</v>
      </c>
      <c r="U159" s="3">
        <v>6845</v>
      </c>
      <c r="V159" s="3">
        <v>289</v>
      </c>
      <c r="W159" s="3">
        <v>5529</v>
      </c>
      <c r="X159" s="3">
        <v>10</v>
      </c>
      <c r="Y159" s="4">
        <v>1</v>
      </c>
      <c r="Z159" s="2">
        <f t="shared" si="58"/>
        <v>10787</v>
      </c>
      <c r="AA159" s="3">
        <f t="shared" si="59"/>
        <v>9627</v>
      </c>
      <c r="AB159" s="3">
        <f t="shared" si="60"/>
        <v>7122</v>
      </c>
      <c r="AC159" s="3">
        <f t="shared" si="61"/>
        <v>6759</v>
      </c>
      <c r="AD159" s="3">
        <f t="shared" si="62"/>
        <v>7604</v>
      </c>
      <c r="AE159" s="3">
        <f t="shared" si="63"/>
        <v>8210</v>
      </c>
      <c r="AF159" s="3">
        <f t="shared" si="64"/>
        <v>7920</v>
      </c>
      <c r="AG159" s="3">
        <f t="shared" si="65"/>
        <v>6845</v>
      </c>
      <c r="AH159" s="3">
        <f t="shared" si="66"/>
        <v>5529</v>
      </c>
      <c r="AI159" s="4">
        <f t="shared" si="67"/>
        <v>1</v>
      </c>
      <c r="AJ159" s="2">
        <f t="shared" si="68"/>
        <v>165</v>
      </c>
      <c r="AK159" s="3">
        <f t="shared" si="69"/>
        <v>529</v>
      </c>
      <c r="AL159" s="3">
        <f t="shared" si="70"/>
        <v>889</v>
      </c>
      <c r="AM159" s="3">
        <f t="shared" si="71"/>
        <v>1254</v>
      </c>
      <c r="AN159" s="3">
        <f t="shared" si="72"/>
        <v>1614</v>
      </c>
      <c r="AO159" s="3">
        <f t="shared" si="73"/>
        <v>1980</v>
      </c>
      <c r="AP159" s="3">
        <f t="shared" si="74"/>
        <v>2345</v>
      </c>
      <c r="AQ159" s="3">
        <f t="shared" si="75"/>
        <v>2708</v>
      </c>
      <c r="AR159" s="3">
        <f t="shared" si="76"/>
        <v>2997</v>
      </c>
      <c r="AS159" s="4">
        <f t="shared" si="77"/>
        <v>3007</v>
      </c>
      <c r="AT159" s="2">
        <f t="shared" si="84"/>
        <v>9.2860969843754297</v>
      </c>
      <c r="AU159" s="3">
        <f t="shared" si="84"/>
        <v>9.1723269297779666</v>
      </c>
      <c r="AV159" s="3">
        <f t="shared" si="84"/>
        <v>8.8709438638377236</v>
      </c>
      <c r="AW159" s="3">
        <f t="shared" si="84"/>
        <v>8.8186302291003535</v>
      </c>
      <c r="AX159" s="3">
        <f t="shared" si="84"/>
        <v>8.9364297036083205</v>
      </c>
      <c r="AY159" s="3">
        <f t="shared" si="84"/>
        <v>9.0131082024464746</v>
      </c>
      <c r="AZ159" s="3">
        <f t="shared" si="84"/>
        <v>8.9771464848084719</v>
      </c>
      <c r="BA159" s="3">
        <f t="shared" si="84"/>
        <v>8.8312737377225492</v>
      </c>
      <c r="BB159" s="3">
        <f t="shared" si="84"/>
        <v>8.6177622463379322</v>
      </c>
      <c r="BC159" s="4">
        <f t="shared" si="83"/>
        <v>0</v>
      </c>
      <c r="BD159" s="2">
        <f t="shared" si="78"/>
        <v>-1.312480816402128E-3</v>
      </c>
      <c r="BE159" s="3">
        <f t="shared" si="79"/>
        <v>10.347638289925563</v>
      </c>
      <c r="BF159" s="3">
        <f t="shared" si="80"/>
        <v>0.2254094341899707</v>
      </c>
      <c r="BG159" s="10">
        <f t="shared" si="81"/>
        <v>-1.081268442444164E-3</v>
      </c>
      <c r="BH159" s="15">
        <f t="shared" si="82"/>
        <v>1</v>
      </c>
    </row>
    <row r="160" spans="1:60" x14ac:dyDescent="0.25">
      <c r="A160" s="2" t="s">
        <v>6</v>
      </c>
      <c r="B160" s="3" t="s">
        <v>1</v>
      </c>
      <c r="C160" s="3" t="s">
        <v>293</v>
      </c>
      <c r="D160" s="3">
        <v>40.035939999999997</v>
      </c>
      <c r="E160" s="3">
        <v>-110.09314999999999</v>
      </c>
      <c r="F160" s="3">
        <v>362</v>
      </c>
      <c r="G160" s="3">
        <v>2158</v>
      </c>
      <c r="H160" s="3">
        <v>365</v>
      </c>
      <c r="I160" s="3">
        <v>1969</v>
      </c>
      <c r="J160" s="3">
        <v>358</v>
      </c>
      <c r="K160" s="3">
        <v>1720</v>
      </c>
      <c r="L160" s="3">
        <v>194</v>
      </c>
      <c r="M160" s="3">
        <v>1032</v>
      </c>
      <c r="N160" s="3">
        <v>358</v>
      </c>
      <c r="O160" s="3">
        <v>2000</v>
      </c>
      <c r="P160" s="3">
        <v>349</v>
      </c>
      <c r="Q160" s="3">
        <v>3011</v>
      </c>
      <c r="R160" s="3">
        <v>319</v>
      </c>
      <c r="S160" s="3">
        <v>3034</v>
      </c>
      <c r="T160" s="3">
        <v>365</v>
      </c>
      <c r="U160" s="3">
        <v>3169</v>
      </c>
      <c r="V160" s="3">
        <v>362</v>
      </c>
      <c r="W160" s="3">
        <v>2692</v>
      </c>
      <c r="X160" s="3">
        <v>331</v>
      </c>
      <c r="Y160" s="4">
        <v>2093</v>
      </c>
      <c r="Z160" s="2">
        <f t="shared" si="58"/>
        <v>2158</v>
      </c>
      <c r="AA160" s="3">
        <f t="shared" si="59"/>
        <v>1969</v>
      </c>
      <c r="AB160" s="3">
        <f t="shared" si="60"/>
        <v>1720</v>
      </c>
      <c r="AC160" s="3">
        <f t="shared" si="61"/>
        <v>1032</v>
      </c>
      <c r="AD160" s="3">
        <f t="shared" si="62"/>
        <v>2000</v>
      </c>
      <c r="AE160" s="3">
        <f t="shared" si="63"/>
        <v>3011</v>
      </c>
      <c r="AF160" s="3">
        <f t="shared" si="64"/>
        <v>3034</v>
      </c>
      <c r="AG160" s="3">
        <f t="shared" si="65"/>
        <v>3169</v>
      </c>
      <c r="AH160" s="3">
        <f t="shared" si="66"/>
        <v>2692</v>
      </c>
      <c r="AI160" s="4">
        <f t="shared" si="67"/>
        <v>2093</v>
      </c>
      <c r="AJ160" s="2">
        <f t="shared" si="68"/>
        <v>362</v>
      </c>
      <c r="AK160" s="3">
        <f t="shared" si="69"/>
        <v>727</v>
      </c>
      <c r="AL160" s="3">
        <f t="shared" si="70"/>
        <v>1085</v>
      </c>
      <c r="AM160" s="3">
        <f t="shared" si="71"/>
        <v>1279</v>
      </c>
      <c r="AN160" s="3">
        <f t="shared" si="72"/>
        <v>1637</v>
      </c>
      <c r="AO160" s="3">
        <f t="shared" si="73"/>
        <v>1986</v>
      </c>
      <c r="AP160" s="3">
        <f t="shared" si="74"/>
        <v>2305</v>
      </c>
      <c r="AQ160" s="3">
        <f t="shared" si="75"/>
        <v>2670</v>
      </c>
      <c r="AR160" s="3">
        <f t="shared" si="76"/>
        <v>3032</v>
      </c>
      <c r="AS160" s="4">
        <f t="shared" si="77"/>
        <v>3363</v>
      </c>
      <c r="AT160" s="2">
        <f t="shared" si="84"/>
        <v>7.67693714581808</v>
      </c>
      <c r="AU160" s="3">
        <f t="shared" si="84"/>
        <v>7.5852810786391256</v>
      </c>
      <c r="AV160" s="3">
        <f t="shared" si="84"/>
        <v>7.4500795698074986</v>
      </c>
      <c r="AW160" s="3">
        <f t="shared" si="84"/>
        <v>6.9392539460415081</v>
      </c>
      <c r="AX160" s="3">
        <f t="shared" si="84"/>
        <v>7.6009024595420822</v>
      </c>
      <c r="AY160" s="3">
        <f t="shared" si="84"/>
        <v>8.0100275284817339</v>
      </c>
      <c r="AZ160" s="3">
        <f t="shared" si="84"/>
        <v>8.0176371599084781</v>
      </c>
      <c r="BA160" s="3">
        <f t="shared" si="84"/>
        <v>8.0611713596909205</v>
      </c>
      <c r="BB160" s="3">
        <f t="shared" si="84"/>
        <v>7.8980396907646186</v>
      </c>
      <c r="BC160" s="4">
        <f t="shared" si="83"/>
        <v>7.6463537224459994</v>
      </c>
      <c r="BD160" s="2">
        <f t="shared" si="78"/>
        <v>1.6027117509100644E-4</v>
      </c>
      <c r="BE160" s="3">
        <f t="shared" si="79"/>
        <v>7.392932156541133</v>
      </c>
      <c r="BF160" s="3">
        <f t="shared" si="80"/>
        <v>0.22420011564554956</v>
      </c>
      <c r="BG160" s="10">
        <f t="shared" si="81"/>
        <v>1.4766903063864512E-4</v>
      </c>
      <c r="BH160" s="15">
        <f t="shared" si="82"/>
        <v>1</v>
      </c>
    </row>
    <row r="161" spans="1:60" x14ac:dyDescent="0.25">
      <c r="A161" s="2" t="s">
        <v>159</v>
      </c>
      <c r="B161" s="3" t="s">
        <v>1</v>
      </c>
      <c r="C161" s="3" t="s">
        <v>293</v>
      </c>
      <c r="D161" s="3">
        <v>40.318629999999999</v>
      </c>
      <c r="E161" s="3">
        <v>-109.98902</v>
      </c>
      <c r="F161" s="3">
        <v>352</v>
      </c>
      <c r="G161" s="3">
        <v>8852</v>
      </c>
      <c r="H161" s="3">
        <v>358</v>
      </c>
      <c r="I161" s="3">
        <v>12694</v>
      </c>
      <c r="J161" s="3">
        <v>362</v>
      </c>
      <c r="K161" s="3">
        <v>14012</v>
      </c>
      <c r="L161" s="3">
        <v>355</v>
      </c>
      <c r="M161" s="3">
        <v>9782</v>
      </c>
      <c r="N161" s="3">
        <v>365</v>
      </c>
      <c r="O161" s="3">
        <v>8484</v>
      </c>
      <c r="P161" s="3">
        <v>366</v>
      </c>
      <c r="Q161" s="3">
        <v>7841</v>
      </c>
      <c r="R161" s="3">
        <v>339</v>
      </c>
      <c r="S161" s="3">
        <v>4612</v>
      </c>
      <c r="T161" s="3">
        <v>283</v>
      </c>
      <c r="U161" s="3">
        <v>0</v>
      </c>
      <c r="V161" s="3">
        <v>320</v>
      </c>
      <c r="W161" s="3">
        <v>5605</v>
      </c>
      <c r="X161" s="3">
        <v>364</v>
      </c>
      <c r="Y161" s="4">
        <v>11310</v>
      </c>
      <c r="Z161" s="2">
        <f t="shared" si="58"/>
        <v>8852</v>
      </c>
      <c r="AA161" s="3">
        <f t="shared" si="59"/>
        <v>12694</v>
      </c>
      <c r="AB161" s="3">
        <f t="shared" si="60"/>
        <v>14012</v>
      </c>
      <c r="AC161" s="3">
        <f t="shared" si="61"/>
        <v>9782</v>
      </c>
      <c r="AD161" s="3">
        <f t="shared" si="62"/>
        <v>8484</v>
      </c>
      <c r="AE161" s="3">
        <f t="shared" si="63"/>
        <v>7841</v>
      </c>
      <c r="AF161" s="3">
        <f t="shared" si="64"/>
        <v>4612</v>
      </c>
      <c r="AG161" s="3">
        <f t="shared" si="65"/>
        <v>0</v>
      </c>
      <c r="AH161" s="3">
        <f t="shared" si="66"/>
        <v>5605</v>
      </c>
      <c r="AI161" s="4">
        <f t="shared" si="67"/>
        <v>11310</v>
      </c>
      <c r="AJ161" s="2">
        <f t="shared" si="68"/>
        <v>352</v>
      </c>
      <c r="AK161" s="3">
        <f t="shared" si="69"/>
        <v>710</v>
      </c>
      <c r="AL161" s="3">
        <f t="shared" si="70"/>
        <v>1072</v>
      </c>
      <c r="AM161" s="3">
        <f t="shared" si="71"/>
        <v>1427</v>
      </c>
      <c r="AN161" s="3">
        <f t="shared" si="72"/>
        <v>1792</v>
      </c>
      <c r="AO161" s="3">
        <f t="shared" si="73"/>
        <v>2158</v>
      </c>
      <c r="AP161" s="3">
        <f t="shared" si="74"/>
        <v>2497</v>
      </c>
      <c r="AQ161" s="3">
        <f t="shared" si="75"/>
        <v>2780</v>
      </c>
      <c r="AR161" s="3">
        <f t="shared" si="76"/>
        <v>3100</v>
      </c>
      <c r="AS161" s="4">
        <f t="shared" si="77"/>
        <v>3464</v>
      </c>
      <c r="AT161" s="2">
        <f t="shared" si="84"/>
        <v>9.0883987011709397</v>
      </c>
      <c r="AU161" s="3">
        <f t="shared" si="84"/>
        <v>9.448884719866415</v>
      </c>
      <c r="AV161" s="3">
        <f t="shared" si="84"/>
        <v>9.547669384317377</v>
      </c>
      <c r="AW161" s="3">
        <f t="shared" si="84"/>
        <v>9.188299241099303</v>
      </c>
      <c r="AX161" s="3">
        <f t="shared" si="84"/>
        <v>9.0459373156845739</v>
      </c>
      <c r="AY161" s="3">
        <f t="shared" si="84"/>
        <v>8.9671216562309226</v>
      </c>
      <c r="AZ161" s="3">
        <f t="shared" si="84"/>
        <v>8.4364168813889489</v>
      </c>
      <c r="BA161" s="3"/>
      <c r="BB161" s="3">
        <f t="shared" si="84"/>
        <v>8.6314143355062605</v>
      </c>
      <c r="BC161" s="4">
        <f t="shared" si="83"/>
        <v>9.3334425691101668</v>
      </c>
      <c r="BD161" s="2">
        <f t="shared" si="78"/>
        <v>-1.6023050975749574E-4</v>
      </c>
      <c r="BE161" s="3">
        <f t="shared" si="79"/>
        <v>9.3714360902306808</v>
      </c>
      <c r="BF161" s="3">
        <f t="shared" si="80"/>
        <v>0.21825565362920149</v>
      </c>
      <c r="BG161" s="10">
        <f t="shared" si="81"/>
        <v>-1.5206533857533295E-4</v>
      </c>
      <c r="BH161" s="15">
        <f t="shared" si="82"/>
        <v>0</v>
      </c>
    </row>
    <row r="162" spans="1:60" x14ac:dyDescent="0.25">
      <c r="A162" s="2" t="s">
        <v>32</v>
      </c>
      <c r="B162" s="3" t="s">
        <v>1</v>
      </c>
      <c r="C162" s="3" t="s">
        <v>293</v>
      </c>
      <c r="D162" s="3">
        <v>40.323680000000003</v>
      </c>
      <c r="E162" s="3">
        <v>-110.21084999999999</v>
      </c>
      <c r="F162" s="3">
        <v>180</v>
      </c>
      <c r="G162" s="3">
        <v>311</v>
      </c>
      <c r="H162" s="3">
        <v>270</v>
      </c>
      <c r="I162" s="3">
        <v>2833</v>
      </c>
      <c r="J162" s="3">
        <v>365</v>
      </c>
      <c r="K162" s="3">
        <v>1794</v>
      </c>
      <c r="L162" s="3">
        <v>365</v>
      </c>
      <c r="M162" s="3">
        <v>1936</v>
      </c>
      <c r="N162" s="3">
        <v>348</v>
      </c>
      <c r="O162" s="3">
        <v>2107</v>
      </c>
      <c r="P162" s="3">
        <v>320</v>
      </c>
      <c r="Q162" s="3">
        <v>2141</v>
      </c>
      <c r="R162" s="3">
        <v>363</v>
      </c>
      <c r="S162" s="3">
        <v>3688</v>
      </c>
      <c r="T162" s="3">
        <v>364</v>
      </c>
      <c r="U162" s="3">
        <v>2409</v>
      </c>
      <c r="V162" s="3">
        <v>348</v>
      </c>
      <c r="W162" s="3">
        <v>1955</v>
      </c>
      <c r="X162" s="3">
        <v>360</v>
      </c>
      <c r="Y162" s="4">
        <v>1974</v>
      </c>
      <c r="Z162" s="2">
        <f t="shared" si="58"/>
        <v>311</v>
      </c>
      <c r="AA162" s="3">
        <f t="shared" si="59"/>
        <v>2833</v>
      </c>
      <c r="AB162" s="3">
        <f t="shared" si="60"/>
        <v>1794</v>
      </c>
      <c r="AC162" s="3">
        <f t="shared" si="61"/>
        <v>1936</v>
      </c>
      <c r="AD162" s="3">
        <f t="shared" si="62"/>
        <v>2107</v>
      </c>
      <c r="AE162" s="3">
        <f t="shared" si="63"/>
        <v>2141</v>
      </c>
      <c r="AF162" s="3">
        <f t="shared" si="64"/>
        <v>3688</v>
      </c>
      <c r="AG162" s="3">
        <f t="shared" si="65"/>
        <v>2409</v>
      </c>
      <c r="AH162" s="3">
        <f t="shared" si="66"/>
        <v>1955</v>
      </c>
      <c r="AI162" s="4">
        <f t="shared" si="67"/>
        <v>1974</v>
      </c>
      <c r="AJ162" s="2">
        <f t="shared" si="68"/>
        <v>180</v>
      </c>
      <c r="AK162" s="3">
        <f t="shared" si="69"/>
        <v>450</v>
      </c>
      <c r="AL162" s="3">
        <f t="shared" si="70"/>
        <v>815</v>
      </c>
      <c r="AM162" s="3">
        <f t="shared" si="71"/>
        <v>1180</v>
      </c>
      <c r="AN162" s="3">
        <f t="shared" si="72"/>
        <v>1528</v>
      </c>
      <c r="AO162" s="3">
        <f t="shared" si="73"/>
        <v>1848</v>
      </c>
      <c r="AP162" s="3">
        <f t="shared" si="74"/>
        <v>2211</v>
      </c>
      <c r="AQ162" s="3">
        <f t="shared" si="75"/>
        <v>2575</v>
      </c>
      <c r="AR162" s="3">
        <f t="shared" si="76"/>
        <v>2923</v>
      </c>
      <c r="AS162" s="4">
        <f t="shared" si="77"/>
        <v>3283</v>
      </c>
      <c r="AT162" s="2">
        <f t="shared" si="84"/>
        <v>5.7397929121792339</v>
      </c>
      <c r="AU162" s="3">
        <f t="shared" si="84"/>
        <v>7.9490914998305167</v>
      </c>
      <c r="AV162" s="3">
        <f t="shared" si="84"/>
        <v>7.4922030426187414</v>
      </c>
      <c r="AW162" s="3">
        <f t="shared" si="84"/>
        <v>7.568379267836522</v>
      </c>
      <c r="AX162" s="3">
        <f t="shared" si="84"/>
        <v>7.6530204138041888</v>
      </c>
      <c r="AY162" s="3">
        <f t="shared" si="84"/>
        <v>7.6690282885896828</v>
      </c>
      <c r="AZ162" s="3">
        <f t="shared" si="84"/>
        <v>8.2128395846764839</v>
      </c>
      <c r="BA162" s="3">
        <f t="shared" si="84"/>
        <v>7.7869670026148716</v>
      </c>
      <c r="BB162" s="3">
        <f t="shared" si="84"/>
        <v>7.5781454724194663</v>
      </c>
      <c r="BC162" s="4">
        <f t="shared" si="83"/>
        <v>7.5878172199934273</v>
      </c>
      <c r="BD162" s="2">
        <f t="shared" si="78"/>
        <v>2.9324314139919763E-4</v>
      </c>
      <c r="BE162" s="3">
        <f t="shared" si="79"/>
        <v>7.0254204002766576</v>
      </c>
      <c r="BF162" s="3">
        <f t="shared" si="80"/>
        <v>0.21754070832330133</v>
      </c>
      <c r="BG162" s="10">
        <f t="shared" si="81"/>
        <v>2.6375814608590846E-4</v>
      </c>
      <c r="BH162" s="15">
        <f t="shared" si="82"/>
        <v>0</v>
      </c>
    </row>
    <row r="163" spans="1:60" x14ac:dyDescent="0.25">
      <c r="A163" s="2" t="s">
        <v>180</v>
      </c>
      <c r="B163" s="3" t="s">
        <v>1</v>
      </c>
      <c r="C163" s="3" t="s">
        <v>293</v>
      </c>
      <c r="D163" s="3">
        <v>40.079300000000003</v>
      </c>
      <c r="E163" s="3">
        <v>-110.09359000000001</v>
      </c>
      <c r="F163" s="3">
        <v>358</v>
      </c>
      <c r="G163" s="3">
        <v>2957</v>
      </c>
      <c r="H163" s="3">
        <v>365</v>
      </c>
      <c r="I163" s="3">
        <v>2435</v>
      </c>
      <c r="J163" s="3">
        <v>356</v>
      </c>
      <c r="K163" s="3">
        <v>2366</v>
      </c>
      <c r="L163" s="3">
        <v>122</v>
      </c>
      <c r="M163" s="3">
        <v>688</v>
      </c>
      <c r="N163" s="3">
        <v>207</v>
      </c>
      <c r="O163" s="3">
        <v>1476</v>
      </c>
      <c r="P163" s="3">
        <v>104</v>
      </c>
      <c r="Q163" s="3">
        <v>748</v>
      </c>
      <c r="R163" s="3">
        <v>248</v>
      </c>
      <c r="S163" s="3">
        <v>1759</v>
      </c>
      <c r="T163" s="3">
        <v>365</v>
      </c>
      <c r="U163" s="3">
        <v>3628</v>
      </c>
      <c r="V163" s="3">
        <v>275</v>
      </c>
      <c r="W163" s="3">
        <v>1850</v>
      </c>
      <c r="X163" s="3">
        <v>45</v>
      </c>
      <c r="Y163" s="4">
        <v>20</v>
      </c>
      <c r="Z163" s="2">
        <f t="shared" si="58"/>
        <v>2957</v>
      </c>
      <c r="AA163" s="3">
        <f t="shared" si="59"/>
        <v>2435</v>
      </c>
      <c r="AB163" s="3">
        <f t="shared" si="60"/>
        <v>2366</v>
      </c>
      <c r="AC163" s="3">
        <f t="shared" si="61"/>
        <v>688</v>
      </c>
      <c r="AD163" s="3">
        <f t="shared" si="62"/>
        <v>1476</v>
      </c>
      <c r="AE163" s="3">
        <f t="shared" si="63"/>
        <v>748</v>
      </c>
      <c r="AF163" s="3">
        <f t="shared" si="64"/>
        <v>1759</v>
      </c>
      <c r="AG163" s="3">
        <f t="shared" si="65"/>
        <v>3628</v>
      </c>
      <c r="AH163" s="3">
        <f t="shared" si="66"/>
        <v>1850</v>
      </c>
      <c r="AI163" s="4">
        <f t="shared" si="67"/>
        <v>20</v>
      </c>
      <c r="AJ163" s="2">
        <f t="shared" si="68"/>
        <v>358</v>
      </c>
      <c r="AK163" s="3">
        <f t="shared" si="69"/>
        <v>723</v>
      </c>
      <c r="AL163" s="3">
        <f t="shared" si="70"/>
        <v>1079</v>
      </c>
      <c r="AM163" s="3">
        <f t="shared" si="71"/>
        <v>1201</v>
      </c>
      <c r="AN163" s="3">
        <f t="shared" si="72"/>
        <v>1408</v>
      </c>
      <c r="AO163" s="3">
        <f t="shared" si="73"/>
        <v>1512</v>
      </c>
      <c r="AP163" s="3">
        <f t="shared" si="74"/>
        <v>1760</v>
      </c>
      <c r="AQ163" s="3">
        <f t="shared" si="75"/>
        <v>2125</v>
      </c>
      <c r="AR163" s="3">
        <f t="shared" si="76"/>
        <v>2400</v>
      </c>
      <c r="AS163" s="4">
        <f t="shared" si="77"/>
        <v>2445</v>
      </c>
      <c r="AT163" s="2">
        <f t="shared" si="84"/>
        <v>7.9919305198524775</v>
      </c>
      <c r="AU163" s="3">
        <f t="shared" si="84"/>
        <v>7.7977020355166902</v>
      </c>
      <c r="AV163" s="3">
        <f t="shared" si="84"/>
        <v>7.7689560445383323</v>
      </c>
      <c r="AW163" s="3">
        <f t="shared" si="84"/>
        <v>6.5337888379333435</v>
      </c>
      <c r="AX163" s="3">
        <f t="shared" si="84"/>
        <v>7.2970910051604179</v>
      </c>
      <c r="AY163" s="3">
        <f t="shared" si="84"/>
        <v>6.6174029779744776</v>
      </c>
      <c r="AZ163" s="3">
        <f t="shared" si="84"/>
        <v>7.472500744737558</v>
      </c>
      <c r="BA163" s="3">
        <f t="shared" si="84"/>
        <v>8.1964368112350279</v>
      </c>
      <c r="BB163" s="3">
        <f t="shared" si="84"/>
        <v>7.5229409180723703</v>
      </c>
      <c r="BC163" s="4">
        <f t="shared" si="83"/>
        <v>2.9957322735539909</v>
      </c>
      <c r="BD163" s="2">
        <f t="shared" si="78"/>
        <v>-1.0155262707876032E-3</v>
      </c>
      <c r="BE163" s="3">
        <f t="shared" si="79"/>
        <v>8.5438547019367412</v>
      </c>
      <c r="BF163" s="3">
        <f t="shared" si="80"/>
        <v>0.21725870030234215</v>
      </c>
      <c r="BG163" s="10">
        <f t="shared" si="81"/>
        <v>-6.8026348823991493E-4</v>
      </c>
      <c r="BH163" s="15">
        <f t="shared" si="82"/>
        <v>1</v>
      </c>
    </row>
    <row r="164" spans="1:60" x14ac:dyDescent="0.25">
      <c r="A164" s="2" t="s">
        <v>263</v>
      </c>
      <c r="B164" s="3" t="s">
        <v>1</v>
      </c>
      <c r="C164" s="3" t="s">
        <v>294</v>
      </c>
      <c r="D164" s="3">
        <v>40.378900000000002</v>
      </c>
      <c r="E164" s="3">
        <v>-109.96760999999999</v>
      </c>
      <c r="F164" s="3">
        <v>271</v>
      </c>
      <c r="G164" s="3">
        <v>13126</v>
      </c>
      <c r="H164" s="3">
        <v>360</v>
      </c>
      <c r="I164" s="3">
        <v>47949</v>
      </c>
      <c r="J164" s="3">
        <v>363</v>
      </c>
      <c r="K164" s="3">
        <v>39155</v>
      </c>
      <c r="L164" s="3">
        <v>365</v>
      </c>
      <c r="M164" s="3">
        <v>31086</v>
      </c>
      <c r="N164" s="3">
        <v>365</v>
      </c>
      <c r="O164" s="3">
        <v>25851</v>
      </c>
      <c r="P164" s="3">
        <v>357</v>
      </c>
      <c r="Q164" s="3">
        <v>26371</v>
      </c>
      <c r="R164" s="3">
        <v>365</v>
      </c>
      <c r="S164" s="3">
        <v>25432</v>
      </c>
      <c r="T164" s="3">
        <v>337</v>
      </c>
      <c r="U164" s="3">
        <v>20248</v>
      </c>
      <c r="V164" s="3">
        <v>365</v>
      </c>
      <c r="W164" s="3">
        <v>17381</v>
      </c>
      <c r="X164" s="3">
        <v>365</v>
      </c>
      <c r="Y164" s="4">
        <v>13452</v>
      </c>
      <c r="Z164" s="2">
        <f t="shared" si="58"/>
        <v>13126</v>
      </c>
      <c r="AA164" s="3">
        <f t="shared" si="59"/>
        <v>47949</v>
      </c>
      <c r="AB164" s="3">
        <f t="shared" si="60"/>
        <v>39155</v>
      </c>
      <c r="AC164" s="3">
        <f t="shared" si="61"/>
        <v>31086</v>
      </c>
      <c r="AD164" s="3">
        <f t="shared" si="62"/>
        <v>25851</v>
      </c>
      <c r="AE164" s="3">
        <f t="shared" si="63"/>
        <v>26371</v>
      </c>
      <c r="AF164" s="3">
        <f t="shared" si="64"/>
        <v>25432</v>
      </c>
      <c r="AG164" s="3">
        <f t="shared" si="65"/>
        <v>20248</v>
      </c>
      <c r="AH164" s="3">
        <f t="shared" si="66"/>
        <v>17381</v>
      </c>
      <c r="AI164" s="4">
        <f t="shared" si="67"/>
        <v>13452</v>
      </c>
      <c r="AJ164" s="2">
        <f t="shared" si="68"/>
        <v>271</v>
      </c>
      <c r="AK164" s="3">
        <f t="shared" si="69"/>
        <v>631</v>
      </c>
      <c r="AL164" s="3">
        <f t="shared" si="70"/>
        <v>994</v>
      </c>
      <c r="AM164" s="3">
        <f t="shared" si="71"/>
        <v>1359</v>
      </c>
      <c r="AN164" s="3">
        <f t="shared" si="72"/>
        <v>1724</v>
      </c>
      <c r="AO164" s="3">
        <f t="shared" si="73"/>
        <v>2081</v>
      </c>
      <c r="AP164" s="3">
        <f t="shared" si="74"/>
        <v>2446</v>
      </c>
      <c r="AQ164" s="3">
        <f t="shared" si="75"/>
        <v>2783</v>
      </c>
      <c r="AR164" s="3">
        <f t="shared" si="76"/>
        <v>3148</v>
      </c>
      <c r="AS164" s="4">
        <f t="shared" si="77"/>
        <v>3513</v>
      </c>
      <c r="AT164" s="2">
        <f t="shared" si="84"/>
        <v>9.4823502750336672</v>
      </c>
      <c r="AU164" s="3">
        <f t="shared" si="84"/>
        <v>10.777893225036763</v>
      </c>
      <c r="AV164" s="3">
        <f t="shared" si="84"/>
        <v>10.575283407185038</v>
      </c>
      <c r="AW164" s="3">
        <f t="shared" si="84"/>
        <v>10.344512836042844</v>
      </c>
      <c r="AX164" s="3">
        <f t="shared" si="84"/>
        <v>10.160104563907877</v>
      </c>
      <c r="AY164" s="3">
        <f t="shared" si="84"/>
        <v>10.180020200509242</v>
      </c>
      <c r="AZ164" s="3">
        <f t="shared" si="84"/>
        <v>10.143763502590639</v>
      </c>
      <c r="BA164" s="3">
        <f t="shared" si="84"/>
        <v>9.9158113022249594</v>
      </c>
      <c r="BB164" s="3">
        <f t="shared" si="84"/>
        <v>9.7631329345634796</v>
      </c>
      <c r="BC164" s="4">
        <f t="shared" si="83"/>
        <v>9.5068830728601608</v>
      </c>
      <c r="BD164" s="2">
        <f t="shared" si="78"/>
        <v>-1.8071413663990374E-4</v>
      </c>
      <c r="BE164" s="3">
        <f t="shared" si="79"/>
        <v>10.427428820928087</v>
      </c>
      <c r="BF164" s="3">
        <f t="shared" si="80"/>
        <v>0.21320945159368315</v>
      </c>
      <c r="BG164" s="10">
        <f t="shared" si="81"/>
        <v>-1.7393116767561146E-4</v>
      </c>
      <c r="BH164" s="15">
        <f t="shared" si="82"/>
        <v>0</v>
      </c>
    </row>
    <row r="165" spans="1:60" x14ac:dyDescent="0.25">
      <c r="A165" s="2" t="s">
        <v>127</v>
      </c>
      <c r="B165" s="3" t="s">
        <v>1</v>
      </c>
      <c r="C165" s="3" t="s">
        <v>293</v>
      </c>
      <c r="D165" s="3">
        <v>40.18488</v>
      </c>
      <c r="E165" s="3">
        <v>-110.56115</v>
      </c>
      <c r="F165" s="3">
        <v>365</v>
      </c>
      <c r="G165" s="3">
        <v>2394</v>
      </c>
      <c r="H165" s="3">
        <v>362</v>
      </c>
      <c r="I165" s="3">
        <v>2882</v>
      </c>
      <c r="J165" s="3">
        <v>365</v>
      </c>
      <c r="K165" s="3">
        <v>2931</v>
      </c>
      <c r="L165" s="3">
        <v>365</v>
      </c>
      <c r="M165" s="3">
        <v>6968</v>
      </c>
      <c r="N165" s="3">
        <v>361</v>
      </c>
      <c r="O165" s="3">
        <v>5296</v>
      </c>
      <c r="P165" s="3">
        <v>351</v>
      </c>
      <c r="Q165" s="3">
        <v>4187</v>
      </c>
      <c r="R165" s="3">
        <v>359</v>
      </c>
      <c r="S165" s="3">
        <v>5021</v>
      </c>
      <c r="T165" s="3">
        <v>317</v>
      </c>
      <c r="U165" s="3">
        <v>1163</v>
      </c>
      <c r="V165" s="3">
        <v>307</v>
      </c>
      <c r="W165" s="3">
        <v>2277</v>
      </c>
      <c r="X165" s="3">
        <v>336</v>
      </c>
      <c r="Y165" s="4">
        <v>705</v>
      </c>
      <c r="Z165" s="2">
        <f t="shared" si="58"/>
        <v>2394</v>
      </c>
      <c r="AA165" s="3">
        <f t="shared" si="59"/>
        <v>2882</v>
      </c>
      <c r="AB165" s="3">
        <f t="shared" si="60"/>
        <v>2931</v>
      </c>
      <c r="AC165" s="3">
        <f t="shared" si="61"/>
        <v>6968</v>
      </c>
      <c r="AD165" s="3">
        <f t="shared" si="62"/>
        <v>5296</v>
      </c>
      <c r="AE165" s="3">
        <f t="shared" si="63"/>
        <v>4187</v>
      </c>
      <c r="AF165" s="3">
        <f t="shared" si="64"/>
        <v>5021</v>
      </c>
      <c r="AG165" s="3">
        <f t="shared" si="65"/>
        <v>1163</v>
      </c>
      <c r="AH165" s="3">
        <f t="shared" si="66"/>
        <v>2277</v>
      </c>
      <c r="AI165" s="4">
        <f t="shared" si="67"/>
        <v>705</v>
      </c>
      <c r="AJ165" s="2">
        <f t="shared" si="68"/>
        <v>365</v>
      </c>
      <c r="AK165" s="3">
        <f t="shared" si="69"/>
        <v>727</v>
      </c>
      <c r="AL165" s="3">
        <f t="shared" si="70"/>
        <v>1092</v>
      </c>
      <c r="AM165" s="3">
        <f t="shared" si="71"/>
        <v>1457</v>
      </c>
      <c r="AN165" s="3">
        <f t="shared" si="72"/>
        <v>1818</v>
      </c>
      <c r="AO165" s="3">
        <f t="shared" si="73"/>
        <v>2169</v>
      </c>
      <c r="AP165" s="3">
        <f t="shared" si="74"/>
        <v>2528</v>
      </c>
      <c r="AQ165" s="3">
        <f t="shared" si="75"/>
        <v>2845</v>
      </c>
      <c r="AR165" s="3">
        <f t="shared" si="76"/>
        <v>3152</v>
      </c>
      <c r="AS165" s="4">
        <f t="shared" si="77"/>
        <v>3488</v>
      </c>
      <c r="AT165" s="2">
        <f t="shared" si="84"/>
        <v>7.7807208861179182</v>
      </c>
      <c r="AU165" s="3">
        <f t="shared" si="84"/>
        <v>7.9662397765594672</v>
      </c>
      <c r="AV165" s="3">
        <f t="shared" si="84"/>
        <v>7.9830989407108923</v>
      </c>
      <c r="AW165" s="3">
        <f t="shared" si="84"/>
        <v>8.8490835185323391</v>
      </c>
      <c r="AX165" s="3">
        <f t="shared" si="84"/>
        <v>8.5747070976168445</v>
      </c>
      <c r="AY165" s="3">
        <f t="shared" si="84"/>
        <v>8.339739766019143</v>
      </c>
      <c r="AZ165" s="3">
        <f t="shared" si="84"/>
        <v>8.5213843960347049</v>
      </c>
      <c r="BA165" s="3">
        <f t="shared" si="84"/>
        <v>7.0587581525186645</v>
      </c>
      <c r="BB165" s="3">
        <f t="shared" si="84"/>
        <v>7.7306140660637395</v>
      </c>
      <c r="BC165" s="4">
        <f t="shared" si="83"/>
        <v>6.5581978028122689</v>
      </c>
      <c r="BD165" s="2">
        <f t="shared" si="78"/>
        <v>-3.0913270488752091E-4</v>
      </c>
      <c r="BE165" s="3">
        <f t="shared" si="79"/>
        <v>8.5434219859681786</v>
      </c>
      <c r="BF165" s="3">
        <f t="shared" si="80"/>
        <v>0.21300137218118523</v>
      </c>
      <c r="BG165" s="10">
        <f t="shared" si="81"/>
        <v>-2.9541229442401999E-4</v>
      </c>
      <c r="BH165" s="15">
        <f t="shared" si="82"/>
        <v>1</v>
      </c>
    </row>
    <row r="166" spans="1:60" x14ac:dyDescent="0.25">
      <c r="A166" s="2" t="s">
        <v>95</v>
      </c>
      <c r="B166" s="3" t="s">
        <v>1</v>
      </c>
      <c r="C166" s="3" t="s">
        <v>293</v>
      </c>
      <c r="D166" s="3">
        <v>40.264330000000001</v>
      </c>
      <c r="E166" s="3">
        <v>-110.42113000000001</v>
      </c>
      <c r="F166" s="3">
        <v>18</v>
      </c>
      <c r="G166" s="3">
        <v>108</v>
      </c>
      <c r="H166" s="3">
        <v>105</v>
      </c>
      <c r="I166" s="3">
        <v>3882</v>
      </c>
      <c r="J166" s="3">
        <v>362</v>
      </c>
      <c r="K166" s="3">
        <v>4548</v>
      </c>
      <c r="L166" s="3">
        <v>365</v>
      </c>
      <c r="M166" s="3">
        <v>2530</v>
      </c>
      <c r="N166" s="3">
        <v>327</v>
      </c>
      <c r="O166" s="3">
        <v>3601</v>
      </c>
      <c r="P166" s="3">
        <v>317</v>
      </c>
      <c r="Q166" s="3">
        <v>3198</v>
      </c>
      <c r="R166" s="3">
        <v>364</v>
      </c>
      <c r="S166" s="3">
        <v>21608</v>
      </c>
      <c r="T166" s="3">
        <v>364</v>
      </c>
      <c r="U166" s="3">
        <v>7364</v>
      </c>
      <c r="V166" s="3">
        <v>363</v>
      </c>
      <c r="W166" s="3">
        <v>5726</v>
      </c>
      <c r="X166" s="3">
        <v>365</v>
      </c>
      <c r="Y166" s="4">
        <v>2040</v>
      </c>
      <c r="Z166" s="2">
        <f t="shared" si="58"/>
        <v>108</v>
      </c>
      <c r="AA166" s="3">
        <f t="shared" si="59"/>
        <v>3882</v>
      </c>
      <c r="AB166" s="3">
        <f t="shared" si="60"/>
        <v>4548</v>
      </c>
      <c r="AC166" s="3">
        <f t="shared" si="61"/>
        <v>2530</v>
      </c>
      <c r="AD166" s="3">
        <f t="shared" si="62"/>
        <v>3601</v>
      </c>
      <c r="AE166" s="3">
        <f t="shared" si="63"/>
        <v>3198</v>
      </c>
      <c r="AF166" s="3">
        <f t="shared" si="64"/>
        <v>21608</v>
      </c>
      <c r="AG166" s="3">
        <f t="shared" si="65"/>
        <v>7364</v>
      </c>
      <c r="AH166" s="3">
        <f t="shared" si="66"/>
        <v>5726</v>
      </c>
      <c r="AI166" s="4">
        <f t="shared" si="67"/>
        <v>2040</v>
      </c>
      <c r="AJ166" s="2">
        <f t="shared" si="68"/>
        <v>18</v>
      </c>
      <c r="AK166" s="3">
        <f t="shared" si="69"/>
        <v>123</v>
      </c>
      <c r="AL166" s="3">
        <f t="shared" si="70"/>
        <v>485</v>
      </c>
      <c r="AM166" s="3">
        <f t="shared" si="71"/>
        <v>850</v>
      </c>
      <c r="AN166" s="3">
        <f t="shared" si="72"/>
        <v>1177</v>
      </c>
      <c r="AO166" s="3">
        <f t="shared" si="73"/>
        <v>1494</v>
      </c>
      <c r="AP166" s="3">
        <f t="shared" si="74"/>
        <v>1858</v>
      </c>
      <c r="AQ166" s="3">
        <f t="shared" si="75"/>
        <v>2222</v>
      </c>
      <c r="AR166" s="3">
        <f t="shared" si="76"/>
        <v>2585</v>
      </c>
      <c r="AS166" s="4">
        <f t="shared" si="77"/>
        <v>2950</v>
      </c>
      <c r="AT166" s="2">
        <f t="shared" si="84"/>
        <v>4.6821312271242199</v>
      </c>
      <c r="AU166" s="3">
        <f t="shared" si="84"/>
        <v>8.2641057637289563</v>
      </c>
      <c r="AV166" s="3">
        <f t="shared" si="84"/>
        <v>8.4224428548704271</v>
      </c>
      <c r="AW166" s="3">
        <f t="shared" si="84"/>
        <v>7.8359745817215662</v>
      </c>
      <c r="AX166" s="3">
        <f t="shared" si="84"/>
        <v>8.1889668636488757</v>
      </c>
      <c r="AY166" s="3">
        <f t="shared" si="84"/>
        <v>8.0702808933938996</v>
      </c>
      <c r="AZ166" s="3">
        <f t="shared" si="84"/>
        <v>9.980818895472451</v>
      </c>
      <c r="BA166" s="3">
        <f t="shared" si="84"/>
        <v>8.9043585423529681</v>
      </c>
      <c r="BB166" s="3">
        <f t="shared" si="84"/>
        <v>8.6527724856580601</v>
      </c>
      <c r="BC166" s="4">
        <f t="shared" si="83"/>
        <v>7.620705086838262</v>
      </c>
      <c r="BD166" s="2">
        <f t="shared" si="78"/>
        <v>6.1187731973983881E-4</v>
      </c>
      <c r="BE166" s="3">
        <f t="shared" si="79"/>
        <v>7.2201901520550029</v>
      </c>
      <c r="BF166" s="3">
        <f t="shared" si="80"/>
        <v>0.21262192148520595</v>
      </c>
      <c r="BG166" s="10">
        <f t="shared" si="81"/>
        <v>4.9453098444726695E-4</v>
      </c>
      <c r="BH166" s="15">
        <f t="shared" si="82"/>
        <v>0</v>
      </c>
    </row>
    <row r="167" spans="1:60" x14ac:dyDescent="0.25">
      <c r="A167" s="2" t="s">
        <v>114</v>
      </c>
      <c r="B167" s="3" t="s">
        <v>1</v>
      </c>
      <c r="C167" s="3" t="s">
        <v>293</v>
      </c>
      <c r="D167" s="3">
        <v>40.325859999999999</v>
      </c>
      <c r="E167" s="3">
        <v>-110.16522999999999</v>
      </c>
      <c r="F167" s="3">
        <v>365</v>
      </c>
      <c r="G167" s="3">
        <v>7638</v>
      </c>
      <c r="H167" s="3">
        <v>365</v>
      </c>
      <c r="I167" s="3">
        <v>9146</v>
      </c>
      <c r="J167" s="3">
        <v>363</v>
      </c>
      <c r="K167" s="3">
        <v>12985</v>
      </c>
      <c r="L167" s="3">
        <v>318</v>
      </c>
      <c r="M167" s="3">
        <v>13929</v>
      </c>
      <c r="N167" s="3">
        <v>346</v>
      </c>
      <c r="O167" s="3">
        <v>16047</v>
      </c>
      <c r="P167" s="3">
        <v>349</v>
      </c>
      <c r="Q167" s="3">
        <v>13126</v>
      </c>
      <c r="R167" s="3">
        <v>341</v>
      </c>
      <c r="S167" s="3">
        <v>7370</v>
      </c>
      <c r="T167" s="3">
        <v>365</v>
      </c>
      <c r="U167" s="3">
        <v>7673</v>
      </c>
      <c r="V167" s="3">
        <v>362</v>
      </c>
      <c r="W167" s="3">
        <v>6485</v>
      </c>
      <c r="X167" s="3">
        <v>366</v>
      </c>
      <c r="Y167" s="4">
        <v>6509</v>
      </c>
      <c r="Z167" s="2">
        <f t="shared" si="58"/>
        <v>7638</v>
      </c>
      <c r="AA167" s="3">
        <f t="shared" si="59"/>
        <v>9146</v>
      </c>
      <c r="AB167" s="3">
        <f t="shared" si="60"/>
        <v>12985</v>
      </c>
      <c r="AC167" s="3">
        <f t="shared" si="61"/>
        <v>13929</v>
      </c>
      <c r="AD167" s="3">
        <f t="shared" si="62"/>
        <v>16047</v>
      </c>
      <c r="AE167" s="3">
        <f t="shared" si="63"/>
        <v>13126</v>
      </c>
      <c r="AF167" s="3">
        <f t="shared" si="64"/>
        <v>7370</v>
      </c>
      <c r="AG167" s="3">
        <f t="shared" si="65"/>
        <v>7673</v>
      </c>
      <c r="AH167" s="3">
        <f t="shared" si="66"/>
        <v>6485</v>
      </c>
      <c r="AI167" s="4">
        <f t="shared" si="67"/>
        <v>6509</v>
      </c>
      <c r="AJ167" s="2">
        <f t="shared" si="68"/>
        <v>365</v>
      </c>
      <c r="AK167" s="3">
        <f t="shared" si="69"/>
        <v>730</v>
      </c>
      <c r="AL167" s="3">
        <f t="shared" si="70"/>
        <v>1093</v>
      </c>
      <c r="AM167" s="3">
        <f t="shared" si="71"/>
        <v>1411</v>
      </c>
      <c r="AN167" s="3">
        <f t="shared" si="72"/>
        <v>1757</v>
      </c>
      <c r="AO167" s="3">
        <f t="shared" si="73"/>
        <v>2106</v>
      </c>
      <c r="AP167" s="3">
        <f t="shared" si="74"/>
        <v>2447</v>
      </c>
      <c r="AQ167" s="3">
        <f t="shared" si="75"/>
        <v>2812</v>
      </c>
      <c r="AR167" s="3">
        <f t="shared" si="76"/>
        <v>3174</v>
      </c>
      <c r="AS167" s="4">
        <f t="shared" si="77"/>
        <v>3540</v>
      </c>
      <c r="AT167" s="2">
        <f t="shared" si="84"/>
        <v>8.9408910677854614</v>
      </c>
      <c r="AU167" s="3">
        <f t="shared" si="84"/>
        <v>9.1210719042180006</v>
      </c>
      <c r="AV167" s="3">
        <f t="shared" si="84"/>
        <v>9.4715501240968489</v>
      </c>
      <c r="AW167" s="3">
        <f t="shared" si="84"/>
        <v>9.5417282766880316</v>
      </c>
      <c r="AX167" s="3">
        <f t="shared" si="84"/>
        <v>9.6832771951993593</v>
      </c>
      <c r="AY167" s="3">
        <f t="shared" si="84"/>
        <v>9.4823502750336672</v>
      </c>
      <c r="AZ167" s="3">
        <f t="shared" si="84"/>
        <v>8.9051729851833823</v>
      </c>
      <c r="BA167" s="3">
        <f t="shared" si="84"/>
        <v>8.9454629521776656</v>
      </c>
      <c r="BB167" s="3">
        <f t="shared" si="84"/>
        <v>8.7772470967505445</v>
      </c>
      <c r="BC167" s="4">
        <f t="shared" si="83"/>
        <v>8.7809411135723874</v>
      </c>
      <c r="BD167" s="2">
        <f t="shared" si="78"/>
        <v>-1.4957073355596371E-4</v>
      </c>
      <c r="BE167" s="3">
        <f t="shared" si="79"/>
        <v>9.4556600197365501</v>
      </c>
      <c r="BF167" s="3">
        <f t="shared" si="80"/>
        <v>0.21104959119418953</v>
      </c>
      <c r="BG167" s="10">
        <f t="shared" si="81"/>
        <v>-1.450631224077018E-4</v>
      </c>
      <c r="BH167" s="15">
        <f t="shared" si="82"/>
        <v>1</v>
      </c>
    </row>
    <row r="168" spans="1:60" x14ac:dyDescent="0.25">
      <c r="A168" s="2" t="s">
        <v>193</v>
      </c>
      <c r="B168" s="3" t="s">
        <v>1</v>
      </c>
      <c r="C168" s="3" t="s">
        <v>293</v>
      </c>
      <c r="D168" s="3">
        <v>40.061799999999998</v>
      </c>
      <c r="E168" s="3">
        <v>-110.18291000000001</v>
      </c>
      <c r="F168" s="3">
        <v>363</v>
      </c>
      <c r="G168" s="3">
        <v>5593</v>
      </c>
      <c r="H168" s="3">
        <v>357</v>
      </c>
      <c r="I168" s="3">
        <v>4403</v>
      </c>
      <c r="J168" s="3">
        <v>355</v>
      </c>
      <c r="K168" s="3">
        <v>3572</v>
      </c>
      <c r="L168" s="3">
        <v>146</v>
      </c>
      <c r="M168" s="3">
        <v>1414</v>
      </c>
      <c r="N168" s="3">
        <v>293</v>
      </c>
      <c r="O168" s="3">
        <v>4549</v>
      </c>
      <c r="P168" s="3">
        <v>326</v>
      </c>
      <c r="Q168" s="3">
        <v>2750</v>
      </c>
      <c r="R168" s="3">
        <v>327</v>
      </c>
      <c r="S168" s="3">
        <v>3348</v>
      </c>
      <c r="T168" s="3">
        <v>328</v>
      </c>
      <c r="U168" s="3">
        <v>4414</v>
      </c>
      <c r="V168" s="3">
        <v>336</v>
      </c>
      <c r="W168" s="3">
        <v>4366</v>
      </c>
      <c r="X168" s="3">
        <v>340</v>
      </c>
      <c r="Y168" s="4">
        <v>656</v>
      </c>
      <c r="Z168" s="2">
        <f t="shared" si="58"/>
        <v>5593</v>
      </c>
      <c r="AA168" s="3">
        <f t="shared" si="59"/>
        <v>4403</v>
      </c>
      <c r="AB168" s="3">
        <f t="shared" si="60"/>
        <v>3572</v>
      </c>
      <c r="AC168" s="3">
        <f t="shared" si="61"/>
        <v>1414</v>
      </c>
      <c r="AD168" s="3">
        <f t="shared" si="62"/>
        <v>4549</v>
      </c>
      <c r="AE168" s="3">
        <f t="shared" si="63"/>
        <v>2750</v>
      </c>
      <c r="AF168" s="3">
        <f t="shared" si="64"/>
        <v>3348</v>
      </c>
      <c r="AG168" s="3">
        <f t="shared" si="65"/>
        <v>4414</v>
      </c>
      <c r="AH168" s="3">
        <f t="shared" si="66"/>
        <v>4366</v>
      </c>
      <c r="AI168" s="4">
        <f t="shared" si="67"/>
        <v>656</v>
      </c>
      <c r="AJ168" s="2">
        <f t="shared" si="68"/>
        <v>363</v>
      </c>
      <c r="AK168" s="3">
        <f t="shared" si="69"/>
        <v>720</v>
      </c>
      <c r="AL168" s="3">
        <f t="shared" si="70"/>
        <v>1075</v>
      </c>
      <c r="AM168" s="3">
        <f t="shared" si="71"/>
        <v>1221</v>
      </c>
      <c r="AN168" s="3">
        <f t="shared" si="72"/>
        <v>1514</v>
      </c>
      <c r="AO168" s="3">
        <f t="shared" si="73"/>
        <v>1840</v>
      </c>
      <c r="AP168" s="3">
        <f t="shared" si="74"/>
        <v>2167</v>
      </c>
      <c r="AQ168" s="3">
        <f t="shared" si="75"/>
        <v>2495</v>
      </c>
      <c r="AR168" s="3">
        <f t="shared" si="76"/>
        <v>2831</v>
      </c>
      <c r="AS168" s="4">
        <f t="shared" si="77"/>
        <v>3171</v>
      </c>
      <c r="AT168" s="2">
        <f t="shared" si="84"/>
        <v>8.6292710948215881</v>
      </c>
      <c r="AU168" s="3">
        <f t="shared" si="84"/>
        <v>8.3900414057557544</v>
      </c>
      <c r="AV168" s="3">
        <f t="shared" si="84"/>
        <v>8.1808809419963904</v>
      </c>
      <c r="AW168" s="3">
        <f t="shared" si="84"/>
        <v>7.2541778464565176</v>
      </c>
      <c r="AX168" s="3">
        <f t="shared" si="84"/>
        <v>8.4226627075700033</v>
      </c>
      <c r="AY168" s="3">
        <f t="shared" si="84"/>
        <v>7.9193561906606167</v>
      </c>
      <c r="AZ168" s="3">
        <f t="shared" si="84"/>
        <v>8.1161184316093653</v>
      </c>
      <c r="BA168" s="3">
        <f t="shared" si="84"/>
        <v>8.3925365868166821</v>
      </c>
      <c r="BB168" s="3">
        <f t="shared" si="84"/>
        <v>8.3816025371098899</v>
      </c>
      <c r="BC168" s="4">
        <f t="shared" si="83"/>
        <v>6.4861607889440887</v>
      </c>
      <c r="BD168" s="2">
        <f t="shared" si="78"/>
        <v>-3.253570760322157E-4</v>
      </c>
      <c r="BE168" s="3">
        <f t="shared" si="79"/>
        <v>8.5833045583473346</v>
      </c>
      <c r="BF168" s="3">
        <f t="shared" si="80"/>
        <v>0.20770319371603935</v>
      </c>
      <c r="BG168" s="10">
        <f t="shared" si="81"/>
        <v>-2.8265953098579618E-4</v>
      </c>
      <c r="BH168" s="15">
        <f t="shared" si="82"/>
        <v>1</v>
      </c>
    </row>
    <row r="169" spans="1:60" x14ac:dyDescent="0.25">
      <c r="A169" s="2" t="s">
        <v>140</v>
      </c>
      <c r="B169" s="3" t="s">
        <v>1</v>
      </c>
      <c r="C169" s="3" t="s">
        <v>293</v>
      </c>
      <c r="D169" s="3">
        <v>40.335920000000002</v>
      </c>
      <c r="E169" s="3">
        <v>-110.20958</v>
      </c>
      <c r="F169" s="3">
        <v>110</v>
      </c>
      <c r="G169" s="3">
        <v>1286</v>
      </c>
      <c r="H169" s="3">
        <v>351</v>
      </c>
      <c r="I169" s="3">
        <v>3353</v>
      </c>
      <c r="J169" s="3">
        <v>354</v>
      </c>
      <c r="K169" s="3">
        <v>2705</v>
      </c>
      <c r="L169" s="3">
        <v>276</v>
      </c>
      <c r="M169" s="3">
        <v>3275</v>
      </c>
      <c r="N169" s="3">
        <v>345</v>
      </c>
      <c r="O169" s="3">
        <v>4463</v>
      </c>
      <c r="P169" s="3">
        <v>319</v>
      </c>
      <c r="Q169" s="3">
        <v>2672</v>
      </c>
      <c r="R169" s="3">
        <v>346</v>
      </c>
      <c r="S169" s="3">
        <v>1433</v>
      </c>
      <c r="T169" s="3">
        <v>326</v>
      </c>
      <c r="U169" s="3">
        <v>1024</v>
      </c>
      <c r="V169" s="3">
        <v>365</v>
      </c>
      <c r="W169" s="3">
        <v>607</v>
      </c>
      <c r="X169" s="3">
        <v>338</v>
      </c>
      <c r="Y169" s="4">
        <v>2097</v>
      </c>
      <c r="Z169" s="2">
        <f t="shared" si="58"/>
        <v>1286</v>
      </c>
      <c r="AA169" s="3">
        <f t="shared" si="59"/>
        <v>3353</v>
      </c>
      <c r="AB169" s="3">
        <f t="shared" si="60"/>
        <v>2705</v>
      </c>
      <c r="AC169" s="3">
        <f t="shared" si="61"/>
        <v>3275</v>
      </c>
      <c r="AD169" s="3">
        <f t="shared" si="62"/>
        <v>4463</v>
      </c>
      <c r="AE169" s="3">
        <f t="shared" si="63"/>
        <v>2672</v>
      </c>
      <c r="AF169" s="3">
        <f t="shared" si="64"/>
        <v>1433</v>
      </c>
      <c r="AG169" s="3">
        <f t="shared" si="65"/>
        <v>1024</v>
      </c>
      <c r="AH169" s="3">
        <f t="shared" si="66"/>
        <v>607</v>
      </c>
      <c r="AI169" s="4">
        <f t="shared" si="67"/>
        <v>2097</v>
      </c>
      <c r="AJ169" s="2">
        <f t="shared" si="68"/>
        <v>110</v>
      </c>
      <c r="AK169" s="3">
        <f t="shared" si="69"/>
        <v>461</v>
      </c>
      <c r="AL169" s="3">
        <f t="shared" si="70"/>
        <v>815</v>
      </c>
      <c r="AM169" s="3">
        <f t="shared" si="71"/>
        <v>1091</v>
      </c>
      <c r="AN169" s="3">
        <f t="shared" si="72"/>
        <v>1436</v>
      </c>
      <c r="AO169" s="3">
        <f t="shared" si="73"/>
        <v>1755</v>
      </c>
      <c r="AP169" s="3">
        <f t="shared" si="74"/>
        <v>2101</v>
      </c>
      <c r="AQ169" s="3">
        <f t="shared" si="75"/>
        <v>2427</v>
      </c>
      <c r="AR169" s="3">
        <f t="shared" si="76"/>
        <v>2792</v>
      </c>
      <c r="AS169" s="4">
        <f t="shared" si="77"/>
        <v>3130</v>
      </c>
      <c r="AT169" s="2">
        <f t="shared" si="84"/>
        <v>7.1592919047975645</v>
      </c>
      <c r="AU169" s="3">
        <f t="shared" si="84"/>
        <v>8.1176107464662284</v>
      </c>
      <c r="AV169" s="3">
        <f t="shared" si="84"/>
        <v>7.9028571912805816</v>
      </c>
      <c r="AW169" s="3">
        <f t="shared" si="84"/>
        <v>8.0940731480693522</v>
      </c>
      <c r="AX169" s="3">
        <f t="shared" si="84"/>
        <v>8.4035764646292694</v>
      </c>
      <c r="AY169" s="3">
        <f t="shared" si="84"/>
        <v>7.8905825346565361</v>
      </c>
      <c r="AZ169" s="3">
        <f t="shared" si="84"/>
        <v>7.267525427828172</v>
      </c>
      <c r="BA169" s="3">
        <f t="shared" si="84"/>
        <v>6.9314718055994531</v>
      </c>
      <c r="BB169" s="3">
        <f t="shared" si="84"/>
        <v>6.4085287910594984</v>
      </c>
      <c r="BC169" s="4">
        <f t="shared" si="83"/>
        <v>7.6482630309019202</v>
      </c>
      <c r="BD169" s="2">
        <f t="shared" si="78"/>
        <v>-2.8150175932278724E-4</v>
      </c>
      <c r="BE169" s="3">
        <f t="shared" si="79"/>
        <v>8.0361026402053248</v>
      </c>
      <c r="BF169" s="3">
        <f t="shared" si="80"/>
        <v>0.20665180030555394</v>
      </c>
      <c r="BG169" s="10">
        <f t="shared" si="81"/>
        <v>-2.4139739909049976E-4</v>
      </c>
      <c r="BH169" s="15">
        <f t="shared" si="82"/>
        <v>0</v>
      </c>
    </row>
    <row r="170" spans="1:60" x14ac:dyDescent="0.25">
      <c r="A170" s="2" t="s">
        <v>225</v>
      </c>
      <c r="B170" s="3" t="s">
        <v>1</v>
      </c>
      <c r="C170" s="3" t="s">
        <v>293</v>
      </c>
      <c r="D170" s="3">
        <v>40.419829999999997</v>
      </c>
      <c r="E170" s="3">
        <v>-110.13097</v>
      </c>
      <c r="F170" s="3">
        <v>348</v>
      </c>
      <c r="G170" s="3">
        <v>11865</v>
      </c>
      <c r="H170" s="3">
        <v>355</v>
      </c>
      <c r="I170" s="3">
        <v>13272</v>
      </c>
      <c r="J170" s="3">
        <v>340</v>
      </c>
      <c r="K170" s="3">
        <v>6565</v>
      </c>
      <c r="L170" s="3">
        <v>325</v>
      </c>
      <c r="M170" s="3">
        <v>7279</v>
      </c>
      <c r="N170" s="3">
        <v>324</v>
      </c>
      <c r="O170" s="3">
        <v>6392</v>
      </c>
      <c r="P170" s="3">
        <v>349</v>
      </c>
      <c r="Q170" s="3">
        <v>6863</v>
      </c>
      <c r="R170" s="3">
        <v>365</v>
      </c>
      <c r="S170" s="3">
        <v>5687</v>
      </c>
      <c r="T170" s="3">
        <v>271</v>
      </c>
      <c r="U170" s="3">
        <v>8973</v>
      </c>
      <c r="V170" s="3">
        <v>332</v>
      </c>
      <c r="W170" s="3">
        <v>11468</v>
      </c>
      <c r="X170" s="3">
        <v>361</v>
      </c>
      <c r="Y170" s="4">
        <v>4846</v>
      </c>
      <c r="Z170" s="2">
        <f t="shared" si="58"/>
        <v>11865</v>
      </c>
      <c r="AA170" s="3">
        <f t="shared" si="59"/>
        <v>13272</v>
      </c>
      <c r="AB170" s="3">
        <f t="shared" si="60"/>
        <v>6565</v>
      </c>
      <c r="AC170" s="3">
        <f t="shared" si="61"/>
        <v>7279</v>
      </c>
      <c r="AD170" s="3">
        <f t="shared" si="62"/>
        <v>6392</v>
      </c>
      <c r="AE170" s="3">
        <f t="shared" si="63"/>
        <v>6863</v>
      </c>
      <c r="AF170" s="3">
        <f t="shared" si="64"/>
        <v>5687</v>
      </c>
      <c r="AG170" s="3">
        <f t="shared" si="65"/>
        <v>8973</v>
      </c>
      <c r="AH170" s="3">
        <f t="shared" si="66"/>
        <v>11468</v>
      </c>
      <c r="AI170" s="4">
        <f t="shared" si="67"/>
        <v>4846</v>
      </c>
      <c r="AJ170" s="2">
        <f t="shared" si="68"/>
        <v>348</v>
      </c>
      <c r="AK170" s="3">
        <f t="shared" si="69"/>
        <v>703</v>
      </c>
      <c r="AL170" s="3">
        <f t="shared" si="70"/>
        <v>1043</v>
      </c>
      <c r="AM170" s="3">
        <f t="shared" si="71"/>
        <v>1368</v>
      </c>
      <c r="AN170" s="3">
        <f t="shared" si="72"/>
        <v>1692</v>
      </c>
      <c r="AO170" s="3">
        <f t="shared" si="73"/>
        <v>2041</v>
      </c>
      <c r="AP170" s="3">
        <f t="shared" si="74"/>
        <v>2406</v>
      </c>
      <c r="AQ170" s="3">
        <f t="shared" si="75"/>
        <v>2677</v>
      </c>
      <c r="AR170" s="3">
        <f t="shared" si="76"/>
        <v>3009</v>
      </c>
      <c r="AS170" s="4">
        <f t="shared" si="77"/>
        <v>3370</v>
      </c>
      <c r="AT170" s="2">
        <f t="shared" si="84"/>
        <v>9.3813481688698648</v>
      </c>
      <c r="AU170" s="3">
        <f t="shared" si="84"/>
        <v>9.4934118318702811</v>
      </c>
      <c r="AV170" s="3">
        <f t="shared" si="84"/>
        <v>8.7895077867368965</v>
      </c>
      <c r="AW170" s="3">
        <f t="shared" si="84"/>
        <v>8.8927487691182581</v>
      </c>
      <c r="AX170" s="3">
        <f t="shared" si="84"/>
        <v>8.7628024874461108</v>
      </c>
      <c r="AY170" s="3">
        <f t="shared" si="84"/>
        <v>8.8338999429086353</v>
      </c>
      <c r="AZ170" s="3">
        <f t="shared" si="84"/>
        <v>8.6459381473067989</v>
      </c>
      <c r="BA170" s="3">
        <f t="shared" si="84"/>
        <v>9.1019753472980582</v>
      </c>
      <c r="BB170" s="3">
        <f t="shared" si="84"/>
        <v>9.3473158270032606</v>
      </c>
      <c r="BC170" s="4">
        <f t="shared" si="83"/>
        <v>8.4859089013764706</v>
      </c>
      <c r="BD170" s="2">
        <f t="shared" si="78"/>
        <v>-1.5267643249401404E-4</v>
      </c>
      <c r="BE170" s="3">
        <f t="shared" si="79"/>
        <v>9.2583341410975457</v>
      </c>
      <c r="BF170" s="3">
        <f t="shared" si="80"/>
        <v>0.20489710699614114</v>
      </c>
      <c r="BG170" s="10">
        <f t="shared" si="81"/>
        <v>-1.4096426780954173E-4</v>
      </c>
      <c r="BH170" s="15">
        <f t="shared" si="82"/>
        <v>1</v>
      </c>
    </row>
    <row r="171" spans="1:60" x14ac:dyDescent="0.25">
      <c r="A171" s="2" t="s">
        <v>181</v>
      </c>
      <c r="B171" s="3" t="s">
        <v>1</v>
      </c>
      <c r="C171" s="3" t="s">
        <v>293</v>
      </c>
      <c r="D171" s="3">
        <v>40.057740000000003</v>
      </c>
      <c r="E171" s="3">
        <v>-110.15931</v>
      </c>
      <c r="F171" s="3">
        <v>22</v>
      </c>
      <c r="G171" s="3">
        <v>8</v>
      </c>
      <c r="H171" s="3">
        <v>61</v>
      </c>
      <c r="I171" s="3">
        <v>748</v>
      </c>
      <c r="J171" s="3">
        <v>360</v>
      </c>
      <c r="K171" s="3">
        <v>2021</v>
      </c>
      <c r="L171" s="3">
        <v>124</v>
      </c>
      <c r="M171" s="3">
        <v>535</v>
      </c>
      <c r="N171" s="3">
        <v>330</v>
      </c>
      <c r="O171" s="3">
        <v>1134</v>
      </c>
      <c r="P171" s="3">
        <v>212</v>
      </c>
      <c r="Q171" s="3">
        <v>453</v>
      </c>
      <c r="R171" s="3">
        <v>272</v>
      </c>
      <c r="S171" s="3">
        <v>1517</v>
      </c>
      <c r="T171" s="3">
        <v>365</v>
      </c>
      <c r="U171" s="3">
        <v>1489</v>
      </c>
      <c r="V171" s="3">
        <v>365</v>
      </c>
      <c r="W171" s="3">
        <v>1343</v>
      </c>
      <c r="X171" s="3">
        <v>92</v>
      </c>
      <c r="Y171" s="4">
        <v>526</v>
      </c>
      <c r="Z171" s="2">
        <f t="shared" si="58"/>
        <v>8</v>
      </c>
      <c r="AA171" s="3">
        <f t="shared" si="59"/>
        <v>748</v>
      </c>
      <c r="AB171" s="3">
        <f t="shared" si="60"/>
        <v>2021</v>
      </c>
      <c r="AC171" s="3">
        <f t="shared" si="61"/>
        <v>535</v>
      </c>
      <c r="AD171" s="3">
        <f t="shared" si="62"/>
        <v>1134</v>
      </c>
      <c r="AE171" s="3">
        <f t="shared" si="63"/>
        <v>453</v>
      </c>
      <c r="AF171" s="3">
        <f t="shared" si="64"/>
        <v>1517</v>
      </c>
      <c r="AG171" s="3">
        <f t="shared" si="65"/>
        <v>1489</v>
      </c>
      <c r="AH171" s="3">
        <f t="shared" si="66"/>
        <v>1343</v>
      </c>
      <c r="AI171" s="4">
        <f t="shared" si="67"/>
        <v>526</v>
      </c>
      <c r="AJ171" s="2">
        <f t="shared" si="68"/>
        <v>22</v>
      </c>
      <c r="AK171" s="3">
        <f t="shared" si="69"/>
        <v>83</v>
      </c>
      <c r="AL171" s="3">
        <f t="shared" si="70"/>
        <v>443</v>
      </c>
      <c r="AM171" s="3">
        <f t="shared" si="71"/>
        <v>567</v>
      </c>
      <c r="AN171" s="3">
        <f t="shared" si="72"/>
        <v>897</v>
      </c>
      <c r="AO171" s="3">
        <f t="shared" si="73"/>
        <v>1109</v>
      </c>
      <c r="AP171" s="3">
        <f t="shared" si="74"/>
        <v>1381</v>
      </c>
      <c r="AQ171" s="3">
        <f t="shared" si="75"/>
        <v>1746</v>
      </c>
      <c r="AR171" s="3">
        <f t="shared" si="76"/>
        <v>2111</v>
      </c>
      <c r="AS171" s="4">
        <f t="shared" si="77"/>
        <v>2203</v>
      </c>
      <c r="AT171" s="2">
        <f t="shared" si="84"/>
        <v>2.0794415416798357</v>
      </c>
      <c r="AU171" s="3">
        <f t="shared" si="84"/>
        <v>6.6174029779744776</v>
      </c>
      <c r="AV171" s="3">
        <f t="shared" si="84"/>
        <v>7.6113477174036213</v>
      </c>
      <c r="AW171" s="3">
        <f t="shared" si="84"/>
        <v>6.2822667468960063</v>
      </c>
      <c r="AX171" s="3">
        <f t="shared" si="84"/>
        <v>7.0335064842876971</v>
      </c>
      <c r="AY171" s="3">
        <f t="shared" si="84"/>
        <v>6.1158921254830343</v>
      </c>
      <c r="AZ171" s="3">
        <f t="shared" si="84"/>
        <v>7.3244899793485319</v>
      </c>
      <c r="BA171" s="3">
        <f t="shared" si="84"/>
        <v>7.3058600326840093</v>
      </c>
      <c r="BB171" s="3">
        <f t="shared" si="84"/>
        <v>7.2026611965232377</v>
      </c>
      <c r="BC171" s="4">
        <f t="shared" si="83"/>
        <v>6.2653012127377101</v>
      </c>
      <c r="BD171" s="2">
        <f t="shared" si="78"/>
        <v>8.9483110088682625E-4</v>
      </c>
      <c r="BE171" s="3">
        <f t="shared" si="79"/>
        <v>5.4386963927451504</v>
      </c>
      <c r="BF171" s="3">
        <f t="shared" si="80"/>
        <v>0.1972586102878571</v>
      </c>
      <c r="BG171" s="10">
        <f t="shared" si="81"/>
        <v>5.4008573020648712E-4</v>
      </c>
      <c r="BH171" s="15">
        <f t="shared" si="82"/>
        <v>0</v>
      </c>
    </row>
    <row r="172" spans="1:60" x14ac:dyDescent="0.25">
      <c r="A172" s="2" t="s">
        <v>4</v>
      </c>
      <c r="B172" s="3" t="s">
        <v>1</v>
      </c>
      <c r="C172" s="3" t="s">
        <v>293</v>
      </c>
      <c r="D172" s="3">
        <v>40.013829999999999</v>
      </c>
      <c r="E172" s="3">
        <v>-110.17813</v>
      </c>
      <c r="F172" s="3">
        <v>362</v>
      </c>
      <c r="G172" s="3">
        <v>1158</v>
      </c>
      <c r="H172" s="3">
        <v>343</v>
      </c>
      <c r="I172" s="3">
        <v>1075</v>
      </c>
      <c r="J172" s="3">
        <v>362</v>
      </c>
      <c r="K172" s="3">
        <v>864</v>
      </c>
      <c r="L172" s="3">
        <v>173</v>
      </c>
      <c r="M172" s="3">
        <v>140</v>
      </c>
      <c r="N172" s="3">
        <v>365</v>
      </c>
      <c r="O172" s="3">
        <v>846</v>
      </c>
      <c r="P172" s="3">
        <v>300</v>
      </c>
      <c r="Q172" s="3">
        <v>1053</v>
      </c>
      <c r="R172" s="3">
        <v>365</v>
      </c>
      <c r="S172" s="3">
        <v>965</v>
      </c>
      <c r="T172" s="3">
        <v>365</v>
      </c>
      <c r="U172" s="3">
        <v>1664</v>
      </c>
      <c r="V172" s="3">
        <v>331</v>
      </c>
      <c r="W172" s="3">
        <v>1461</v>
      </c>
      <c r="X172" s="3">
        <v>330</v>
      </c>
      <c r="Y172" s="4">
        <v>2037</v>
      </c>
      <c r="Z172" s="2">
        <f t="shared" si="58"/>
        <v>1158</v>
      </c>
      <c r="AA172" s="3">
        <f t="shared" si="59"/>
        <v>1075</v>
      </c>
      <c r="AB172" s="3">
        <f t="shared" si="60"/>
        <v>864</v>
      </c>
      <c r="AC172" s="3">
        <f t="shared" si="61"/>
        <v>140</v>
      </c>
      <c r="AD172" s="3">
        <f t="shared" si="62"/>
        <v>846</v>
      </c>
      <c r="AE172" s="3">
        <f t="shared" si="63"/>
        <v>1053</v>
      </c>
      <c r="AF172" s="3">
        <f t="shared" si="64"/>
        <v>965</v>
      </c>
      <c r="AG172" s="3">
        <f t="shared" si="65"/>
        <v>1664</v>
      </c>
      <c r="AH172" s="3">
        <f t="shared" si="66"/>
        <v>1461</v>
      </c>
      <c r="AI172" s="4">
        <f t="shared" si="67"/>
        <v>2037</v>
      </c>
      <c r="AJ172" s="2">
        <f t="shared" si="68"/>
        <v>362</v>
      </c>
      <c r="AK172" s="3">
        <f t="shared" si="69"/>
        <v>705</v>
      </c>
      <c r="AL172" s="3">
        <f t="shared" si="70"/>
        <v>1067</v>
      </c>
      <c r="AM172" s="3">
        <f t="shared" si="71"/>
        <v>1240</v>
      </c>
      <c r="AN172" s="3">
        <f t="shared" si="72"/>
        <v>1605</v>
      </c>
      <c r="AO172" s="3">
        <f t="shared" si="73"/>
        <v>1905</v>
      </c>
      <c r="AP172" s="3">
        <f t="shared" si="74"/>
        <v>2270</v>
      </c>
      <c r="AQ172" s="3">
        <f t="shared" si="75"/>
        <v>2635</v>
      </c>
      <c r="AR172" s="3">
        <f t="shared" si="76"/>
        <v>2966</v>
      </c>
      <c r="AS172" s="4">
        <f t="shared" si="77"/>
        <v>3296</v>
      </c>
      <c r="AT172" s="2">
        <f t="shared" si="84"/>
        <v>7.0544496581329401</v>
      </c>
      <c r="AU172" s="3">
        <f t="shared" si="84"/>
        <v>6.9800759405617629</v>
      </c>
      <c r="AV172" s="3">
        <f t="shared" si="84"/>
        <v>6.7615727688040552</v>
      </c>
      <c r="AW172" s="3">
        <f t="shared" si="84"/>
        <v>4.9416424226093039</v>
      </c>
      <c r="AX172" s="3">
        <f t="shared" si="84"/>
        <v>6.7405193596062229</v>
      </c>
      <c r="AY172" s="3">
        <f t="shared" si="84"/>
        <v>6.9593985121339754</v>
      </c>
      <c r="AZ172" s="3">
        <f t="shared" si="84"/>
        <v>6.8721281013389861</v>
      </c>
      <c r="BA172" s="3">
        <f t="shared" si="84"/>
        <v>7.4169796213811541</v>
      </c>
      <c r="BB172" s="3">
        <f t="shared" si="84"/>
        <v>7.2868764117506997</v>
      </c>
      <c r="BC172" s="4">
        <f t="shared" si="83"/>
        <v>7.6192334162268054</v>
      </c>
      <c r="BD172" s="2">
        <f t="shared" si="78"/>
        <v>3.3093086544024963E-4</v>
      </c>
      <c r="BE172" s="3">
        <f t="shared" si="79"/>
        <v>6.2659243160483964</v>
      </c>
      <c r="BF172" s="3">
        <f t="shared" si="80"/>
        <v>0.19665355357316547</v>
      </c>
      <c r="BG172" s="10">
        <f t="shared" si="81"/>
        <v>2.98835104792072E-4</v>
      </c>
      <c r="BH172" s="15">
        <f t="shared" si="82"/>
        <v>0</v>
      </c>
    </row>
    <row r="173" spans="1:60" x14ac:dyDescent="0.25">
      <c r="A173" s="2" t="s">
        <v>108</v>
      </c>
      <c r="B173" s="3" t="s">
        <v>1</v>
      </c>
      <c r="C173" s="3" t="s">
        <v>293</v>
      </c>
      <c r="D173" s="3">
        <v>40.334820000000001</v>
      </c>
      <c r="E173" s="3">
        <v>-110.25109999999999</v>
      </c>
      <c r="F173" s="3">
        <v>365</v>
      </c>
      <c r="G173" s="3">
        <v>6106</v>
      </c>
      <c r="H173" s="3">
        <v>366</v>
      </c>
      <c r="I173" s="3">
        <v>12496</v>
      </c>
      <c r="J173" s="3">
        <v>351</v>
      </c>
      <c r="K173" s="3">
        <v>6550</v>
      </c>
      <c r="L173" s="3">
        <v>350</v>
      </c>
      <c r="M173" s="3">
        <v>6043</v>
      </c>
      <c r="N173" s="3">
        <v>349</v>
      </c>
      <c r="O173" s="3">
        <v>3750</v>
      </c>
      <c r="P173" s="3">
        <v>356</v>
      </c>
      <c r="Q173" s="3">
        <v>5878</v>
      </c>
      <c r="R173" s="3">
        <v>323</v>
      </c>
      <c r="S173" s="3">
        <v>4565</v>
      </c>
      <c r="T173" s="3">
        <v>365</v>
      </c>
      <c r="U173" s="3">
        <v>6226</v>
      </c>
      <c r="V173" s="3">
        <v>365</v>
      </c>
      <c r="W173" s="3">
        <v>7840</v>
      </c>
      <c r="X173" s="3">
        <v>364</v>
      </c>
      <c r="Y173" s="4">
        <v>3578</v>
      </c>
      <c r="Z173" s="2">
        <f t="shared" si="58"/>
        <v>6106</v>
      </c>
      <c r="AA173" s="3">
        <f t="shared" si="59"/>
        <v>12496</v>
      </c>
      <c r="AB173" s="3">
        <f t="shared" si="60"/>
        <v>6550</v>
      </c>
      <c r="AC173" s="3">
        <f t="shared" si="61"/>
        <v>6043</v>
      </c>
      <c r="AD173" s="3">
        <f t="shared" si="62"/>
        <v>3750</v>
      </c>
      <c r="AE173" s="3">
        <f t="shared" si="63"/>
        <v>5878</v>
      </c>
      <c r="AF173" s="3">
        <f t="shared" si="64"/>
        <v>4565</v>
      </c>
      <c r="AG173" s="3">
        <f t="shared" si="65"/>
        <v>6226</v>
      </c>
      <c r="AH173" s="3">
        <f t="shared" si="66"/>
        <v>7840</v>
      </c>
      <c r="AI173" s="4">
        <f t="shared" si="67"/>
        <v>3578</v>
      </c>
      <c r="AJ173" s="2">
        <f t="shared" si="68"/>
        <v>365</v>
      </c>
      <c r="AK173" s="3">
        <f t="shared" si="69"/>
        <v>731</v>
      </c>
      <c r="AL173" s="3">
        <f t="shared" si="70"/>
        <v>1082</v>
      </c>
      <c r="AM173" s="3">
        <f t="shared" si="71"/>
        <v>1432</v>
      </c>
      <c r="AN173" s="3">
        <f t="shared" si="72"/>
        <v>1781</v>
      </c>
      <c r="AO173" s="3">
        <f t="shared" si="73"/>
        <v>2137</v>
      </c>
      <c r="AP173" s="3">
        <f t="shared" si="74"/>
        <v>2460</v>
      </c>
      <c r="AQ173" s="3">
        <f t="shared" si="75"/>
        <v>2825</v>
      </c>
      <c r="AR173" s="3">
        <f t="shared" si="76"/>
        <v>3190</v>
      </c>
      <c r="AS173" s="4">
        <f t="shared" si="77"/>
        <v>3554</v>
      </c>
      <c r="AT173" s="2">
        <f t="shared" si="84"/>
        <v>8.7170271732948237</v>
      </c>
      <c r="AU173" s="3">
        <f t="shared" si="84"/>
        <v>9.4331638720794668</v>
      </c>
      <c r="AV173" s="3">
        <f t="shared" si="84"/>
        <v>8.7872203286292976</v>
      </c>
      <c r="AW173" s="3">
        <f t="shared" si="84"/>
        <v>8.706655856361559</v>
      </c>
      <c r="AX173" s="3">
        <f t="shared" si="84"/>
        <v>8.2295111189644565</v>
      </c>
      <c r="AY173" s="3">
        <f t="shared" si="84"/>
        <v>8.6789718469788628</v>
      </c>
      <c r="AZ173" s="3">
        <f t="shared" si="84"/>
        <v>8.4261737930290685</v>
      </c>
      <c r="BA173" s="3">
        <f t="shared" si="84"/>
        <v>8.7364893510015538</v>
      </c>
      <c r="BB173" s="3">
        <f t="shared" si="84"/>
        <v>8.9669941133444535</v>
      </c>
      <c r="BC173" s="4">
        <f t="shared" si="83"/>
        <v>8.1825592640686651</v>
      </c>
      <c r="BD173" s="2">
        <f t="shared" si="78"/>
        <v>-1.4973109954285048E-4</v>
      </c>
      <c r="BE173" s="3">
        <f t="shared" si="79"/>
        <v>8.9793057831511742</v>
      </c>
      <c r="BF173" s="3">
        <f t="shared" si="80"/>
        <v>0.19403172256964302</v>
      </c>
      <c r="BG173" s="10">
        <f t="shared" si="81"/>
        <v>-1.4579296651377825E-4</v>
      </c>
      <c r="BH173" s="15">
        <f t="shared" si="82"/>
        <v>1</v>
      </c>
    </row>
    <row r="174" spans="1:60" x14ac:dyDescent="0.25">
      <c r="A174" s="2" t="s">
        <v>187</v>
      </c>
      <c r="B174" s="3" t="s">
        <v>1</v>
      </c>
      <c r="C174" s="3" t="s">
        <v>293</v>
      </c>
      <c r="D174" s="3">
        <v>40.068779999999997</v>
      </c>
      <c r="E174" s="3">
        <v>-110.13592</v>
      </c>
      <c r="F174" s="3">
        <v>363</v>
      </c>
      <c r="G174" s="3">
        <v>6080</v>
      </c>
      <c r="H174" s="3">
        <v>363</v>
      </c>
      <c r="I174" s="3">
        <v>4283</v>
      </c>
      <c r="J174" s="3">
        <v>362</v>
      </c>
      <c r="K174" s="3">
        <v>4733</v>
      </c>
      <c r="L174" s="3">
        <v>343</v>
      </c>
      <c r="M174" s="3">
        <v>7539</v>
      </c>
      <c r="N174" s="3">
        <v>337</v>
      </c>
      <c r="O174" s="3">
        <v>6244</v>
      </c>
      <c r="P174" s="3">
        <v>124</v>
      </c>
      <c r="Q174" s="3">
        <v>720</v>
      </c>
      <c r="R174" s="3">
        <v>314</v>
      </c>
      <c r="S174" s="3">
        <v>2026</v>
      </c>
      <c r="T174" s="3">
        <v>355</v>
      </c>
      <c r="U174" s="3">
        <v>1864</v>
      </c>
      <c r="V174" s="3">
        <v>336</v>
      </c>
      <c r="W174" s="3">
        <v>2638</v>
      </c>
      <c r="X174" s="3">
        <v>364</v>
      </c>
      <c r="Y174" s="4">
        <v>3603</v>
      </c>
      <c r="Z174" s="2">
        <f t="shared" si="58"/>
        <v>6080</v>
      </c>
      <c r="AA174" s="3">
        <f t="shared" si="59"/>
        <v>4283</v>
      </c>
      <c r="AB174" s="3">
        <f t="shared" si="60"/>
        <v>4733</v>
      </c>
      <c r="AC174" s="3">
        <f t="shared" si="61"/>
        <v>7539</v>
      </c>
      <c r="AD174" s="3">
        <f t="shared" si="62"/>
        <v>6244</v>
      </c>
      <c r="AE174" s="3">
        <f t="shared" si="63"/>
        <v>720</v>
      </c>
      <c r="AF174" s="3">
        <f t="shared" si="64"/>
        <v>2026</v>
      </c>
      <c r="AG174" s="3">
        <f t="shared" si="65"/>
        <v>1864</v>
      </c>
      <c r="AH174" s="3">
        <f t="shared" si="66"/>
        <v>2638</v>
      </c>
      <c r="AI174" s="4">
        <f t="shared" si="67"/>
        <v>3603</v>
      </c>
      <c r="AJ174" s="2">
        <f t="shared" si="68"/>
        <v>363</v>
      </c>
      <c r="AK174" s="3">
        <f t="shared" si="69"/>
        <v>726</v>
      </c>
      <c r="AL174" s="3">
        <f t="shared" si="70"/>
        <v>1088</v>
      </c>
      <c r="AM174" s="3">
        <f t="shared" si="71"/>
        <v>1431</v>
      </c>
      <c r="AN174" s="3">
        <f t="shared" si="72"/>
        <v>1768</v>
      </c>
      <c r="AO174" s="3">
        <f t="shared" si="73"/>
        <v>1892</v>
      </c>
      <c r="AP174" s="3">
        <f t="shared" si="74"/>
        <v>2206</v>
      </c>
      <c r="AQ174" s="3">
        <f t="shared" si="75"/>
        <v>2561</v>
      </c>
      <c r="AR174" s="3">
        <f t="shared" si="76"/>
        <v>2897</v>
      </c>
      <c r="AS174" s="4">
        <f t="shared" si="77"/>
        <v>3261</v>
      </c>
      <c r="AT174" s="2">
        <f t="shared" si="84"/>
        <v>8.7127599749602123</v>
      </c>
      <c r="AU174" s="3">
        <f t="shared" si="84"/>
        <v>8.3624089776153703</v>
      </c>
      <c r="AV174" s="3">
        <f t="shared" si="84"/>
        <v>8.4623145299062479</v>
      </c>
      <c r="AW174" s="3">
        <f t="shared" si="84"/>
        <v>8.9278448262117021</v>
      </c>
      <c r="AX174" s="3">
        <f t="shared" si="84"/>
        <v>8.7393762816353231</v>
      </c>
      <c r="AY174" s="3">
        <f t="shared" si="84"/>
        <v>6.5792512120101012</v>
      </c>
      <c r="AZ174" s="3">
        <f t="shared" si="84"/>
        <v>7.6138186848086287</v>
      </c>
      <c r="BA174" s="3">
        <f t="shared" si="84"/>
        <v>7.5304799952455364</v>
      </c>
      <c r="BB174" s="3">
        <f t="shared" si="84"/>
        <v>7.8777763332772599</v>
      </c>
      <c r="BC174" s="4">
        <f t="shared" si="83"/>
        <v>8.1895221107480936</v>
      </c>
      <c r="BD174" s="2">
        <f t="shared" si="78"/>
        <v>-3.3083467219640142E-4</v>
      </c>
      <c r="BE174" s="3">
        <f t="shared" si="79"/>
        <v>8.7014428117687608</v>
      </c>
      <c r="BF174" s="3">
        <f t="shared" si="80"/>
        <v>0.18911998125817278</v>
      </c>
      <c r="BG174" s="10">
        <f t="shared" si="81"/>
        <v>-2.9557585370752466E-4</v>
      </c>
      <c r="BH174" s="15">
        <f t="shared" si="82"/>
        <v>1</v>
      </c>
    </row>
    <row r="175" spans="1:60" x14ac:dyDescent="0.25">
      <c r="A175" s="2" t="s">
        <v>19</v>
      </c>
      <c r="B175" s="3" t="s">
        <v>1</v>
      </c>
      <c r="C175" s="3" t="s">
        <v>293</v>
      </c>
      <c r="D175" s="3">
        <v>40.392249999999997</v>
      </c>
      <c r="E175" s="3">
        <v>-110.12929</v>
      </c>
      <c r="F175" s="3">
        <v>211</v>
      </c>
      <c r="G175" s="3">
        <v>8945</v>
      </c>
      <c r="H175" s="3">
        <v>323</v>
      </c>
      <c r="I175" s="3">
        <v>28089</v>
      </c>
      <c r="J175" s="3">
        <v>360</v>
      </c>
      <c r="K175" s="3">
        <v>23265</v>
      </c>
      <c r="L175" s="3">
        <v>340</v>
      </c>
      <c r="M175" s="3">
        <v>17821</v>
      </c>
      <c r="N175" s="3">
        <v>329</v>
      </c>
      <c r="O175" s="3">
        <v>12919</v>
      </c>
      <c r="P175" s="3">
        <v>327</v>
      </c>
      <c r="Q175" s="3">
        <v>14473</v>
      </c>
      <c r="R175" s="3">
        <v>347</v>
      </c>
      <c r="S175" s="3">
        <v>13879</v>
      </c>
      <c r="T175" s="3">
        <v>363</v>
      </c>
      <c r="U175" s="3">
        <v>12649</v>
      </c>
      <c r="V175" s="3">
        <v>354</v>
      </c>
      <c r="W175" s="3">
        <v>11444</v>
      </c>
      <c r="X175" s="3">
        <v>344</v>
      </c>
      <c r="Y175" s="4">
        <v>10866</v>
      </c>
      <c r="Z175" s="2">
        <f t="shared" si="58"/>
        <v>8945</v>
      </c>
      <c r="AA175" s="3">
        <f t="shared" si="59"/>
        <v>28089</v>
      </c>
      <c r="AB175" s="3">
        <f t="shared" si="60"/>
        <v>23265</v>
      </c>
      <c r="AC175" s="3">
        <f t="shared" si="61"/>
        <v>17821</v>
      </c>
      <c r="AD175" s="3">
        <f t="shared" si="62"/>
        <v>12919</v>
      </c>
      <c r="AE175" s="3">
        <f t="shared" si="63"/>
        <v>14473</v>
      </c>
      <c r="AF175" s="3">
        <f t="shared" si="64"/>
        <v>13879</v>
      </c>
      <c r="AG175" s="3">
        <f t="shared" si="65"/>
        <v>12649</v>
      </c>
      <c r="AH175" s="3">
        <f t="shared" si="66"/>
        <v>11444</v>
      </c>
      <c r="AI175" s="4">
        <f t="shared" si="67"/>
        <v>10866</v>
      </c>
      <c r="AJ175" s="2">
        <f t="shared" si="68"/>
        <v>211</v>
      </c>
      <c r="AK175" s="3">
        <f t="shared" si="69"/>
        <v>534</v>
      </c>
      <c r="AL175" s="3">
        <f t="shared" si="70"/>
        <v>894</v>
      </c>
      <c r="AM175" s="3">
        <f t="shared" si="71"/>
        <v>1234</v>
      </c>
      <c r="AN175" s="3">
        <f t="shared" si="72"/>
        <v>1563</v>
      </c>
      <c r="AO175" s="3">
        <f t="shared" si="73"/>
        <v>1890</v>
      </c>
      <c r="AP175" s="3">
        <f t="shared" si="74"/>
        <v>2237</v>
      </c>
      <c r="AQ175" s="3">
        <f t="shared" si="75"/>
        <v>2600</v>
      </c>
      <c r="AR175" s="3">
        <f t="shared" si="76"/>
        <v>2954</v>
      </c>
      <c r="AS175" s="4">
        <f t="shared" si="77"/>
        <v>3298</v>
      </c>
      <c r="AT175" s="2">
        <f t="shared" si="84"/>
        <v>9.0988499959428193</v>
      </c>
      <c r="AU175" s="3">
        <f t="shared" si="84"/>
        <v>10.243133319606999</v>
      </c>
      <c r="AV175" s="3">
        <f t="shared" si="84"/>
        <v>10.05470536427875</v>
      </c>
      <c r="AW175" s="3">
        <f t="shared" si="84"/>
        <v>9.7881328161730998</v>
      </c>
      <c r="AX175" s="3">
        <f t="shared" si="84"/>
        <v>9.4664543749603016</v>
      </c>
      <c r="AY175" s="3">
        <f t="shared" si="84"/>
        <v>9.5800401236376054</v>
      </c>
      <c r="AZ175" s="3">
        <f t="shared" si="84"/>
        <v>9.5381321853558401</v>
      </c>
      <c r="BA175" s="3">
        <f t="shared" si="84"/>
        <v>9.4453334396475412</v>
      </c>
      <c r="BB175" s="3">
        <f t="shared" si="84"/>
        <v>9.3452208541700017</v>
      </c>
      <c r="BC175" s="4">
        <f t="shared" si="83"/>
        <v>9.2933939271114685</v>
      </c>
      <c r="BD175" s="2">
        <f t="shared" si="78"/>
        <v>-1.4621743150659944E-4</v>
      </c>
      <c r="BE175" s="3">
        <f t="shared" si="79"/>
        <v>9.8399772970571853</v>
      </c>
      <c r="BF175" s="3">
        <f t="shared" si="80"/>
        <v>0.18699282823848323</v>
      </c>
      <c r="BG175" s="10">
        <f t="shared" si="81"/>
        <v>-1.3211646276952465E-4</v>
      </c>
      <c r="BH175" s="15">
        <f t="shared" si="82"/>
        <v>0</v>
      </c>
    </row>
    <row r="176" spans="1:60" x14ac:dyDescent="0.25">
      <c r="A176" s="2" t="s">
        <v>49</v>
      </c>
      <c r="B176" s="3" t="s">
        <v>1</v>
      </c>
      <c r="C176" s="3" t="s">
        <v>293</v>
      </c>
      <c r="D176" s="3">
        <v>40.179659999999998</v>
      </c>
      <c r="E176" s="3">
        <v>-110.53124</v>
      </c>
      <c r="F176" s="3">
        <v>365</v>
      </c>
      <c r="G176" s="3">
        <v>2931</v>
      </c>
      <c r="H176" s="3">
        <v>365</v>
      </c>
      <c r="I176" s="3">
        <v>2949</v>
      </c>
      <c r="J176" s="3">
        <v>365</v>
      </c>
      <c r="K176" s="3">
        <v>2800</v>
      </c>
      <c r="L176" s="3">
        <v>365</v>
      </c>
      <c r="M176" s="3">
        <v>2890</v>
      </c>
      <c r="N176" s="3">
        <v>354</v>
      </c>
      <c r="O176" s="3">
        <v>3116</v>
      </c>
      <c r="P176" s="3">
        <v>366</v>
      </c>
      <c r="Q176" s="3">
        <v>6464</v>
      </c>
      <c r="R176" s="3">
        <v>365</v>
      </c>
      <c r="S176" s="3">
        <v>8980</v>
      </c>
      <c r="T176" s="3">
        <v>365</v>
      </c>
      <c r="U176" s="3">
        <v>4061</v>
      </c>
      <c r="V176" s="3">
        <v>365</v>
      </c>
      <c r="W176" s="3">
        <v>4555</v>
      </c>
      <c r="X176" s="3">
        <v>366</v>
      </c>
      <c r="Y176" s="4">
        <v>3043</v>
      </c>
      <c r="Z176" s="2">
        <f t="shared" si="58"/>
        <v>2931</v>
      </c>
      <c r="AA176" s="3">
        <f t="shared" si="59"/>
        <v>2949</v>
      </c>
      <c r="AB176" s="3">
        <f t="shared" si="60"/>
        <v>2800</v>
      </c>
      <c r="AC176" s="3">
        <f t="shared" si="61"/>
        <v>2890</v>
      </c>
      <c r="AD176" s="3">
        <f t="shared" si="62"/>
        <v>3116</v>
      </c>
      <c r="AE176" s="3">
        <f t="shared" si="63"/>
        <v>6464</v>
      </c>
      <c r="AF176" s="3">
        <f t="shared" si="64"/>
        <v>8980</v>
      </c>
      <c r="AG176" s="3">
        <f t="shared" si="65"/>
        <v>4061</v>
      </c>
      <c r="AH176" s="3">
        <f t="shared" si="66"/>
        <v>4555</v>
      </c>
      <c r="AI176" s="4">
        <f t="shared" si="67"/>
        <v>3043</v>
      </c>
      <c r="AJ176" s="2">
        <f t="shared" si="68"/>
        <v>365</v>
      </c>
      <c r="AK176" s="3">
        <f t="shared" si="69"/>
        <v>730</v>
      </c>
      <c r="AL176" s="3">
        <f t="shared" si="70"/>
        <v>1095</v>
      </c>
      <c r="AM176" s="3">
        <f t="shared" si="71"/>
        <v>1460</v>
      </c>
      <c r="AN176" s="3">
        <f t="shared" si="72"/>
        <v>1814</v>
      </c>
      <c r="AO176" s="3">
        <f t="shared" si="73"/>
        <v>2180</v>
      </c>
      <c r="AP176" s="3">
        <f t="shared" si="74"/>
        <v>2545</v>
      </c>
      <c r="AQ176" s="3">
        <f t="shared" si="75"/>
        <v>2910</v>
      </c>
      <c r="AR176" s="3">
        <f t="shared" si="76"/>
        <v>3275</v>
      </c>
      <c r="AS176" s="4">
        <f t="shared" si="77"/>
        <v>3641</v>
      </c>
      <c r="AT176" s="2">
        <f t="shared" si="84"/>
        <v>7.9830989407108923</v>
      </c>
      <c r="AU176" s="3">
        <f t="shared" si="84"/>
        <v>7.9892214088152764</v>
      </c>
      <c r="AV176" s="3">
        <f t="shared" si="84"/>
        <v>7.9373746961632952</v>
      </c>
      <c r="AW176" s="3">
        <f t="shared" si="84"/>
        <v>7.9690117811064782</v>
      </c>
      <c r="AX176" s="3">
        <f t="shared" si="84"/>
        <v>8.0443054069906381</v>
      </c>
      <c r="AY176" s="3">
        <f t="shared" si="84"/>
        <v>8.7740036002009312</v>
      </c>
      <c r="AZ176" s="3">
        <f t="shared" si="84"/>
        <v>9.1027551612962458</v>
      </c>
      <c r="BA176" s="3">
        <f t="shared" si="84"/>
        <v>8.3091845276862983</v>
      </c>
      <c r="BB176" s="3">
        <f t="shared" si="84"/>
        <v>8.4239808096940578</v>
      </c>
      <c r="BC176" s="4">
        <f t="shared" si="83"/>
        <v>8.0205991498969702</v>
      </c>
      <c r="BD176" s="2">
        <f t="shared" si="78"/>
        <v>1.5574072892477403E-4</v>
      </c>
      <c r="BE176" s="3">
        <f t="shared" si="79"/>
        <v>7.9436384793131714</v>
      </c>
      <c r="BF176" s="3">
        <f t="shared" si="80"/>
        <v>0.18294427136050487</v>
      </c>
      <c r="BG176" s="10">
        <f t="shared" si="81"/>
        <v>1.5535671068906911E-4</v>
      </c>
      <c r="BH176" s="15">
        <f t="shared" si="82"/>
        <v>0</v>
      </c>
    </row>
    <row r="177" spans="1:60" x14ac:dyDescent="0.25">
      <c r="A177" s="2" t="s">
        <v>166</v>
      </c>
      <c r="B177" s="3" t="s">
        <v>1</v>
      </c>
      <c r="C177" s="3" t="s">
        <v>293</v>
      </c>
      <c r="D177" s="3">
        <v>40.325470000000003</v>
      </c>
      <c r="E177" s="3">
        <v>-110.06922</v>
      </c>
      <c r="F177" s="3">
        <v>358</v>
      </c>
      <c r="G177" s="3">
        <v>12804</v>
      </c>
      <c r="H177" s="3">
        <v>347</v>
      </c>
      <c r="I177" s="3">
        <v>9080</v>
      </c>
      <c r="J177" s="3">
        <v>352</v>
      </c>
      <c r="K177" s="3">
        <v>6449</v>
      </c>
      <c r="L177" s="3">
        <v>329</v>
      </c>
      <c r="M177" s="3">
        <v>5822</v>
      </c>
      <c r="N177" s="3">
        <v>365</v>
      </c>
      <c r="O177" s="3">
        <v>5194</v>
      </c>
      <c r="P177" s="3">
        <v>366</v>
      </c>
      <c r="Q177" s="3">
        <v>5316</v>
      </c>
      <c r="R177" s="3">
        <v>365</v>
      </c>
      <c r="S177" s="3">
        <v>6990</v>
      </c>
      <c r="T177" s="3">
        <v>363</v>
      </c>
      <c r="U177" s="3">
        <v>7048</v>
      </c>
      <c r="V177" s="3">
        <v>358</v>
      </c>
      <c r="W177" s="3">
        <v>7152</v>
      </c>
      <c r="X177" s="3">
        <v>343</v>
      </c>
      <c r="Y177" s="4">
        <v>6852</v>
      </c>
      <c r="Z177" s="2">
        <f t="shared" si="58"/>
        <v>12804</v>
      </c>
      <c r="AA177" s="3">
        <f t="shared" si="59"/>
        <v>9080</v>
      </c>
      <c r="AB177" s="3">
        <f t="shared" si="60"/>
        <v>6449</v>
      </c>
      <c r="AC177" s="3">
        <f t="shared" si="61"/>
        <v>5822</v>
      </c>
      <c r="AD177" s="3">
        <f t="shared" si="62"/>
        <v>5194</v>
      </c>
      <c r="AE177" s="3">
        <f t="shared" si="63"/>
        <v>5316</v>
      </c>
      <c r="AF177" s="3">
        <f t="shared" si="64"/>
        <v>6990</v>
      </c>
      <c r="AG177" s="3">
        <f t="shared" si="65"/>
        <v>7048</v>
      </c>
      <c r="AH177" s="3">
        <f t="shared" si="66"/>
        <v>7152</v>
      </c>
      <c r="AI177" s="4">
        <f t="shared" si="67"/>
        <v>6852</v>
      </c>
      <c r="AJ177" s="2">
        <f t="shared" si="68"/>
        <v>358</v>
      </c>
      <c r="AK177" s="3">
        <f t="shared" si="69"/>
        <v>705</v>
      </c>
      <c r="AL177" s="3">
        <f t="shared" si="70"/>
        <v>1057</v>
      </c>
      <c r="AM177" s="3">
        <f t="shared" si="71"/>
        <v>1386</v>
      </c>
      <c r="AN177" s="3">
        <f t="shared" si="72"/>
        <v>1751</v>
      </c>
      <c r="AO177" s="3">
        <f t="shared" si="73"/>
        <v>2117</v>
      </c>
      <c r="AP177" s="3">
        <f t="shared" si="74"/>
        <v>2482</v>
      </c>
      <c r="AQ177" s="3">
        <f t="shared" si="75"/>
        <v>2845</v>
      </c>
      <c r="AR177" s="3">
        <f t="shared" si="76"/>
        <v>3203</v>
      </c>
      <c r="AS177" s="4">
        <f t="shared" si="77"/>
        <v>3546</v>
      </c>
      <c r="AT177" s="2">
        <f t="shared" si="84"/>
        <v>9.4575129010897534</v>
      </c>
      <c r="AU177" s="3">
        <f t="shared" si="84"/>
        <v>9.1138294715953396</v>
      </c>
      <c r="AV177" s="3">
        <f t="shared" si="84"/>
        <v>8.7716803590103769</v>
      </c>
      <c r="AW177" s="3">
        <f t="shared" si="84"/>
        <v>8.6693991243055688</v>
      </c>
      <c r="AX177" s="3">
        <f t="shared" si="84"/>
        <v>8.5552593922226929</v>
      </c>
      <c r="AY177" s="3">
        <f t="shared" si="84"/>
        <v>8.5784764198331356</v>
      </c>
      <c r="AZ177" s="3">
        <f t="shared" si="84"/>
        <v>8.8522358352278552</v>
      </c>
      <c r="BA177" s="3">
        <f t="shared" si="84"/>
        <v>8.8604991676160161</v>
      </c>
      <c r="BB177" s="3">
        <f t="shared" si="84"/>
        <v>8.8751473168533508</v>
      </c>
      <c r="BC177" s="4">
        <f t="shared" si="83"/>
        <v>8.8322958594440113</v>
      </c>
      <c r="BD177" s="2">
        <f t="shared" si="78"/>
        <v>-1.0472792177410281E-4</v>
      </c>
      <c r="BE177" s="3">
        <f t="shared" si="79"/>
        <v>9.0603293925704431</v>
      </c>
      <c r="BF177" s="3">
        <f t="shared" si="80"/>
        <v>0.17978389359678121</v>
      </c>
      <c r="BG177" s="10">
        <f t="shared" si="81"/>
        <v>-1.0174389331807357E-4</v>
      </c>
      <c r="BH177" s="15">
        <f t="shared" si="82"/>
        <v>1</v>
      </c>
    </row>
    <row r="178" spans="1:60" x14ac:dyDescent="0.25">
      <c r="A178" s="2" t="s">
        <v>220</v>
      </c>
      <c r="B178" s="3" t="s">
        <v>1</v>
      </c>
      <c r="C178" s="3" t="s">
        <v>293</v>
      </c>
      <c r="D178" s="3">
        <v>40.043689999999998</v>
      </c>
      <c r="E178" s="3">
        <v>-110.17789999999999</v>
      </c>
      <c r="F178" s="3">
        <v>359</v>
      </c>
      <c r="G178" s="3">
        <v>1215</v>
      </c>
      <c r="H178" s="3">
        <v>364</v>
      </c>
      <c r="I178" s="3">
        <v>1252</v>
      </c>
      <c r="J178" s="3">
        <v>364</v>
      </c>
      <c r="K178" s="3">
        <v>1244</v>
      </c>
      <c r="L178" s="3">
        <v>82</v>
      </c>
      <c r="M178" s="3">
        <v>366</v>
      </c>
      <c r="N178" s="3">
        <v>330</v>
      </c>
      <c r="O178" s="3">
        <v>2034</v>
      </c>
      <c r="P178" s="3">
        <v>360</v>
      </c>
      <c r="Q178" s="3">
        <v>1958</v>
      </c>
      <c r="R178" s="3">
        <v>350</v>
      </c>
      <c r="S178" s="3">
        <v>1986</v>
      </c>
      <c r="T178" s="3">
        <v>359</v>
      </c>
      <c r="U178" s="3">
        <v>1757</v>
      </c>
      <c r="V178" s="3">
        <v>355</v>
      </c>
      <c r="W178" s="3">
        <v>1726</v>
      </c>
      <c r="X178" s="3">
        <v>364</v>
      </c>
      <c r="Y178" s="4">
        <v>1558</v>
      </c>
      <c r="Z178" s="2">
        <f t="shared" si="58"/>
        <v>1215</v>
      </c>
      <c r="AA178" s="3">
        <f t="shared" si="59"/>
        <v>1252</v>
      </c>
      <c r="AB178" s="3">
        <f t="shared" si="60"/>
        <v>1244</v>
      </c>
      <c r="AC178" s="3">
        <f t="shared" si="61"/>
        <v>366</v>
      </c>
      <c r="AD178" s="3">
        <f t="shared" si="62"/>
        <v>2034</v>
      </c>
      <c r="AE178" s="3">
        <f t="shared" si="63"/>
        <v>1958</v>
      </c>
      <c r="AF178" s="3">
        <f t="shared" si="64"/>
        <v>1986</v>
      </c>
      <c r="AG178" s="3">
        <f t="shared" si="65"/>
        <v>1757</v>
      </c>
      <c r="AH178" s="3">
        <f t="shared" si="66"/>
        <v>1726</v>
      </c>
      <c r="AI178" s="4">
        <f t="shared" si="67"/>
        <v>1558</v>
      </c>
      <c r="AJ178" s="2">
        <f t="shared" si="68"/>
        <v>359</v>
      </c>
      <c r="AK178" s="3">
        <f t="shared" si="69"/>
        <v>723</v>
      </c>
      <c r="AL178" s="3">
        <f t="shared" si="70"/>
        <v>1087</v>
      </c>
      <c r="AM178" s="3">
        <f t="shared" si="71"/>
        <v>1169</v>
      </c>
      <c r="AN178" s="3">
        <f t="shared" si="72"/>
        <v>1499</v>
      </c>
      <c r="AO178" s="3">
        <f t="shared" si="73"/>
        <v>1859</v>
      </c>
      <c r="AP178" s="3">
        <f t="shared" si="74"/>
        <v>2209</v>
      </c>
      <c r="AQ178" s="3">
        <f t="shared" si="75"/>
        <v>2568</v>
      </c>
      <c r="AR178" s="3">
        <f t="shared" si="76"/>
        <v>2923</v>
      </c>
      <c r="AS178" s="4">
        <f t="shared" si="77"/>
        <v>3287</v>
      </c>
      <c r="AT178" s="2">
        <f t="shared" si="84"/>
        <v>7.1024993557746487</v>
      </c>
      <c r="AU178" s="3">
        <f t="shared" si="84"/>
        <v>7.1324975516600437</v>
      </c>
      <c r="AV178" s="3">
        <f t="shared" si="84"/>
        <v>7.1260872732991247</v>
      </c>
      <c r="AW178" s="3">
        <f t="shared" si="84"/>
        <v>5.9026333334013659</v>
      </c>
      <c r="AX178" s="3">
        <f t="shared" si="84"/>
        <v>7.6177595766085053</v>
      </c>
      <c r="AY178" s="3">
        <f t="shared" si="84"/>
        <v>7.5796788230904557</v>
      </c>
      <c r="AZ178" s="3">
        <f t="shared" si="84"/>
        <v>7.5938778446051183</v>
      </c>
      <c r="BA178" s="3">
        <f t="shared" si="84"/>
        <v>7.4713630881870969</v>
      </c>
      <c r="BB178" s="3">
        <f t="shared" si="84"/>
        <v>7.4535618716433731</v>
      </c>
      <c r="BC178" s="4">
        <f t="shared" si="83"/>
        <v>7.3511582264306936</v>
      </c>
      <c r="BD178" s="2">
        <f t="shared" si="78"/>
        <v>2.2121930998689142E-4</v>
      </c>
      <c r="BE178" s="3">
        <f t="shared" si="79"/>
        <v>6.8419295886202223</v>
      </c>
      <c r="BF178" s="3">
        <f t="shared" si="80"/>
        <v>0.17789371010908081</v>
      </c>
      <c r="BG178" s="10">
        <f t="shared" si="81"/>
        <v>1.9921859504846905E-4</v>
      </c>
      <c r="BH178" s="15">
        <f t="shared" si="82"/>
        <v>0</v>
      </c>
    </row>
    <row r="179" spans="1:60" x14ac:dyDescent="0.25">
      <c r="A179" s="2" t="s">
        <v>189</v>
      </c>
      <c r="B179" s="3" t="s">
        <v>1</v>
      </c>
      <c r="C179" s="3" t="s">
        <v>293</v>
      </c>
      <c r="D179" s="3">
        <v>40.118070000000003</v>
      </c>
      <c r="E179" s="3">
        <v>-110.05028</v>
      </c>
      <c r="F179" s="3">
        <v>342</v>
      </c>
      <c r="G179" s="3">
        <v>950</v>
      </c>
      <c r="H179" s="3">
        <v>340</v>
      </c>
      <c r="I179" s="3">
        <v>639</v>
      </c>
      <c r="J179" s="3">
        <v>260</v>
      </c>
      <c r="K179" s="3">
        <v>167</v>
      </c>
      <c r="L179" s="3">
        <v>184</v>
      </c>
      <c r="M179" s="3">
        <v>0</v>
      </c>
      <c r="N179" s="3">
        <v>93</v>
      </c>
      <c r="O179" s="3">
        <v>663</v>
      </c>
      <c r="P179" s="3">
        <v>243</v>
      </c>
      <c r="Q179" s="3">
        <v>548</v>
      </c>
      <c r="R179" s="3">
        <v>344</v>
      </c>
      <c r="S179" s="3">
        <v>598</v>
      </c>
      <c r="T179" s="3">
        <v>300</v>
      </c>
      <c r="U179" s="3">
        <v>587</v>
      </c>
      <c r="V179" s="3">
        <v>60</v>
      </c>
      <c r="W179" s="3">
        <v>34</v>
      </c>
      <c r="X179" s="3">
        <v>198</v>
      </c>
      <c r="Y179" s="4">
        <v>356</v>
      </c>
      <c r="Z179" s="2">
        <f t="shared" si="58"/>
        <v>950</v>
      </c>
      <c r="AA179" s="3">
        <f t="shared" si="59"/>
        <v>639</v>
      </c>
      <c r="AB179" s="3">
        <f t="shared" si="60"/>
        <v>167</v>
      </c>
      <c r="AC179" s="3">
        <f t="shared" si="61"/>
        <v>0</v>
      </c>
      <c r="AD179" s="3">
        <f t="shared" si="62"/>
        <v>663</v>
      </c>
      <c r="AE179" s="3">
        <f t="shared" si="63"/>
        <v>548</v>
      </c>
      <c r="AF179" s="3">
        <f t="shared" si="64"/>
        <v>598</v>
      </c>
      <c r="AG179" s="3">
        <f t="shared" si="65"/>
        <v>587</v>
      </c>
      <c r="AH179" s="3">
        <f t="shared" si="66"/>
        <v>34</v>
      </c>
      <c r="AI179" s="4">
        <f t="shared" si="67"/>
        <v>356</v>
      </c>
      <c r="AJ179" s="2">
        <f t="shared" si="68"/>
        <v>342</v>
      </c>
      <c r="AK179" s="3">
        <f t="shared" si="69"/>
        <v>682</v>
      </c>
      <c r="AL179" s="3">
        <f t="shared" si="70"/>
        <v>942</v>
      </c>
      <c r="AM179" s="3">
        <f t="shared" si="71"/>
        <v>1126</v>
      </c>
      <c r="AN179" s="3">
        <f t="shared" si="72"/>
        <v>1219</v>
      </c>
      <c r="AO179" s="3">
        <f t="shared" si="73"/>
        <v>1462</v>
      </c>
      <c r="AP179" s="3">
        <f t="shared" si="74"/>
        <v>1806</v>
      </c>
      <c r="AQ179" s="3">
        <f t="shared" si="75"/>
        <v>2106</v>
      </c>
      <c r="AR179" s="3">
        <f t="shared" si="76"/>
        <v>2166</v>
      </c>
      <c r="AS179" s="4">
        <f t="shared" si="77"/>
        <v>2364</v>
      </c>
      <c r="AT179" s="2">
        <f t="shared" si="84"/>
        <v>6.8564619845945867</v>
      </c>
      <c r="AU179" s="3">
        <f t="shared" si="84"/>
        <v>6.4599044543775346</v>
      </c>
      <c r="AV179" s="3">
        <f t="shared" si="84"/>
        <v>5.1179938124167554</v>
      </c>
      <c r="AW179" s="3"/>
      <c r="AX179" s="3">
        <f t="shared" si="84"/>
        <v>6.4967749901858625</v>
      </c>
      <c r="AY179" s="3">
        <f t="shared" si="84"/>
        <v>6.3062752869480159</v>
      </c>
      <c r="AZ179" s="3">
        <f t="shared" si="84"/>
        <v>6.3935907539506314</v>
      </c>
      <c r="BA179" s="3">
        <f t="shared" si="84"/>
        <v>6.3750248198280968</v>
      </c>
      <c r="BB179" s="3">
        <f t="shared" si="84"/>
        <v>3.5263605246161616</v>
      </c>
      <c r="BC179" s="4">
        <f t="shared" si="83"/>
        <v>5.8749307308520304</v>
      </c>
      <c r="BD179" s="2">
        <f t="shared" si="78"/>
        <v>-6.1029153373930709E-4</v>
      </c>
      <c r="BE179" s="3">
        <f t="shared" si="79"/>
        <v>6.8217136936537184</v>
      </c>
      <c r="BF179" s="3">
        <f t="shared" si="80"/>
        <v>0.17771230199222954</v>
      </c>
      <c r="BG179" s="10">
        <f t="shared" si="81"/>
        <v>-3.9526827007115673E-4</v>
      </c>
      <c r="BH179" s="15">
        <f t="shared" si="82"/>
        <v>1</v>
      </c>
    </row>
    <row r="180" spans="1:60" x14ac:dyDescent="0.25">
      <c r="A180" s="2" t="s">
        <v>22</v>
      </c>
      <c r="B180" s="3" t="s">
        <v>1</v>
      </c>
      <c r="C180" s="3" t="s">
        <v>293</v>
      </c>
      <c r="D180" s="3">
        <v>40.382019999999997</v>
      </c>
      <c r="E180" s="3">
        <v>-110.09426999999999</v>
      </c>
      <c r="F180" s="3">
        <v>352</v>
      </c>
      <c r="G180" s="3">
        <v>7575</v>
      </c>
      <c r="H180" s="3">
        <v>366</v>
      </c>
      <c r="I180" s="3">
        <v>7375</v>
      </c>
      <c r="J180" s="3">
        <v>363</v>
      </c>
      <c r="K180" s="3">
        <v>7468</v>
      </c>
      <c r="L180" s="3">
        <v>362</v>
      </c>
      <c r="M180" s="3">
        <v>7069</v>
      </c>
      <c r="N180" s="3">
        <v>365</v>
      </c>
      <c r="O180" s="3">
        <v>8707</v>
      </c>
      <c r="P180" s="3">
        <v>332</v>
      </c>
      <c r="Q180" s="3">
        <v>8018</v>
      </c>
      <c r="R180" s="3">
        <v>362</v>
      </c>
      <c r="S180" s="3">
        <v>8520</v>
      </c>
      <c r="T180" s="3">
        <v>305</v>
      </c>
      <c r="U180" s="3">
        <v>7265</v>
      </c>
      <c r="V180" s="3">
        <v>351</v>
      </c>
      <c r="W180" s="3">
        <v>8475</v>
      </c>
      <c r="X180" s="3">
        <v>366</v>
      </c>
      <c r="Y180" s="4">
        <v>7855</v>
      </c>
      <c r="Z180" s="2">
        <f t="shared" si="58"/>
        <v>7575</v>
      </c>
      <c r="AA180" s="3">
        <f t="shared" si="59"/>
        <v>7375</v>
      </c>
      <c r="AB180" s="3">
        <f t="shared" si="60"/>
        <v>7468</v>
      </c>
      <c r="AC180" s="3">
        <f t="shared" si="61"/>
        <v>7069</v>
      </c>
      <c r="AD180" s="3">
        <f t="shared" si="62"/>
        <v>8707</v>
      </c>
      <c r="AE180" s="3">
        <f t="shared" si="63"/>
        <v>8018</v>
      </c>
      <c r="AF180" s="3">
        <f t="shared" si="64"/>
        <v>8520</v>
      </c>
      <c r="AG180" s="3">
        <f t="shared" si="65"/>
        <v>7265</v>
      </c>
      <c r="AH180" s="3">
        <f t="shared" si="66"/>
        <v>8475</v>
      </c>
      <c r="AI180" s="4">
        <f t="shared" si="67"/>
        <v>7855</v>
      </c>
      <c r="AJ180" s="2">
        <f t="shared" si="68"/>
        <v>352</v>
      </c>
      <c r="AK180" s="3">
        <f t="shared" si="69"/>
        <v>718</v>
      </c>
      <c r="AL180" s="3">
        <f t="shared" si="70"/>
        <v>1081</v>
      </c>
      <c r="AM180" s="3">
        <f t="shared" si="71"/>
        <v>1443</v>
      </c>
      <c r="AN180" s="3">
        <f t="shared" si="72"/>
        <v>1808</v>
      </c>
      <c r="AO180" s="3">
        <f t="shared" si="73"/>
        <v>2140</v>
      </c>
      <c r="AP180" s="3">
        <f t="shared" si="74"/>
        <v>2502</v>
      </c>
      <c r="AQ180" s="3">
        <f t="shared" si="75"/>
        <v>2807</v>
      </c>
      <c r="AR180" s="3">
        <f t="shared" si="76"/>
        <v>3158</v>
      </c>
      <c r="AS180" s="4">
        <f t="shared" si="77"/>
        <v>3524</v>
      </c>
      <c r="AT180" s="2">
        <f t="shared" si="84"/>
        <v>8.9326086303775707</v>
      </c>
      <c r="AU180" s="3">
        <f t="shared" si="84"/>
        <v>8.9058511812080212</v>
      </c>
      <c r="AV180" s="3">
        <f t="shared" si="84"/>
        <v>8.9183825046616132</v>
      </c>
      <c r="AW180" s="3">
        <f t="shared" si="84"/>
        <v>8.8634743061709536</v>
      </c>
      <c r="AX180" s="3">
        <f t="shared" si="84"/>
        <v>9.0718825788286157</v>
      </c>
      <c r="AY180" s="3">
        <f t="shared" si="84"/>
        <v>8.9894442932024514</v>
      </c>
      <c r="AZ180" s="3">
        <f t="shared" si="84"/>
        <v>9.0501716198233613</v>
      </c>
      <c r="BA180" s="3">
        <f t="shared" si="84"/>
        <v>8.890823576004383</v>
      </c>
      <c r="BB180" s="3">
        <f t="shared" si="84"/>
        <v>9.0448759322486509</v>
      </c>
      <c r="BC180" s="4">
        <f t="shared" si="83"/>
        <v>8.9689055506897208</v>
      </c>
      <c r="BD180" s="2">
        <f t="shared" si="78"/>
        <v>2.8886996433408398E-5</v>
      </c>
      <c r="BE180" s="3">
        <f t="shared" si="79"/>
        <v>8.9072170471881602</v>
      </c>
      <c r="BF180" s="3">
        <f t="shared" si="80"/>
        <v>0.17518814706375302</v>
      </c>
      <c r="BG180" s="10">
        <f t="shared" si="81"/>
        <v>2.7889801488035944E-5</v>
      </c>
      <c r="BH180" s="15">
        <f t="shared" si="82"/>
        <v>0</v>
      </c>
    </row>
    <row r="181" spans="1:60" x14ac:dyDescent="0.25">
      <c r="A181" s="2" t="s">
        <v>247</v>
      </c>
      <c r="B181" s="3" t="s">
        <v>1</v>
      </c>
      <c r="C181" s="3" t="s">
        <v>294</v>
      </c>
      <c r="D181" s="3">
        <v>40.360770000000002</v>
      </c>
      <c r="E181" s="3">
        <v>-109.40603</v>
      </c>
      <c r="F181" s="3">
        <v>363</v>
      </c>
      <c r="G181" s="3">
        <v>7984</v>
      </c>
      <c r="H181" s="3">
        <v>363</v>
      </c>
      <c r="I181" s="3">
        <v>6364</v>
      </c>
      <c r="J181" s="3">
        <v>365</v>
      </c>
      <c r="K181" s="3">
        <v>3967</v>
      </c>
      <c r="L181" s="3">
        <v>365</v>
      </c>
      <c r="M181" s="3">
        <v>4447</v>
      </c>
      <c r="N181" s="3">
        <v>348</v>
      </c>
      <c r="O181" s="3">
        <v>2806</v>
      </c>
      <c r="P181" s="3">
        <v>350</v>
      </c>
      <c r="Q181" s="3">
        <v>2296</v>
      </c>
      <c r="R181" s="3">
        <v>365</v>
      </c>
      <c r="S181" s="3">
        <v>2212</v>
      </c>
      <c r="T181" s="3">
        <v>365</v>
      </c>
      <c r="U181" s="3">
        <v>4425</v>
      </c>
      <c r="V181" s="3">
        <v>351</v>
      </c>
      <c r="W181" s="3">
        <v>4474</v>
      </c>
      <c r="X181" s="3">
        <v>366</v>
      </c>
      <c r="Y181" s="4">
        <v>4496</v>
      </c>
      <c r="Z181" s="2">
        <f t="shared" si="58"/>
        <v>7984</v>
      </c>
      <c r="AA181" s="3">
        <f t="shared" si="59"/>
        <v>6364</v>
      </c>
      <c r="AB181" s="3">
        <f t="shared" si="60"/>
        <v>3967</v>
      </c>
      <c r="AC181" s="3">
        <f t="shared" si="61"/>
        <v>4447</v>
      </c>
      <c r="AD181" s="3">
        <f t="shared" si="62"/>
        <v>2806</v>
      </c>
      <c r="AE181" s="3">
        <f t="shared" si="63"/>
        <v>2296</v>
      </c>
      <c r="AF181" s="3">
        <f t="shared" si="64"/>
        <v>2212</v>
      </c>
      <c r="AG181" s="3">
        <f t="shared" si="65"/>
        <v>4425</v>
      </c>
      <c r="AH181" s="3">
        <f t="shared" si="66"/>
        <v>4474</v>
      </c>
      <c r="AI181" s="4">
        <f t="shared" si="67"/>
        <v>4496</v>
      </c>
      <c r="AJ181" s="2">
        <f t="shared" si="68"/>
        <v>363</v>
      </c>
      <c r="AK181" s="3">
        <f t="shared" si="69"/>
        <v>726</v>
      </c>
      <c r="AL181" s="3">
        <f t="shared" si="70"/>
        <v>1091</v>
      </c>
      <c r="AM181" s="3">
        <f t="shared" si="71"/>
        <v>1456</v>
      </c>
      <c r="AN181" s="3">
        <f t="shared" si="72"/>
        <v>1804</v>
      </c>
      <c r="AO181" s="3">
        <f t="shared" si="73"/>
        <v>2154</v>
      </c>
      <c r="AP181" s="3">
        <f t="shared" si="74"/>
        <v>2519</v>
      </c>
      <c r="AQ181" s="3">
        <f t="shared" si="75"/>
        <v>2884</v>
      </c>
      <c r="AR181" s="3">
        <f t="shared" si="76"/>
        <v>3235</v>
      </c>
      <c r="AS181" s="4">
        <f t="shared" si="77"/>
        <v>3601</v>
      </c>
      <c r="AT181" s="2">
        <f t="shared" si="84"/>
        <v>8.9851948179912995</v>
      </c>
      <c r="AU181" s="3">
        <f t="shared" si="84"/>
        <v>8.7584123894576766</v>
      </c>
      <c r="AV181" s="3">
        <f t="shared" si="84"/>
        <v>8.2857654205143305</v>
      </c>
      <c r="AW181" s="3">
        <f t="shared" si="84"/>
        <v>8.3999849905106956</v>
      </c>
      <c r="AX181" s="3">
        <f t="shared" si="84"/>
        <v>7.9395152606624064</v>
      </c>
      <c r="AY181" s="3">
        <f t="shared" ref="AY181:BB212" si="85">LN(AE181)</f>
        <v>7.7389237574394567</v>
      </c>
      <c r="AZ181" s="3">
        <f t="shared" si="85"/>
        <v>7.7016523626422257</v>
      </c>
      <c r="BA181" s="3">
        <f t="shared" si="85"/>
        <v>8.3950255574420307</v>
      </c>
      <c r="BB181" s="3">
        <f t="shared" si="85"/>
        <v>8.4060381420500754</v>
      </c>
      <c r="BC181" s="4">
        <f t="shared" si="83"/>
        <v>8.410943391573527</v>
      </c>
      <c r="BD181" s="2">
        <f t="shared" si="78"/>
        <v>-1.5818376690314781E-4</v>
      </c>
      <c r="BE181" s="3">
        <f t="shared" si="79"/>
        <v>8.6158714739273847</v>
      </c>
      <c r="BF181" s="3">
        <f t="shared" si="80"/>
        <v>0.1742955187828916</v>
      </c>
      <c r="BG181" s="10">
        <f t="shared" si="81"/>
        <v>-1.5606020400499597E-4</v>
      </c>
      <c r="BH181" s="15">
        <f t="shared" si="82"/>
        <v>1</v>
      </c>
    </row>
    <row r="182" spans="1:60" x14ac:dyDescent="0.25">
      <c r="A182" s="2" t="s">
        <v>230</v>
      </c>
      <c r="B182" s="3" t="s">
        <v>1</v>
      </c>
      <c r="C182" s="3" t="s">
        <v>293</v>
      </c>
      <c r="D182" s="3">
        <v>40.079079999999998</v>
      </c>
      <c r="E182" s="3">
        <v>-110.14958</v>
      </c>
      <c r="F182" s="3">
        <v>363</v>
      </c>
      <c r="G182" s="3">
        <v>3662</v>
      </c>
      <c r="H182" s="3">
        <v>357</v>
      </c>
      <c r="I182" s="3">
        <v>2190</v>
      </c>
      <c r="J182" s="3">
        <v>350</v>
      </c>
      <c r="K182" s="3">
        <v>2921</v>
      </c>
      <c r="L182" s="3">
        <v>136</v>
      </c>
      <c r="M182" s="3">
        <v>1455</v>
      </c>
      <c r="N182" s="3">
        <v>334</v>
      </c>
      <c r="O182" s="3">
        <v>2887</v>
      </c>
      <c r="P182" s="3">
        <v>352</v>
      </c>
      <c r="Q182" s="3">
        <v>3452</v>
      </c>
      <c r="R182" s="3">
        <v>340</v>
      </c>
      <c r="S182" s="3">
        <v>3846</v>
      </c>
      <c r="T182" s="3">
        <v>342</v>
      </c>
      <c r="U182" s="3">
        <v>3396</v>
      </c>
      <c r="V182" s="3">
        <v>357</v>
      </c>
      <c r="W182" s="3">
        <v>1989</v>
      </c>
      <c r="X182" s="3">
        <v>348</v>
      </c>
      <c r="Y182" s="4">
        <v>711</v>
      </c>
      <c r="Z182" s="2">
        <f t="shared" si="58"/>
        <v>3662</v>
      </c>
      <c r="AA182" s="3">
        <f t="shared" si="59"/>
        <v>2190</v>
      </c>
      <c r="AB182" s="3">
        <f t="shared" si="60"/>
        <v>2921</v>
      </c>
      <c r="AC182" s="3">
        <f t="shared" si="61"/>
        <v>1455</v>
      </c>
      <c r="AD182" s="3">
        <f t="shared" si="62"/>
        <v>2887</v>
      </c>
      <c r="AE182" s="3">
        <f t="shared" si="63"/>
        <v>3452</v>
      </c>
      <c r="AF182" s="3">
        <f t="shared" si="64"/>
        <v>3846</v>
      </c>
      <c r="AG182" s="3">
        <f t="shared" si="65"/>
        <v>3396</v>
      </c>
      <c r="AH182" s="3">
        <f t="shared" si="66"/>
        <v>1989</v>
      </c>
      <c r="AI182" s="4">
        <f t="shared" si="67"/>
        <v>711</v>
      </c>
      <c r="AJ182" s="2">
        <f t="shared" si="68"/>
        <v>363</v>
      </c>
      <c r="AK182" s="3">
        <f t="shared" si="69"/>
        <v>720</v>
      </c>
      <c r="AL182" s="3">
        <f t="shared" si="70"/>
        <v>1070</v>
      </c>
      <c r="AM182" s="3">
        <f t="shared" si="71"/>
        <v>1206</v>
      </c>
      <c r="AN182" s="3">
        <f t="shared" si="72"/>
        <v>1540</v>
      </c>
      <c r="AO182" s="3">
        <f t="shared" si="73"/>
        <v>1892</v>
      </c>
      <c r="AP182" s="3">
        <f t="shared" si="74"/>
        <v>2232</v>
      </c>
      <c r="AQ182" s="3">
        <f t="shared" si="75"/>
        <v>2574</v>
      </c>
      <c r="AR182" s="3">
        <f t="shared" si="76"/>
        <v>2931</v>
      </c>
      <c r="AS182" s="4">
        <f t="shared" si="77"/>
        <v>3279</v>
      </c>
      <c r="AT182" s="2">
        <f t="shared" ref="AT182:BB213" si="86">LN(Z182)</f>
        <v>8.2057647252344559</v>
      </c>
      <c r="AU182" s="3">
        <f t="shared" si="86"/>
        <v>7.6916568228105469</v>
      </c>
      <c r="AV182" s="3">
        <f t="shared" si="86"/>
        <v>7.9796813023877409</v>
      </c>
      <c r="AW182" s="3">
        <f t="shared" si="86"/>
        <v>7.2827611796055933</v>
      </c>
      <c r="AX182" s="3">
        <f t="shared" si="86"/>
        <v>7.9679731796629349</v>
      </c>
      <c r="AY182" s="3">
        <f t="shared" si="85"/>
        <v>8.1467090522033185</v>
      </c>
      <c r="AZ182" s="3">
        <f t="shared" si="85"/>
        <v>8.2547889261487253</v>
      </c>
      <c r="BA182" s="3">
        <f t="shared" si="85"/>
        <v>8.1303535474312376</v>
      </c>
      <c r="BB182" s="3">
        <f t="shared" si="85"/>
        <v>7.5953872788539725</v>
      </c>
      <c r="BC182" s="4">
        <f t="shared" si="83"/>
        <v>6.5666724298032406</v>
      </c>
      <c r="BD182" s="2">
        <f t="shared" si="78"/>
        <v>-2.2608626209368412E-4</v>
      </c>
      <c r="BE182" s="3">
        <f t="shared" si="79"/>
        <v>8.1847666513244004</v>
      </c>
      <c r="BF182" s="3">
        <f t="shared" si="80"/>
        <v>0.17257376371204972</v>
      </c>
      <c r="BG182" s="10">
        <f t="shared" si="81"/>
        <v>-2.0310598723429871E-4</v>
      </c>
      <c r="BH182" s="15">
        <f t="shared" si="82"/>
        <v>1</v>
      </c>
    </row>
    <row r="183" spans="1:60" x14ac:dyDescent="0.25">
      <c r="A183" s="2" t="s">
        <v>68</v>
      </c>
      <c r="B183" s="3" t="s">
        <v>1</v>
      </c>
      <c r="C183" s="3" t="s">
        <v>293</v>
      </c>
      <c r="D183" s="3">
        <v>40.014800000000001</v>
      </c>
      <c r="E183" s="3">
        <v>-110.07962000000001</v>
      </c>
      <c r="F183" s="3">
        <v>359</v>
      </c>
      <c r="G183" s="3">
        <v>754</v>
      </c>
      <c r="H183" s="3">
        <v>291</v>
      </c>
      <c r="I183" s="3">
        <v>755</v>
      </c>
      <c r="J183" s="3">
        <v>302</v>
      </c>
      <c r="K183" s="3">
        <v>943</v>
      </c>
      <c r="L183" s="3">
        <v>365</v>
      </c>
      <c r="M183" s="3">
        <v>817</v>
      </c>
      <c r="N183" s="3">
        <v>305</v>
      </c>
      <c r="O183" s="3">
        <v>452</v>
      </c>
      <c r="P183" s="3">
        <v>235</v>
      </c>
      <c r="Q183" s="3">
        <v>413</v>
      </c>
      <c r="R183" s="3">
        <v>351</v>
      </c>
      <c r="S183" s="3">
        <v>685</v>
      </c>
      <c r="T183" s="3">
        <v>347</v>
      </c>
      <c r="U183" s="3">
        <v>788</v>
      </c>
      <c r="V183" s="3">
        <v>313</v>
      </c>
      <c r="W183" s="3">
        <v>771</v>
      </c>
      <c r="X183" s="3">
        <v>246</v>
      </c>
      <c r="Y183" s="4">
        <v>383</v>
      </c>
      <c r="Z183" s="2">
        <f t="shared" si="58"/>
        <v>754</v>
      </c>
      <c r="AA183" s="3">
        <f t="shared" si="59"/>
        <v>755</v>
      </c>
      <c r="AB183" s="3">
        <f t="shared" si="60"/>
        <v>943</v>
      </c>
      <c r="AC183" s="3">
        <f t="shared" si="61"/>
        <v>817</v>
      </c>
      <c r="AD183" s="3">
        <f t="shared" si="62"/>
        <v>452</v>
      </c>
      <c r="AE183" s="3">
        <f t="shared" si="63"/>
        <v>413</v>
      </c>
      <c r="AF183" s="3">
        <f t="shared" si="64"/>
        <v>685</v>
      </c>
      <c r="AG183" s="3">
        <f t="shared" si="65"/>
        <v>788</v>
      </c>
      <c r="AH183" s="3">
        <f t="shared" si="66"/>
        <v>771</v>
      </c>
      <c r="AI183" s="4">
        <f t="shared" si="67"/>
        <v>383</v>
      </c>
      <c r="AJ183" s="2">
        <f t="shared" si="68"/>
        <v>359</v>
      </c>
      <c r="AK183" s="3">
        <f t="shared" si="69"/>
        <v>650</v>
      </c>
      <c r="AL183" s="3">
        <f t="shared" si="70"/>
        <v>952</v>
      </c>
      <c r="AM183" s="3">
        <f t="shared" si="71"/>
        <v>1317</v>
      </c>
      <c r="AN183" s="3">
        <f t="shared" si="72"/>
        <v>1622</v>
      </c>
      <c r="AO183" s="3">
        <f t="shared" si="73"/>
        <v>1857</v>
      </c>
      <c r="AP183" s="3">
        <f t="shared" si="74"/>
        <v>2208</v>
      </c>
      <c r="AQ183" s="3">
        <f t="shared" si="75"/>
        <v>2555</v>
      </c>
      <c r="AR183" s="3">
        <f t="shared" si="76"/>
        <v>2868</v>
      </c>
      <c r="AS183" s="4">
        <f t="shared" si="77"/>
        <v>3114</v>
      </c>
      <c r="AT183" s="2">
        <f t="shared" si="86"/>
        <v>6.6253923680079563</v>
      </c>
      <c r="AU183" s="3">
        <f t="shared" si="86"/>
        <v>6.6267177492490248</v>
      </c>
      <c r="AV183" s="3">
        <f t="shared" si="86"/>
        <v>6.8490662826334576</v>
      </c>
      <c r="AW183" s="3">
        <f t="shared" si="86"/>
        <v>6.7056390948600031</v>
      </c>
      <c r="AX183" s="3">
        <f t="shared" si="86"/>
        <v>6.1136821798322316</v>
      </c>
      <c r="AY183" s="3">
        <f t="shared" si="85"/>
        <v>6.0234475929610332</v>
      </c>
      <c r="AZ183" s="3">
        <f t="shared" si="85"/>
        <v>6.5294188382622256</v>
      </c>
      <c r="BA183" s="3">
        <f t="shared" si="85"/>
        <v>6.6694980898578793</v>
      </c>
      <c r="BB183" s="3">
        <f t="shared" si="85"/>
        <v>6.6476883735633292</v>
      </c>
      <c r="BC183" s="4">
        <f t="shared" si="83"/>
        <v>5.9480349891806457</v>
      </c>
      <c r="BD183" s="2">
        <f t="shared" si="78"/>
        <v>-1.4070453488118469E-4</v>
      </c>
      <c r="BE183" s="3">
        <f t="shared" si="79"/>
        <v>6.7201196327898289</v>
      </c>
      <c r="BF183" s="3">
        <f t="shared" si="80"/>
        <v>0.17112739657431114</v>
      </c>
      <c r="BG183" s="10">
        <f t="shared" si="81"/>
        <v>-1.2004217030685181E-4</v>
      </c>
      <c r="BH183" s="15">
        <f t="shared" si="82"/>
        <v>1</v>
      </c>
    </row>
    <row r="184" spans="1:60" x14ac:dyDescent="0.25">
      <c r="A184" s="2" t="s">
        <v>10</v>
      </c>
      <c r="B184" s="3" t="s">
        <v>1</v>
      </c>
      <c r="C184" s="3" t="s">
        <v>293</v>
      </c>
      <c r="D184" s="3">
        <v>40.04701</v>
      </c>
      <c r="E184" s="3">
        <v>-110.06968000000001</v>
      </c>
      <c r="F184" s="3">
        <v>364</v>
      </c>
      <c r="G184" s="3">
        <v>2560</v>
      </c>
      <c r="H184" s="3">
        <v>366</v>
      </c>
      <c r="I184" s="3">
        <v>2321</v>
      </c>
      <c r="J184" s="3">
        <v>365</v>
      </c>
      <c r="K184" s="3">
        <v>2197</v>
      </c>
      <c r="L184" s="3">
        <v>241</v>
      </c>
      <c r="M184" s="3">
        <v>1533</v>
      </c>
      <c r="N184" s="3">
        <v>362</v>
      </c>
      <c r="O184" s="3">
        <v>2372</v>
      </c>
      <c r="P184" s="3">
        <v>330</v>
      </c>
      <c r="Q184" s="3">
        <v>2102</v>
      </c>
      <c r="R184" s="3">
        <v>347</v>
      </c>
      <c r="S184" s="3">
        <v>2092</v>
      </c>
      <c r="T184" s="3">
        <v>361</v>
      </c>
      <c r="U184" s="3">
        <v>2468</v>
      </c>
      <c r="V184" s="3">
        <v>331</v>
      </c>
      <c r="W184" s="3">
        <v>2037</v>
      </c>
      <c r="X184" s="3">
        <v>280</v>
      </c>
      <c r="Y184" s="4">
        <v>1511</v>
      </c>
      <c r="Z184" s="2">
        <f t="shared" si="58"/>
        <v>2560</v>
      </c>
      <c r="AA184" s="3">
        <f t="shared" si="59"/>
        <v>2321</v>
      </c>
      <c r="AB184" s="3">
        <f t="shared" si="60"/>
        <v>2197</v>
      </c>
      <c r="AC184" s="3">
        <f t="shared" si="61"/>
        <v>1533</v>
      </c>
      <c r="AD184" s="3">
        <f t="shared" si="62"/>
        <v>2372</v>
      </c>
      <c r="AE184" s="3">
        <f t="shared" si="63"/>
        <v>2102</v>
      </c>
      <c r="AF184" s="3">
        <f t="shared" si="64"/>
        <v>2092</v>
      </c>
      <c r="AG184" s="3">
        <f t="shared" si="65"/>
        <v>2468</v>
      </c>
      <c r="AH184" s="3">
        <f t="shared" si="66"/>
        <v>2037</v>
      </c>
      <c r="AI184" s="4">
        <f t="shared" si="67"/>
        <v>1511</v>
      </c>
      <c r="AJ184" s="2">
        <f t="shared" si="68"/>
        <v>364</v>
      </c>
      <c r="AK184" s="3">
        <f t="shared" si="69"/>
        <v>730</v>
      </c>
      <c r="AL184" s="3">
        <f t="shared" si="70"/>
        <v>1095</v>
      </c>
      <c r="AM184" s="3">
        <f t="shared" si="71"/>
        <v>1336</v>
      </c>
      <c r="AN184" s="3">
        <f t="shared" si="72"/>
        <v>1698</v>
      </c>
      <c r="AO184" s="3">
        <f t="shared" si="73"/>
        <v>2028</v>
      </c>
      <c r="AP184" s="3">
        <f t="shared" si="74"/>
        <v>2375</v>
      </c>
      <c r="AQ184" s="3">
        <f t="shared" si="75"/>
        <v>2736</v>
      </c>
      <c r="AR184" s="3">
        <f t="shared" si="76"/>
        <v>3067</v>
      </c>
      <c r="AS184" s="4">
        <f t="shared" si="77"/>
        <v>3347</v>
      </c>
      <c r="AT184" s="2">
        <f t="shared" si="86"/>
        <v>7.8477625374736082</v>
      </c>
      <c r="AU184" s="3">
        <f t="shared" si="86"/>
        <v>7.7497534062744373</v>
      </c>
      <c r="AV184" s="3">
        <f t="shared" si="86"/>
        <v>7.6948480723846098</v>
      </c>
      <c r="AW184" s="3">
        <f t="shared" si="86"/>
        <v>7.3349818788718144</v>
      </c>
      <c r="AX184" s="3">
        <f t="shared" si="86"/>
        <v>7.7714887601176157</v>
      </c>
      <c r="AY184" s="3">
        <f t="shared" si="85"/>
        <v>7.6506445514368968</v>
      </c>
      <c r="AZ184" s="3">
        <f t="shared" si="85"/>
        <v>7.6458758251848131</v>
      </c>
      <c r="BA184" s="3">
        <f t="shared" si="85"/>
        <v>7.8111633850252788</v>
      </c>
      <c r="BB184" s="3">
        <f t="shared" si="85"/>
        <v>7.6192334162268054</v>
      </c>
      <c r="BC184" s="4">
        <f t="shared" si="83"/>
        <v>7.3205269622727398</v>
      </c>
      <c r="BD184" s="2">
        <f t="shared" si="78"/>
        <v>-7.4993897558754688E-5</v>
      </c>
      <c r="BE184" s="3">
        <f t="shared" si="79"/>
        <v>7.7854364215831806</v>
      </c>
      <c r="BF184" s="3">
        <f t="shared" si="80"/>
        <v>0.17094428926376368</v>
      </c>
      <c r="BG184" s="10">
        <f t="shared" si="81"/>
        <v>-6.8768376747712864E-5</v>
      </c>
      <c r="BH184" s="15">
        <f t="shared" si="82"/>
        <v>1</v>
      </c>
    </row>
    <row r="185" spans="1:60" x14ac:dyDescent="0.25">
      <c r="A185" s="2" t="s">
        <v>258</v>
      </c>
      <c r="B185" s="3" t="s">
        <v>1</v>
      </c>
      <c r="C185" s="3" t="s">
        <v>294</v>
      </c>
      <c r="D185" s="3">
        <v>40.370579999999997</v>
      </c>
      <c r="E185" s="3">
        <v>-109.92792</v>
      </c>
      <c r="F185" s="3">
        <v>365</v>
      </c>
      <c r="G185" s="3">
        <v>13795</v>
      </c>
      <c r="H185" s="3">
        <v>360</v>
      </c>
      <c r="I185" s="3">
        <v>13236</v>
      </c>
      <c r="J185" s="3">
        <v>344</v>
      </c>
      <c r="K185" s="3">
        <v>12471</v>
      </c>
      <c r="L185" s="3">
        <v>326</v>
      </c>
      <c r="M185" s="3">
        <v>9890</v>
      </c>
      <c r="N185" s="3">
        <v>328</v>
      </c>
      <c r="O185" s="3">
        <v>14306</v>
      </c>
      <c r="P185" s="3">
        <v>324</v>
      </c>
      <c r="Q185" s="3">
        <v>16899</v>
      </c>
      <c r="R185" s="3">
        <v>363</v>
      </c>
      <c r="S185" s="3">
        <v>15634</v>
      </c>
      <c r="T185" s="3">
        <v>361</v>
      </c>
      <c r="U185" s="3">
        <v>13774</v>
      </c>
      <c r="V185" s="3">
        <v>365</v>
      </c>
      <c r="W185" s="3">
        <v>17003</v>
      </c>
      <c r="X185" s="3">
        <v>341</v>
      </c>
      <c r="Y185" s="4">
        <v>13513</v>
      </c>
      <c r="Z185" s="2">
        <f t="shared" si="58"/>
        <v>13795</v>
      </c>
      <c r="AA185" s="3">
        <f t="shared" si="59"/>
        <v>13236</v>
      </c>
      <c r="AB185" s="3">
        <f t="shared" si="60"/>
        <v>12471</v>
      </c>
      <c r="AC185" s="3">
        <f t="shared" si="61"/>
        <v>9890</v>
      </c>
      <c r="AD185" s="3">
        <f t="shared" si="62"/>
        <v>14306</v>
      </c>
      <c r="AE185" s="3">
        <f t="shared" si="63"/>
        <v>16899</v>
      </c>
      <c r="AF185" s="3">
        <f t="shared" si="64"/>
        <v>15634</v>
      </c>
      <c r="AG185" s="3">
        <f t="shared" si="65"/>
        <v>13774</v>
      </c>
      <c r="AH185" s="3">
        <f t="shared" si="66"/>
        <v>17003</v>
      </c>
      <c r="AI185" s="4">
        <f t="shared" si="67"/>
        <v>13513</v>
      </c>
      <c r="AJ185" s="2">
        <f t="shared" si="68"/>
        <v>365</v>
      </c>
      <c r="AK185" s="3">
        <f t="shared" si="69"/>
        <v>725</v>
      </c>
      <c r="AL185" s="3">
        <f t="shared" si="70"/>
        <v>1069</v>
      </c>
      <c r="AM185" s="3">
        <f t="shared" si="71"/>
        <v>1395</v>
      </c>
      <c r="AN185" s="3">
        <f t="shared" si="72"/>
        <v>1723</v>
      </c>
      <c r="AO185" s="3">
        <f t="shared" si="73"/>
        <v>2047</v>
      </c>
      <c r="AP185" s="3">
        <f t="shared" si="74"/>
        <v>2410</v>
      </c>
      <c r="AQ185" s="3">
        <f t="shared" si="75"/>
        <v>2771</v>
      </c>
      <c r="AR185" s="3">
        <f t="shared" si="76"/>
        <v>3136</v>
      </c>
      <c r="AS185" s="4">
        <f t="shared" si="77"/>
        <v>3477</v>
      </c>
      <c r="AT185" s="2">
        <f t="shared" si="86"/>
        <v>9.5320614866513864</v>
      </c>
      <c r="AU185" s="3">
        <f t="shared" si="86"/>
        <v>9.4906956690415036</v>
      </c>
      <c r="AV185" s="3">
        <f t="shared" si="86"/>
        <v>9.4311612279207466</v>
      </c>
      <c r="AW185" s="3">
        <f t="shared" si="86"/>
        <v>9.1992794246167584</v>
      </c>
      <c r="AX185" s="3">
        <f t="shared" si="86"/>
        <v>9.5684343086683299</v>
      </c>
      <c r="AY185" s="3">
        <f t="shared" si="85"/>
        <v>9.735009727562824</v>
      </c>
      <c r="AZ185" s="3">
        <f t="shared" si="85"/>
        <v>9.6572033087802751</v>
      </c>
      <c r="BA185" s="3">
        <f t="shared" si="85"/>
        <v>9.5305380361046428</v>
      </c>
      <c r="BB185" s="3">
        <f t="shared" si="85"/>
        <v>9.7411450780574853</v>
      </c>
      <c r="BC185" s="4">
        <f t="shared" si="83"/>
        <v>9.5114074640380863</v>
      </c>
      <c r="BD185" s="2">
        <f t="shared" si="78"/>
        <v>6.2591612579793353E-5</v>
      </c>
      <c r="BE185" s="3">
        <f t="shared" si="79"/>
        <v>9.420030928214155</v>
      </c>
      <c r="BF185" s="3">
        <f t="shared" si="80"/>
        <v>0.17054724071374067</v>
      </c>
      <c r="BG185" s="10">
        <f t="shared" si="81"/>
        <v>5.9624941627381228E-5</v>
      </c>
      <c r="BH185" s="15">
        <f t="shared" si="82"/>
        <v>1</v>
      </c>
    </row>
    <row r="186" spans="1:60" x14ac:dyDescent="0.25">
      <c r="A186" s="2" t="s">
        <v>213</v>
      </c>
      <c r="B186" s="3" t="s">
        <v>1</v>
      </c>
      <c r="C186" s="3" t="s">
        <v>293</v>
      </c>
      <c r="D186" s="3">
        <v>40.223120000000002</v>
      </c>
      <c r="E186" s="3">
        <v>-110.47949</v>
      </c>
      <c r="F186" s="3">
        <v>365</v>
      </c>
      <c r="G186" s="3">
        <v>1713</v>
      </c>
      <c r="H186" s="3">
        <v>366</v>
      </c>
      <c r="I186" s="3">
        <v>2219</v>
      </c>
      <c r="J186" s="3">
        <v>363</v>
      </c>
      <c r="K186" s="3">
        <v>3169</v>
      </c>
      <c r="L186" s="3">
        <v>365</v>
      </c>
      <c r="M186" s="3">
        <v>3333</v>
      </c>
      <c r="N186" s="3">
        <v>364</v>
      </c>
      <c r="O186" s="3">
        <v>2756</v>
      </c>
      <c r="P186" s="3">
        <v>366</v>
      </c>
      <c r="Q186" s="3">
        <v>1191</v>
      </c>
      <c r="R186" s="3">
        <v>364</v>
      </c>
      <c r="S186" s="3">
        <v>2372</v>
      </c>
      <c r="T186" s="3">
        <v>364</v>
      </c>
      <c r="U186" s="3">
        <v>5418</v>
      </c>
      <c r="V186" s="3">
        <v>308</v>
      </c>
      <c r="W186" s="3">
        <v>2652</v>
      </c>
      <c r="X186" s="3">
        <v>365</v>
      </c>
      <c r="Y186" s="4">
        <v>3933</v>
      </c>
      <c r="Z186" s="2">
        <f t="shared" si="58"/>
        <v>1713</v>
      </c>
      <c r="AA186" s="3">
        <f t="shared" si="59"/>
        <v>2219</v>
      </c>
      <c r="AB186" s="3">
        <f t="shared" si="60"/>
        <v>3169</v>
      </c>
      <c r="AC186" s="3">
        <f t="shared" si="61"/>
        <v>3333</v>
      </c>
      <c r="AD186" s="3">
        <f t="shared" si="62"/>
        <v>2756</v>
      </c>
      <c r="AE186" s="3">
        <f t="shared" si="63"/>
        <v>1191</v>
      </c>
      <c r="AF186" s="3">
        <f t="shared" si="64"/>
        <v>2372</v>
      </c>
      <c r="AG186" s="3">
        <f t="shared" si="65"/>
        <v>5418</v>
      </c>
      <c r="AH186" s="3">
        <f t="shared" si="66"/>
        <v>2652</v>
      </c>
      <c r="AI186" s="4">
        <f t="shared" si="67"/>
        <v>3933</v>
      </c>
      <c r="AJ186" s="2">
        <f t="shared" si="68"/>
        <v>365</v>
      </c>
      <c r="AK186" s="3">
        <f t="shared" si="69"/>
        <v>731</v>
      </c>
      <c r="AL186" s="3">
        <f t="shared" si="70"/>
        <v>1094</v>
      </c>
      <c r="AM186" s="3">
        <f t="shared" si="71"/>
        <v>1459</v>
      </c>
      <c r="AN186" s="3">
        <f t="shared" si="72"/>
        <v>1823</v>
      </c>
      <c r="AO186" s="3">
        <f t="shared" si="73"/>
        <v>2189</v>
      </c>
      <c r="AP186" s="3">
        <f t="shared" si="74"/>
        <v>2553</v>
      </c>
      <c r="AQ186" s="3">
        <f t="shared" si="75"/>
        <v>2917</v>
      </c>
      <c r="AR186" s="3">
        <f t="shared" si="76"/>
        <v>3225</v>
      </c>
      <c r="AS186" s="4">
        <f t="shared" si="77"/>
        <v>3590</v>
      </c>
      <c r="AT186" s="2">
        <f t="shared" si="86"/>
        <v>7.4460014983241196</v>
      </c>
      <c r="AU186" s="3">
        <f t="shared" si="86"/>
        <v>7.7048119229325938</v>
      </c>
      <c r="AV186" s="3">
        <f t="shared" si="86"/>
        <v>8.0611713596909205</v>
      </c>
      <c r="AW186" s="3">
        <f t="shared" si="86"/>
        <v>8.1116280783077404</v>
      </c>
      <c r="AX186" s="3">
        <f t="shared" si="86"/>
        <v>7.9215356321335495</v>
      </c>
      <c r="AY186" s="3">
        <f t="shared" si="85"/>
        <v>7.0825485693552999</v>
      </c>
      <c r="AZ186" s="3">
        <f t="shared" si="85"/>
        <v>7.7714887601176157</v>
      </c>
      <c r="BA186" s="3">
        <f t="shared" si="85"/>
        <v>8.5974820226450408</v>
      </c>
      <c r="BB186" s="3">
        <f t="shared" si="85"/>
        <v>7.8830693513057533</v>
      </c>
      <c r="BC186" s="4">
        <f t="shared" si="83"/>
        <v>8.2771577724318099</v>
      </c>
      <c r="BD186" s="2">
        <f t="shared" si="78"/>
        <v>1.6146305817000666E-4</v>
      </c>
      <c r="BE186" s="3">
        <f t="shared" si="79"/>
        <v>7.5636352808985485</v>
      </c>
      <c r="BF186" s="3">
        <f t="shared" si="80"/>
        <v>0.17046348071940121</v>
      </c>
      <c r="BG186" s="10">
        <f t="shared" si="81"/>
        <v>1.5880887091241752E-4</v>
      </c>
      <c r="BH186" s="15">
        <f t="shared" si="82"/>
        <v>0</v>
      </c>
    </row>
    <row r="187" spans="1:60" x14ac:dyDescent="0.25">
      <c r="A187" s="2" t="s">
        <v>194</v>
      </c>
      <c r="B187" s="3" t="s">
        <v>1</v>
      </c>
      <c r="C187" s="3" t="s">
        <v>293</v>
      </c>
      <c r="D187" s="3">
        <v>40.05791</v>
      </c>
      <c r="E187" s="3">
        <v>-110.15136</v>
      </c>
      <c r="F187" s="3">
        <v>354</v>
      </c>
      <c r="G187" s="3">
        <v>3038</v>
      </c>
      <c r="H187" s="3">
        <v>357</v>
      </c>
      <c r="I187" s="3">
        <v>1874</v>
      </c>
      <c r="J187" s="3">
        <v>361</v>
      </c>
      <c r="K187" s="3">
        <v>2176</v>
      </c>
      <c r="L187" s="3">
        <v>138</v>
      </c>
      <c r="M187" s="3">
        <v>783</v>
      </c>
      <c r="N187" s="3">
        <v>289</v>
      </c>
      <c r="O187" s="3">
        <v>1500</v>
      </c>
      <c r="P187" s="3">
        <v>366</v>
      </c>
      <c r="Q187" s="3">
        <v>1569</v>
      </c>
      <c r="R187" s="3">
        <v>358</v>
      </c>
      <c r="S187" s="3">
        <v>1066</v>
      </c>
      <c r="T187" s="3">
        <v>363</v>
      </c>
      <c r="U187" s="3">
        <v>3386</v>
      </c>
      <c r="V187" s="3">
        <v>364</v>
      </c>
      <c r="W187" s="3">
        <v>4320</v>
      </c>
      <c r="X187" s="3">
        <v>359</v>
      </c>
      <c r="Y187" s="4">
        <v>3866</v>
      </c>
      <c r="Z187" s="2">
        <f t="shared" si="58"/>
        <v>3038</v>
      </c>
      <c r="AA187" s="3">
        <f t="shared" si="59"/>
        <v>1874</v>
      </c>
      <c r="AB187" s="3">
        <f t="shared" si="60"/>
        <v>2176</v>
      </c>
      <c r="AC187" s="3">
        <f t="shared" si="61"/>
        <v>783</v>
      </c>
      <c r="AD187" s="3">
        <f t="shared" si="62"/>
        <v>1500</v>
      </c>
      <c r="AE187" s="3">
        <f t="shared" si="63"/>
        <v>1569</v>
      </c>
      <c r="AF187" s="3">
        <f t="shared" si="64"/>
        <v>1066</v>
      </c>
      <c r="AG187" s="3">
        <f t="shared" si="65"/>
        <v>3386</v>
      </c>
      <c r="AH187" s="3">
        <f t="shared" si="66"/>
        <v>4320</v>
      </c>
      <c r="AI187" s="4">
        <f t="shared" si="67"/>
        <v>3866</v>
      </c>
      <c r="AJ187" s="2">
        <f t="shared" si="68"/>
        <v>354</v>
      </c>
      <c r="AK187" s="3">
        <f t="shared" si="69"/>
        <v>711</v>
      </c>
      <c r="AL187" s="3">
        <f t="shared" si="70"/>
        <v>1072</v>
      </c>
      <c r="AM187" s="3">
        <f t="shared" si="71"/>
        <v>1210</v>
      </c>
      <c r="AN187" s="3">
        <f t="shared" si="72"/>
        <v>1499</v>
      </c>
      <c r="AO187" s="3">
        <f t="shared" si="73"/>
        <v>1865</v>
      </c>
      <c r="AP187" s="3">
        <f t="shared" si="74"/>
        <v>2223</v>
      </c>
      <c r="AQ187" s="3">
        <f t="shared" si="75"/>
        <v>2586</v>
      </c>
      <c r="AR187" s="3">
        <f t="shared" si="76"/>
        <v>2950</v>
      </c>
      <c r="AS187" s="4">
        <f t="shared" si="77"/>
        <v>3309</v>
      </c>
      <c r="AT187" s="2">
        <f t="shared" si="86"/>
        <v>8.0189546831557177</v>
      </c>
      <c r="AU187" s="3">
        <f t="shared" si="86"/>
        <v>7.5358304627983674</v>
      </c>
      <c r="AV187" s="3">
        <f t="shared" si="86"/>
        <v>7.6852436079758331</v>
      </c>
      <c r="AW187" s="3">
        <f t="shared" si="86"/>
        <v>6.6631326959908028</v>
      </c>
      <c r="AX187" s="3">
        <f t="shared" si="86"/>
        <v>7.3132203870903014</v>
      </c>
      <c r="AY187" s="3">
        <f t="shared" si="85"/>
        <v>7.3581937527330323</v>
      </c>
      <c r="AZ187" s="3">
        <f t="shared" si="85"/>
        <v>6.9716686047257896</v>
      </c>
      <c r="BA187" s="3">
        <f t="shared" si="85"/>
        <v>8.12740456269308</v>
      </c>
      <c r="BB187" s="3">
        <f t="shared" si="85"/>
        <v>8.3710106812381557</v>
      </c>
      <c r="BC187" s="4">
        <f t="shared" si="83"/>
        <v>8.2599756597682763</v>
      </c>
      <c r="BD187" s="2">
        <f t="shared" si="78"/>
        <v>2.3878986673914188E-4</v>
      </c>
      <c r="BE187" s="3">
        <f t="shared" si="79"/>
        <v>7.205919005741416</v>
      </c>
      <c r="BF187" s="3">
        <f t="shared" si="80"/>
        <v>0.16996122993314872</v>
      </c>
      <c r="BG187" s="10">
        <f t="shared" si="81"/>
        <v>2.1648100521638917E-4</v>
      </c>
      <c r="BH187" s="15">
        <f t="shared" si="82"/>
        <v>0</v>
      </c>
    </row>
    <row r="188" spans="1:60" x14ac:dyDescent="0.25">
      <c r="A188" s="2" t="s">
        <v>143</v>
      </c>
      <c r="B188" s="3" t="s">
        <v>1</v>
      </c>
      <c r="C188" s="3" t="s">
        <v>293</v>
      </c>
      <c r="D188" s="3">
        <v>40.072679999999998</v>
      </c>
      <c r="E188" s="3">
        <v>-110.11252</v>
      </c>
      <c r="F188" s="3">
        <v>323</v>
      </c>
      <c r="G188" s="3">
        <v>2451</v>
      </c>
      <c r="H188" s="3">
        <v>363</v>
      </c>
      <c r="I188" s="3">
        <v>1648</v>
      </c>
      <c r="J188" s="3">
        <v>325</v>
      </c>
      <c r="K188" s="3">
        <v>1338</v>
      </c>
      <c r="L188" s="3">
        <v>129</v>
      </c>
      <c r="M188" s="3">
        <v>467</v>
      </c>
      <c r="N188" s="3">
        <v>310</v>
      </c>
      <c r="O188" s="3">
        <v>1339</v>
      </c>
      <c r="P188" s="3">
        <v>345</v>
      </c>
      <c r="Q188" s="3">
        <v>1596</v>
      </c>
      <c r="R188" s="3">
        <v>342</v>
      </c>
      <c r="S188" s="3">
        <v>1334</v>
      </c>
      <c r="T188" s="3">
        <v>360</v>
      </c>
      <c r="U188" s="3">
        <v>1286</v>
      </c>
      <c r="V188" s="3">
        <v>317</v>
      </c>
      <c r="W188" s="3">
        <v>1093</v>
      </c>
      <c r="X188" s="3">
        <v>172</v>
      </c>
      <c r="Y188" s="4">
        <v>698</v>
      </c>
      <c r="Z188" s="2">
        <f t="shared" si="58"/>
        <v>2451</v>
      </c>
      <c r="AA188" s="3">
        <f t="shared" si="59"/>
        <v>1648</v>
      </c>
      <c r="AB188" s="3">
        <f t="shared" si="60"/>
        <v>1338</v>
      </c>
      <c r="AC188" s="3">
        <f t="shared" si="61"/>
        <v>467</v>
      </c>
      <c r="AD188" s="3">
        <f t="shared" si="62"/>
        <v>1339</v>
      </c>
      <c r="AE188" s="3">
        <f t="shared" si="63"/>
        <v>1596</v>
      </c>
      <c r="AF188" s="3">
        <f t="shared" si="64"/>
        <v>1334</v>
      </c>
      <c r="AG188" s="3">
        <f t="shared" si="65"/>
        <v>1286</v>
      </c>
      <c r="AH188" s="3">
        <f t="shared" si="66"/>
        <v>1093</v>
      </c>
      <c r="AI188" s="4">
        <f t="shared" si="67"/>
        <v>698</v>
      </c>
      <c r="AJ188" s="2">
        <f t="shared" si="68"/>
        <v>323</v>
      </c>
      <c r="AK188" s="3">
        <f t="shared" si="69"/>
        <v>686</v>
      </c>
      <c r="AL188" s="3">
        <f t="shared" si="70"/>
        <v>1011</v>
      </c>
      <c r="AM188" s="3">
        <f t="shared" si="71"/>
        <v>1140</v>
      </c>
      <c r="AN188" s="3">
        <f t="shared" si="72"/>
        <v>1450</v>
      </c>
      <c r="AO188" s="3">
        <f t="shared" si="73"/>
        <v>1795</v>
      </c>
      <c r="AP188" s="3">
        <f t="shared" si="74"/>
        <v>2137</v>
      </c>
      <c r="AQ188" s="3">
        <f t="shared" si="75"/>
        <v>2497</v>
      </c>
      <c r="AR188" s="3">
        <f t="shared" si="76"/>
        <v>2814</v>
      </c>
      <c r="AS188" s="4">
        <f t="shared" si="77"/>
        <v>2986</v>
      </c>
      <c r="AT188" s="2">
        <f t="shared" si="86"/>
        <v>7.8042513835281122</v>
      </c>
      <c r="AU188" s="3">
        <f t="shared" si="86"/>
        <v>7.4073177104694174</v>
      </c>
      <c r="AV188" s="3">
        <f t="shared" si="86"/>
        <v>7.1989312406881734</v>
      </c>
      <c r="AW188" s="3">
        <f t="shared" si="86"/>
        <v>6.1463292576688975</v>
      </c>
      <c r="AX188" s="3">
        <f t="shared" si="86"/>
        <v>7.1996783456911722</v>
      </c>
      <c r="AY188" s="3">
        <f t="shared" si="85"/>
        <v>7.3752557780097545</v>
      </c>
      <c r="AZ188" s="3">
        <f t="shared" si="85"/>
        <v>7.1959372264755688</v>
      </c>
      <c r="BA188" s="3">
        <f t="shared" si="85"/>
        <v>7.1592919047975645</v>
      </c>
      <c r="BB188" s="3">
        <f t="shared" si="85"/>
        <v>6.9966814881765389</v>
      </c>
      <c r="BC188" s="4">
        <f t="shared" si="83"/>
        <v>6.5482191027623724</v>
      </c>
      <c r="BD188" s="2">
        <f t="shared" si="78"/>
        <v>-2.0649595042881153E-4</v>
      </c>
      <c r="BE188" s="3">
        <f t="shared" si="79"/>
        <v>7.4509078747538338</v>
      </c>
      <c r="BF188" s="3">
        <f t="shared" si="80"/>
        <v>0.16634882764744729</v>
      </c>
      <c r="BG188" s="10">
        <f t="shared" si="81"/>
        <v>-1.6893065972066609E-4</v>
      </c>
      <c r="BH188" s="15">
        <f t="shared" si="82"/>
        <v>1</v>
      </c>
    </row>
    <row r="189" spans="1:60" x14ac:dyDescent="0.25">
      <c r="A189" s="2" t="s">
        <v>138</v>
      </c>
      <c r="B189" s="3" t="s">
        <v>1</v>
      </c>
      <c r="C189" s="3" t="s">
        <v>293</v>
      </c>
      <c r="D189" s="3">
        <v>40.318939999999998</v>
      </c>
      <c r="E189" s="3">
        <v>-110.05446999999999</v>
      </c>
      <c r="F189" s="3">
        <v>365</v>
      </c>
      <c r="G189" s="3">
        <v>11021</v>
      </c>
      <c r="H189" s="3">
        <v>366</v>
      </c>
      <c r="I189" s="3">
        <v>10214</v>
      </c>
      <c r="J189" s="3">
        <v>350</v>
      </c>
      <c r="K189" s="3">
        <v>9119</v>
      </c>
      <c r="L189" s="3">
        <v>365</v>
      </c>
      <c r="M189" s="3">
        <v>9438</v>
      </c>
      <c r="N189" s="3">
        <v>365</v>
      </c>
      <c r="O189" s="3">
        <v>9436</v>
      </c>
      <c r="P189" s="3">
        <v>348</v>
      </c>
      <c r="Q189" s="3">
        <v>7225</v>
      </c>
      <c r="R189" s="3">
        <v>365</v>
      </c>
      <c r="S189" s="3">
        <v>6995</v>
      </c>
      <c r="T189" s="3">
        <v>333</v>
      </c>
      <c r="U189" s="3">
        <v>5998</v>
      </c>
      <c r="V189" s="3">
        <v>350</v>
      </c>
      <c r="W189" s="3">
        <v>10029</v>
      </c>
      <c r="X189" s="3">
        <v>366</v>
      </c>
      <c r="Y189" s="4">
        <v>9912</v>
      </c>
      <c r="Z189" s="2">
        <f t="shared" si="58"/>
        <v>11021</v>
      </c>
      <c r="AA189" s="3">
        <f t="shared" si="59"/>
        <v>10214</v>
      </c>
      <c r="AB189" s="3">
        <f t="shared" si="60"/>
        <v>9119</v>
      </c>
      <c r="AC189" s="3">
        <f t="shared" si="61"/>
        <v>9438</v>
      </c>
      <c r="AD189" s="3">
        <f t="shared" si="62"/>
        <v>9436</v>
      </c>
      <c r="AE189" s="3">
        <f t="shared" si="63"/>
        <v>7225</v>
      </c>
      <c r="AF189" s="3">
        <f t="shared" si="64"/>
        <v>6995</v>
      </c>
      <c r="AG189" s="3">
        <f t="shared" si="65"/>
        <v>5998</v>
      </c>
      <c r="AH189" s="3">
        <f t="shared" si="66"/>
        <v>10029</v>
      </c>
      <c r="AI189" s="4">
        <f t="shared" si="67"/>
        <v>9912</v>
      </c>
      <c r="AJ189" s="2">
        <f t="shared" si="68"/>
        <v>365</v>
      </c>
      <c r="AK189" s="3">
        <f t="shared" si="69"/>
        <v>731</v>
      </c>
      <c r="AL189" s="3">
        <f t="shared" si="70"/>
        <v>1081</v>
      </c>
      <c r="AM189" s="3">
        <f t="shared" si="71"/>
        <v>1446</v>
      </c>
      <c r="AN189" s="3">
        <f t="shared" si="72"/>
        <v>1811</v>
      </c>
      <c r="AO189" s="3">
        <f t="shared" si="73"/>
        <v>2159</v>
      </c>
      <c r="AP189" s="3">
        <f t="shared" si="74"/>
        <v>2524</v>
      </c>
      <c r="AQ189" s="3">
        <f t="shared" si="75"/>
        <v>2857</v>
      </c>
      <c r="AR189" s="3">
        <f t="shared" si="76"/>
        <v>3207</v>
      </c>
      <c r="AS189" s="4">
        <f t="shared" si="77"/>
        <v>3573</v>
      </c>
      <c r="AT189" s="2">
        <f t="shared" si="86"/>
        <v>9.3075578226915425</v>
      </c>
      <c r="AU189" s="3">
        <f t="shared" si="86"/>
        <v>9.2315146072075898</v>
      </c>
      <c r="AV189" s="3">
        <f t="shared" si="86"/>
        <v>9.1181154279336649</v>
      </c>
      <c r="AW189" s="3">
        <f t="shared" si="86"/>
        <v>9.1524993722863321</v>
      </c>
      <c r="AX189" s="3">
        <f t="shared" si="86"/>
        <v>9.1522874405275658</v>
      </c>
      <c r="AY189" s="3">
        <f t="shared" si="85"/>
        <v>8.8853025129806333</v>
      </c>
      <c r="AZ189" s="3">
        <f t="shared" si="85"/>
        <v>8.8529508870995812</v>
      </c>
      <c r="BA189" s="3">
        <f t="shared" si="85"/>
        <v>8.6991813593089535</v>
      </c>
      <c r="BB189" s="3">
        <f t="shared" si="85"/>
        <v>9.213236175088209</v>
      </c>
      <c r="BC189" s="4">
        <f t="shared" si="83"/>
        <v>9.2015014233089776</v>
      </c>
      <c r="BD189" s="2">
        <f t="shared" si="78"/>
        <v>-7.4513365321611351E-5</v>
      </c>
      <c r="BE189" s="3">
        <f t="shared" si="79"/>
        <v>9.2286084046996173</v>
      </c>
      <c r="BF189" s="3">
        <f t="shared" si="80"/>
        <v>0.16375282136582422</v>
      </c>
      <c r="BG189" s="10">
        <f t="shared" si="81"/>
        <v>-7.2941439532634889E-5</v>
      </c>
      <c r="BH189" s="15">
        <f t="shared" si="82"/>
        <v>1</v>
      </c>
    </row>
    <row r="190" spans="1:60" x14ac:dyDescent="0.25">
      <c r="A190" s="2" t="s">
        <v>227</v>
      </c>
      <c r="B190" s="3" t="s">
        <v>1</v>
      </c>
      <c r="C190" s="3" t="s">
        <v>293</v>
      </c>
      <c r="D190" s="3">
        <v>40.047139999999999</v>
      </c>
      <c r="E190" s="3">
        <v>-110.19264</v>
      </c>
      <c r="F190" s="3">
        <v>361</v>
      </c>
      <c r="G190" s="3">
        <v>2828</v>
      </c>
      <c r="H190" s="3">
        <v>363</v>
      </c>
      <c r="I190" s="3">
        <v>1195</v>
      </c>
      <c r="J190" s="3">
        <v>363</v>
      </c>
      <c r="K190" s="3">
        <v>1111</v>
      </c>
      <c r="L190" s="3">
        <v>271</v>
      </c>
      <c r="M190" s="3">
        <v>424</v>
      </c>
      <c r="N190" s="3">
        <v>277</v>
      </c>
      <c r="O190" s="3">
        <v>1618</v>
      </c>
      <c r="P190" s="3">
        <v>364</v>
      </c>
      <c r="Q190" s="3">
        <v>2676</v>
      </c>
      <c r="R190" s="3">
        <v>357</v>
      </c>
      <c r="S190" s="3">
        <v>2580</v>
      </c>
      <c r="T190" s="3">
        <v>334</v>
      </c>
      <c r="U190" s="3">
        <v>2341</v>
      </c>
      <c r="V190" s="3">
        <v>330</v>
      </c>
      <c r="W190" s="3">
        <v>2163</v>
      </c>
      <c r="X190" s="3">
        <v>324</v>
      </c>
      <c r="Y190" s="4">
        <v>2670</v>
      </c>
      <c r="Z190" s="2">
        <f t="shared" si="58"/>
        <v>2828</v>
      </c>
      <c r="AA190" s="3">
        <f t="shared" si="59"/>
        <v>1195</v>
      </c>
      <c r="AB190" s="3">
        <f t="shared" si="60"/>
        <v>1111</v>
      </c>
      <c r="AC190" s="3">
        <f t="shared" si="61"/>
        <v>424</v>
      </c>
      <c r="AD190" s="3">
        <f t="shared" si="62"/>
        <v>1618</v>
      </c>
      <c r="AE190" s="3">
        <f t="shared" si="63"/>
        <v>2676</v>
      </c>
      <c r="AF190" s="3">
        <f t="shared" si="64"/>
        <v>2580</v>
      </c>
      <c r="AG190" s="3">
        <f t="shared" si="65"/>
        <v>2341</v>
      </c>
      <c r="AH190" s="3">
        <f t="shared" si="66"/>
        <v>2163</v>
      </c>
      <c r="AI190" s="4">
        <f t="shared" si="67"/>
        <v>2670</v>
      </c>
      <c r="AJ190" s="2">
        <f t="shared" si="68"/>
        <v>361</v>
      </c>
      <c r="AK190" s="3">
        <f t="shared" si="69"/>
        <v>724</v>
      </c>
      <c r="AL190" s="3">
        <f t="shared" si="70"/>
        <v>1087</v>
      </c>
      <c r="AM190" s="3">
        <f t="shared" si="71"/>
        <v>1358</v>
      </c>
      <c r="AN190" s="3">
        <f t="shared" si="72"/>
        <v>1635</v>
      </c>
      <c r="AO190" s="3">
        <f t="shared" si="73"/>
        <v>1999</v>
      </c>
      <c r="AP190" s="3">
        <f t="shared" si="74"/>
        <v>2356</v>
      </c>
      <c r="AQ190" s="3">
        <f t="shared" si="75"/>
        <v>2690</v>
      </c>
      <c r="AR190" s="3">
        <f t="shared" si="76"/>
        <v>3020</v>
      </c>
      <c r="AS190" s="4">
        <f t="shared" si="77"/>
        <v>3344</v>
      </c>
      <c r="AT190" s="2">
        <f t="shared" si="86"/>
        <v>7.947325027016463</v>
      </c>
      <c r="AU190" s="3">
        <f t="shared" si="86"/>
        <v>7.0859014643656106</v>
      </c>
      <c r="AV190" s="3">
        <f t="shared" si="86"/>
        <v>7.0130157896396303</v>
      </c>
      <c r="AW190" s="3">
        <f t="shared" si="86"/>
        <v>6.0497334552319577</v>
      </c>
      <c r="AX190" s="3">
        <f t="shared" si="86"/>
        <v>7.3889460976184367</v>
      </c>
      <c r="AY190" s="3">
        <f t="shared" si="85"/>
        <v>7.8920784212481188</v>
      </c>
      <c r="AZ190" s="3">
        <f t="shared" si="85"/>
        <v>7.8555446779156632</v>
      </c>
      <c r="BA190" s="3">
        <f t="shared" si="85"/>
        <v>7.7583334674909104</v>
      </c>
      <c r="BB190" s="3">
        <f t="shared" si="85"/>
        <v>7.6792514259530584</v>
      </c>
      <c r="BC190" s="4">
        <f t="shared" si="83"/>
        <v>7.8898337513942955</v>
      </c>
      <c r="BD190" s="2">
        <f t="shared" si="78"/>
        <v>2.4160842868557489E-4</v>
      </c>
      <c r="BE190" s="3">
        <f t="shared" si="79"/>
        <v>7.0072328623468279</v>
      </c>
      <c r="BF190" s="3">
        <f t="shared" si="80"/>
        <v>0.16126662956259968</v>
      </c>
      <c r="BG190" s="10">
        <f t="shared" si="81"/>
        <v>2.2135303713001711E-4</v>
      </c>
      <c r="BH190" s="15">
        <f t="shared" si="82"/>
        <v>1</v>
      </c>
    </row>
    <row r="191" spans="1:60" x14ac:dyDescent="0.25">
      <c r="A191" s="2" t="s">
        <v>149</v>
      </c>
      <c r="B191" s="3" t="s">
        <v>1</v>
      </c>
      <c r="C191" s="3" t="s">
        <v>293</v>
      </c>
      <c r="D191" s="3">
        <v>40.331710000000001</v>
      </c>
      <c r="E191" s="3">
        <v>-110.41678</v>
      </c>
      <c r="F191" s="3">
        <v>12</v>
      </c>
      <c r="G191" s="3">
        <v>9</v>
      </c>
      <c r="H191" s="3">
        <v>233</v>
      </c>
      <c r="I191" s="3">
        <v>3343</v>
      </c>
      <c r="J191" s="3">
        <v>358</v>
      </c>
      <c r="K191" s="3">
        <v>4355</v>
      </c>
      <c r="L191" s="3">
        <v>252</v>
      </c>
      <c r="M191" s="3">
        <v>1524</v>
      </c>
      <c r="N191" s="3">
        <v>40</v>
      </c>
      <c r="O191" s="3">
        <v>307</v>
      </c>
      <c r="P191" s="3">
        <v>200</v>
      </c>
      <c r="Q191" s="3">
        <v>17913</v>
      </c>
      <c r="R191" s="3">
        <v>329</v>
      </c>
      <c r="S191" s="3">
        <v>23014</v>
      </c>
      <c r="T191" s="3">
        <v>365</v>
      </c>
      <c r="U191" s="3">
        <v>8245</v>
      </c>
      <c r="V191" s="3">
        <v>365</v>
      </c>
      <c r="W191" s="3">
        <v>7903</v>
      </c>
      <c r="X191" s="3">
        <v>88</v>
      </c>
      <c r="Y191" s="4">
        <v>308</v>
      </c>
      <c r="Z191" s="2">
        <f t="shared" si="58"/>
        <v>9</v>
      </c>
      <c r="AA191" s="3">
        <f t="shared" si="59"/>
        <v>3343</v>
      </c>
      <c r="AB191" s="3">
        <f t="shared" si="60"/>
        <v>4355</v>
      </c>
      <c r="AC191" s="3">
        <f t="shared" si="61"/>
        <v>1524</v>
      </c>
      <c r="AD191" s="3">
        <f t="shared" si="62"/>
        <v>307</v>
      </c>
      <c r="AE191" s="3">
        <f t="shared" si="63"/>
        <v>17913</v>
      </c>
      <c r="AF191" s="3">
        <f t="shared" si="64"/>
        <v>23014</v>
      </c>
      <c r="AG191" s="3">
        <f t="shared" si="65"/>
        <v>8245</v>
      </c>
      <c r="AH191" s="3">
        <f t="shared" si="66"/>
        <v>7903</v>
      </c>
      <c r="AI191" s="4">
        <f t="shared" si="67"/>
        <v>308</v>
      </c>
      <c r="AJ191" s="2">
        <f t="shared" si="68"/>
        <v>12</v>
      </c>
      <c r="AK191" s="3">
        <f t="shared" si="69"/>
        <v>245</v>
      </c>
      <c r="AL191" s="3">
        <f t="shared" si="70"/>
        <v>603</v>
      </c>
      <c r="AM191" s="3">
        <f t="shared" si="71"/>
        <v>855</v>
      </c>
      <c r="AN191" s="3">
        <f t="shared" si="72"/>
        <v>895</v>
      </c>
      <c r="AO191" s="3">
        <f t="shared" si="73"/>
        <v>1095</v>
      </c>
      <c r="AP191" s="3">
        <f t="shared" si="74"/>
        <v>1424</v>
      </c>
      <c r="AQ191" s="3">
        <f t="shared" si="75"/>
        <v>1789</v>
      </c>
      <c r="AR191" s="3">
        <f t="shared" si="76"/>
        <v>2154</v>
      </c>
      <c r="AS191" s="4">
        <f t="shared" si="77"/>
        <v>2242</v>
      </c>
      <c r="AT191" s="2">
        <f t="shared" si="86"/>
        <v>2.1972245773362196</v>
      </c>
      <c r="AU191" s="3">
        <f t="shared" si="86"/>
        <v>8.1146238864200981</v>
      </c>
      <c r="AV191" s="3">
        <f t="shared" si="86"/>
        <v>8.3790798892866025</v>
      </c>
      <c r="AW191" s="3">
        <f t="shared" si="86"/>
        <v>7.329093736246592</v>
      </c>
      <c r="AX191" s="3">
        <f t="shared" si="86"/>
        <v>5.7268477475871968</v>
      </c>
      <c r="AY191" s="3">
        <f t="shared" si="85"/>
        <v>9.7932819852151027</v>
      </c>
      <c r="AZ191" s="3">
        <f t="shared" si="85"/>
        <v>10.043858005383404</v>
      </c>
      <c r="BA191" s="3">
        <f t="shared" si="85"/>
        <v>9.0173622349936995</v>
      </c>
      <c r="BB191" s="3">
        <f t="shared" si="85"/>
        <v>8.9749977132049761</v>
      </c>
      <c r="BC191" s="4">
        <f t="shared" si="83"/>
        <v>5.730099782973574</v>
      </c>
      <c r="BD191" s="2">
        <f t="shared" si="78"/>
        <v>1.2563678418509067E-3</v>
      </c>
      <c r="BE191" s="3">
        <f t="shared" si="79"/>
        <v>6.1091923795946306</v>
      </c>
      <c r="BF191" s="3">
        <f t="shared" si="80"/>
        <v>0.16001955448198868</v>
      </c>
      <c r="BG191" s="10">
        <f t="shared" si="81"/>
        <v>7.7171964422732408E-4</v>
      </c>
      <c r="BH191" s="15">
        <f t="shared" si="82"/>
        <v>0</v>
      </c>
    </row>
    <row r="192" spans="1:60" x14ac:dyDescent="0.25">
      <c r="A192" s="2" t="s">
        <v>2</v>
      </c>
      <c r="B192" s="3" t="s">
        <v>1</v>
      </c>
      <c r="C192" s="3" t="s">
        <v>293</v>
      </c>
      <c r="D192" s="3">
        <v>40.135620000000003</v>
      </c>
      <c r="E192" s="3">
        <v>-110.33971</v>
      </c>
      <c r="F192" s="3">
        <v>364</v>
      </c>
      <c r="G192" s="3">
        <v>2855</v>
      </c>
      <c r="H192" s="3">
        <v>363</v>
      </c>
      <c r="I192" s="3">
        <v>3374</v>
      </c>
      <c r="J192" s="3">
        <v>280</v>
      </c>
      <c r="K192" s="3">
        <v>1606</v>
      </c>
      <c r="L192" s="3">
        <v>320</v>
      </c>
      <c r="M192" s="3">
        <v>1400</v>
      </c>
      <c r="N192" s="3">
        <v>161</v>
      </c>
      <c r="O192" s="3">
        <v>1220</v>
      </c>
      <c r="P192" s="3">
        <v>75</v>
      </c>
      <c r="Q192" s="3">
        <v>324</v>
      </c>
      <c r="R192" s="3">
        <v>184</v>
      </c>
      <c r="S192" s="3">
        <v>1092</v>
      </c>
      <c r="T192" s="3">
        <v>280</v>
      </c>
      <c r="U192" s="3">
        <v>1273</v>
      </c>
      <c r="V192" s="3">
        <v>337</v>
      </c>
      <c r="W192" s="3">
        <v>1302</v>
      </c>
      <c r="X192" s="3">
        <v>334</v>
      </c>
      <c r="Y192" s="4">
        <v>1651</v>
      </c>
      <c r="Z192" s="2">
        <f t="shared" si="58"/>
        <v>2855</v>
      </c>
      <c r="AA192" s="3">
        <f t="shared" si="59"/>
        <v>3374</v>
      </c>
      <c r="AB192" s="3">
        <f t="shared" si="60"/>
        <v>1606</v>
      </c>
      <c r="AC192" s="3">
        <f t="shared" si="61"/>
        <v>1400</v>
      </c>
      <c r="AD192" s="3">
        <f t="shared" si="62"/>
        <v>1220</v>
      </c>
      <c r="AE192" s="3">
        <f t="shared" si="63"/>
        <v>324</v>
      </c>
      <c r="AF192" s="3">
        <f t="shared" si="64"/>
        <v>1092</v>
      </c>
      <c r="AG192" s="3">
        <f t="shared" si="65"/>
        <v>1273</v>
      </c>
      <c r="AH192" s="3">
        <f t="shared" si="66"/>
        <v>1302</v>
      </c>
      <c r="AI192" s="4">
        <f t="shared" si="67"/>
        <v>1651</v>
      </c>
      <c r="AJ192" s="2">
        <f t="shared" si="68"/>
        <v>364</v>
      </c>
      <c r="AK192" s="3">
        <f t="shared" si="69"/>
        <v>727</v>
      </c>
      <c r="AL192" s="3">
        <f t="shared" si="70"/>
        <v>1007</v>
      </c>
      <c r="AM192" s="3">
        <f t="shared" si="71"/>
        <v>1327</v>
      </c>
      <c r="AN192" s="3">
        <f t="shared" si="72"/>
        <v>1488</v>
      </c>
      <c r="AO192" s="3">
        <f t="shared" si="73"/>
        <v>1563</v>
      </c>
      <c r="AP192" s="3">
        <f t="shared" si="74"/>
        <v>1747</v>
      </c>
      <c r="AQ192" s="3">
        <f t="shared" si="75"/>
        <v>2027</v>
      </c>
      <c r="AR192" s="3">
        <f t="shared" si="76"/>
        <v>2364</v>
      </c>
      <c r="AS192" s="4">
        <f t="shared" si="77"/>
        <v>2698</v>
      </c>
      <c r="AT192" s="2">
        <f t="shared" si="86"/>
        <v>7.956827122090111</v>
      </c>
      <c r="AU192" s="3">
        <f t="shared" si="86"/>
        <v>8.1238542631059136</v>
      </c>
      <c r="AV192" s="3">
        <f t="shared" si="86"/>
        <v>7.381501894506707</v>
      </c>
      <c r="AW192" s="3">
        <f t="shared" si="86"/>
        <v>7.2442275156033498</v>
      </c>
      <c r="AX192" s="3">
        <f t="shared" si="86"/>
        <v>7.1066061377273027</v>
      </c>
      <c r="AY192" s="3">
        <f t="shared" si="85"/>
        <v>5.780743515792329</v>
      </c>
      <c r="AZ192" s="3">
        <f t="shared" si="85"/>
        <v>6.9957661563048505</v>
      </c>
      <c r="BA192" s="3">
        <f t="shared" si="85"/>
        <v>7.1491315985574069</v>
      </c>
      <c r="BB192" s="3">
        <f t="shared" si="85"/>
        <v>7.1716568227685142</v>
      </c>
      <c r="BC192" s="4">
        <f t="shared" si="83"/>
        <v>7.4091364439201284</v>
      </c>
      <c r="BD192" s="2">
        <f t="shared" si="78"/>
        <v>-3.4656651864084373E-4</v>
      </c>
      <c r="BE192" s="3">
        <f t="shared" si="79"/>
        <v>7.7626078003805219</v>
      </c>
      <c r="BF192" s="3">
        <f t="shared" si="80"/>
        <v>0.15762846509733655</v>
      </c>
      <c r="BG192" s="10">
        <f t="shared" si="81"/>
        <v>-2.5617437460082092E-4</v>
      </c>
      <c r="BH192" s="15">
        <f t="shared" si="82"/>
        <v>1</v>
      </c>
    </row>
    <row r="193" spans="1:60" x14ac:dyDescent="0.25">
      <c r="A193" s="2" t="s">
        <v>57</v>
      </c>
      <c r="B193" s="3" t="s">
        <v>1</v>
      </c>
      <c r="C193" s="3" t="s">
        <v>293</v>
      </c>
      <c r="D193" s="3">
        <v>40.262340000000002</v>
      </c>
      <c r="E193" s="3">
        <v>-110.48938</v>
      </c>
      <c r="F193" s="3">
        <v>365</v>
      </c>
      <c r="G193" s="3">
        <v>6844</v>
      </c>
      <c r="H193" s="3">
        <v>365</v>
      </c>
      <c r="I193" s="3">
        <v>4929</v>
      </c>
      <c r="J193" s="3">
        <v>365</v>
      </c>
      <c r="K193" s="3">
        <v>4362</v>
      </c>
      <c r="L193" s="3">
        <v>365</v>
      </c>
      <c r="M193" s="3">
        <v>2931</v>
      </c>
      <c r="N193" s="3">
        <v>350</v>
      </c>
      <c r="O193" s="3">
        <v>4326</v>
      </c>
      <c r="P193" s="3">
        <v>326</v>
      </c>
      <c r="Q193" s="3">
        <v>3185</v>
      </c>
      <c r="R193" s="3">
        <v>364</v>
      </c>
      <c r="S193" s="3">
        <v>2106</v>
      </c>
      <c r="T193" s="3">
        <v>319</v>
      </c>
      <c r="U193" s="3">
        <v>3785</v>
      </c>
      <c r="V193" s="3">
        <v>365</v>
      </c>
      <c r="W193" s="3">
        <v>5167</v>
      </c>
      <c r="X193" s="3">
        <v>366</v>
      </c>
      <c r="Y193" s="4">
        <v>3863</v>
      </c>
      <c r="Z193" s="2">
        <f t="shared" si="58"/>
        <v>6844</v>
      </c>
      <c r="AA193" s="3">
        <f t="shared" si="59"/>
        <v>4929</v>
      </c>
      <c r="AB193" s="3">
        <f t="shared" si="60"/>
        <v>4362</v>
      </c>
      <c r="AC193" s="3">
        <f t="shared" si="61"/>
        <v>2931</v>
      </c>
      <c r="AD193" s="3">
        <f t="shared" si="62"/>
        <v>4326</v>
      </c>
      <c r="AE193" s="3">
        <f t="shared" si="63"/>
        <v>3185</v>
      </c>
      <c r="AF193" s="3">
        <f t="shared" si="64"/>
        <v>2106</v>
      </c>
      <c r="AG193" s="3">
        <f t="shared" si="65"/>
        <v>3785</v>
      </c>
      <c r="AH193" s="3">
        <f t="shared" si="66"/>
        <v>5167</v>
      </c>
      <c r="AI193" s="4">
        <f t="shared" si="67"/>
        <v>3863</v>
      </c>
      <c r="AJ193" s="2">
        <f t="shared" si="68"/>
        <v>365</v>
      </c>
      <c r="AK193" s="3">
        <f t="shared" si="69"/>
        <v>730</v>
      </c>
      <c r="AL193" s="3">
        <f t="shared" si="70"/>
        <v>1095</v>
      </c>
      <c r="AM193" s="3">
        <f t="shared" si="71"/>
        <v>1460</v>
      </c>
      <c r="AN193" s="3">
        <f t="shared" si="72"/>
        <v>1810</v>
      </c>
      <c r="AO193" s="3">
        <f t="shared" si="73"/>
        <v>2136</v>
      </c>
      <c r="AP193" s="3">
        <f t="shared" si="74"/>
        <v>2500</v>
      </c>
      <c r="AQ193" s="3">
        <f t="shared" si="75"/>
        <v>2819</v>
      </c>
      <c r="AR193" s="3">
        <f t="shared" si="76"/>
        <v>3184</v>
      </c>
      <c r="AS193" s="4">
        <f t="shared" si="77"/>
        <v>3550</v>
      </c>
      <c r="AT193" s="2">
        <f t="shared" si="86"/>
        <v>8.8311276350120842</v>
      </c>
      <c r="AU193" s="3">
        <f t="shared" si="86"/>
        <v>8.5028914067053769</v>
      </c>
      <c r="AV193" s="3">
        <f t="shared" si="86"/>
        <v>8.3806859467615737</v>
      </c>
      <c r="AW193" s="3">
        <f t="shared" si="86"/>
        <v>7.9830989407108923</v>
      </c>
      <c r="AX193" s="3">
        <f t="shared" si="86"/>
        <v>8.3723986065130038</v>
      </c>
      <c r="AY193" s="3">
        <f t="shared" si="85"/>
        <v>8.0662075680062646</v>
      </c>
      <c r="AZ193" s="3">
        <f t="shared" si="85"/>
        <v>7.6525456926939208</v>
      </c>
      <c r="BA193" s="3">
        <f t="shared" si="85"/>
        <v>8.2388011658715499</v>
      </c>
      <c r="BB193" s="3">
        <f t="shared" si="85"/>
        <v>8.550047528287184</v>
      </c>
      <c r="BC193" s="4">
        <f t="shared" si="83"/>
        <v>8.2591993626662816</v>
      </c>
      <c r="BD193" s="2">
        <f t="shared" si="78"/>
        <v>-1.2005600231018808E-4</v>
      </c>
      <c r="BE193" s="3">
        <f t="shared" si="79"/>
        <v>8.5195984242621012</v>
      </c>
      <c r="BF193" s="3">
        <f t="shared" si="80"/>
        <v>0.15032262820446868</v>
      </c>
      <c r="BG193" s="10">
        <f t="shared" si="81"/>
        <v>-1.167667967674432E-4</v>
      </c>
      <c r="BH193" s="15">
        <f t="shared" si="82"/>
        <v>1</v>
      </c>
    </row>
    <row r="194" spans="1:60" x14ac:dyDescent="0.25">
      <c r="A194" s="2" t="s">
        <v>52</v>
      </c>
      <c r="B194" s="3" t="s">
        <v>1</v>
      </c>
      <c r="C194" s="3" t="s">
        <v>293</v>
      </c>
      <c r="D194" s="3">
        <v>40.298340000000003</v>
      </c>
      <c r="E194" s="3">
        <v>-110.30257</v>
      </c>
      <c r="F194" s="3">
        <v>365</v>
      </c>
      <c r="G194" s="3">
        <v>2958</v>
      </c>
      <c r="H194" s="3">
        <v>339</v>
      </c>
      <c r="I194" s="3">
        <v>3030</v>
      </c>
      <c r="J194" s="3">
        <v>306</v>
      </c>
      <c r="K194" s="3">
        <v>1616</v>
      </c>
      <c r="L194" s="3">
        <v>310</v>
      </c>
      <c r="M194" s="3">
        <v>1966</v>
      </c>
      <c r="N194" s="3">
        <v>342</v>
      </c>
      <c r="O194" s="3">
        <v>3002</v>
      </c>
      <c r="P194" s="3">
        <v>339</v>
      </c>
      <c r="Q194" s="3">
        <v>8502</v>
      </c>
      <c r="R194" s="3">
        <v>356</v>
      </c>
      <c r="S194" s="3">
        <v>5730</v>
      </c>
      <c r="T194" s="3">
        <v>362</v>
      </c>
      <c r="U194" s="3">
        <v>4965</v>
      </c>
      <c r="V194" s="3">
        <v>363</v>
      </c>
      <c r="W194" s="3">
        <v>3769</v>
      </c>
      <c r="X194" s="3">
        <v>241</v>
      </c>
      <c r="Y194" s="4">
        <v>2615</v>
      </c>
      <c r="Z194" s="2">
        <f t="shared" ref="Z194:Z257" si="87">G194</f>
        <v>2958</v>
      </c>
      <c r="AA194" s="3">
        <f t="shared" ref="AA194:AA257" si="88">I194</f>
        <v>3030</v>
      </c>
      <c r="AB194" s="3">
        <f t="shared" ref="AB194:AB257" si="89">K194</f>
        <v>1616</v>
      </c>
      <c r="AC194" s="3">
        <f t="shared" ref="AC194:AC257" si="90">M194</f>
        <v>1966</v>
      </c>
      <c r="AD194" s="3">
        <f t="shared" ref="AD194:AD257" si="91">O194</f>
        <v>3002</v>
      </c>
      <c r="AE194" s="3">
        <f t="shared" ref="AE194:AE257" si="92">Q194</f>
        <v>8502</v>
      </c>
      <c r="AF194" s="3">
        <f t="shared" ref="AF194:AF257" si="93">S194</f>
        <v>5730</v>
      </c>
      <c r="AG194" s="3">
        <f t="shared" ref="AG194:AG257" si="94">U194</f>
        <v>4965</v>
      </c>
      <c r="AH194" s="3">
        <f t="shared" ref="AH194:AH257" si="95">W194</f>
        <v>3769</v>
      </c>
      <c r="AI194" s="4">
        <f t="shared" ref="AI194:AI257" si="96">Y194</f>
        <v>2615</v>
      </c>
      <c r="AJ194" s="2">
        <f t="shared" ref="AJ194:AJ257" si="97">F194</f>
        <v>365</v>
      </c>
      <c r="AK194" s="3">
        <f t="shared" ref="AK194:AK257" si="98">H194+F194</f>
        <v>704</v>
      </c>
      <c r="AL194" s="3">
        <f t="shared" ref="AL194:AL257" si="99">AK194+J194</f>
        <v>1010</v>
      </c>
      <c r="AM194" s="3">
        <f t="shared" ref="AM194:AM257" si="100">AL194+L194</f>
        <v>1320</v>
      </c>
      <c r="AN194" s="3">
        <f t="shared" ref="AN194:AN257" si="101">AM194+N194</f>
        <v>1662</v>
      </c>
      <c r="AO194" s="3">
        <f t="shared" ref="AO194:AO257" si="102">AN194+P194</f>
        <v>2001</v>
      </c>
      <c r="AP194" s="3">
        <f t="shared" ref="AP194:AP257" si="103">AO194+R194</f>
        <v>2357</v>
      </c>
      <c r="AQ194" s="3">
        <f t="shared" ref="AQ194:AQ257" si="104">AP194+T194</f>
        <v>2719</v>
      </c>
      <c r="AR194" s="3">
        <f t="shared" ref="AR194:AR257" si="105">AQ194+V194</f>
        <v>3082</v>
      </c>
      <c r="AS194" s="4">
        <f t="shared" ref="AS194:AS257" si="106">AR194+X194</f>
        <v>3323</v>
      </c>
      <c r="AT194" s="2">
        <f t="shared" si="86"/>
        <v>7.9922686432707453</v>
      </c>
      <c r="AU194" s="3">
        <f t="shared" si="86"/>
        <v>8.0163178985034147</v>
      </c>
      <c r="AV194" s="3">
        <f t="shared" si="86"/>
        <v>7.3877092390810404</v>
      </c>
      <c r="AW194" s="3">
        <f t="shared" si="86"/>
        <v>7.5837563007071118</v>
      </c>
      <c r="AX194" s="3">
        <f t="shared" si="86"/>
        <v>8.007034012193408</v>
      </c>
      <c r="AY194" s="3">
        <f t="shared" si="85"/>
        <v>9.048056708918736</v>
      </c>
      <c r="AZ194" s="3">
        <f t="shared" si="85"/>
        <v>8.6534708097087858</v>
      </c>
      <c r="BA194" s="3">
        <f t="shared" si="85"/>
        <v>8.5101685764792734</v>
      </c>
      <c r="BB194" s="3">
        <f t="shared" si="85"/>
        <v>8.234564993267135</v>
      </c>
      <c r="BC194" s="4">
        <f t="shared" si="83"/>
        <v>7.8690193764990228</v>
      </c>
      <c r="BD194" s="2">
        <f t="shared" ref="BD194:BD257" si="107">SLOPE(AT194:BC194,AJ194:AS194)</f>
        <v>1.8890084355904801E-4</v>
      </c>
      <c r="BE194" s="3">
        <f t="shared" ref="BE194:BE257" si="108">INTERCEPT(AT194:BC194,AJ194:AS194)</f>
        <v>7.7799578216513234</v>
      </c>
      <c r="BF194" s="3">
        <f t="shared" ref="BF194:BF257" si="109">RSQ(AT194:BC194,AJ194:AS194)</f>
        <v>0.14776736049722908</v>
      </c>
      <c r="BG194" s="10">
        <f t="shared" ref="BG194:BG257" si="110">BD194*(AS194/3650)</f>
        <v>1.7197739812238811E-4</v>
      </c>
      <c r="BH194" s="15">
        <f t="shared" si="82"/>
        <v>1</v>
      </c>
    </row>
    <row r="195" spans="1:60" x14ac:dyDescent="0.25">
      <c r="A195" s="2" t="s">
        <v>65</v>
      </c>
      <c r="B195" s="3" t="s">
        <v>1</v>
      </c>
      <c r="C195" s="3" t="s">
        <v>293</v>
      </c>
      <c r="D195" s="3">
        <v>40.028579999999998</v>
      </c>
      <c r="E195" s="3">
        <v>-110.1217</v>
      </c>
      <c r="F195" s="3">
        <v>365</v>
      </c>
      <c r="G195" s="3">
        <v>1072</v>
      </c>
      <c r="H195" s="3">
        <v>366</v>
      </c>
      <c r="I195" s="3">
        <v>957</v>
      </c>
      <c r="J195" s="3">
        <v>365</v>
      </c>
      <c r="K195" s="3">
        <v>1061</v>
      </c>
      <c r="L195" s="3">
        <v>352</v>
      </c>
      <c r="M195" s="3">
        <v>558</v>
      </c>
      <c r="N195" s="3">
        <v>329</v>
      </c>
      <c r="O195" s="3">
        <v>888</v>
      </c>
      <c r="P195" s="3">
        <v>265</v>
      </c>
      <c r="Q195" s="3">
        <v>1060</v>
      </c>
      <c r="R195" s="3">
        <v>359</v>
      </c>
      <c r="S195" s="3">
        <v>855</v>
      </c>
      <c r="T195" s="3">
        <v>363</v>
      </c>
      <c r="U195" s="3">
        <v>371</v>
      </c>
      <c r="V195" s="3">
        <v>333</v>
      </c>
      <c r="W195" s="3">
        <v>953</v>
      </c>
      <c r="X195" s="3">
        <v>294</v>
      </c>
      <c r="Y195" s="4">
        <v>774</v>
      </c>
      <c r="Z195" s="2">
        <f t="shared" si="87"/>
        <v>1072</v>
      </c>
      <c r="AA195" s="3">
        <f t="shared" si="88"/>
        <v>957</v>
      </c>
      <c r="AB195" s="3">
        <f t="shared" si="89"/>
        <v>1061</v>
      </c>
      <c r="AC195" s="3">
        <f t="shared" si="90"/>
        <v>558</v>
      </c>
      <c r="AD195" s="3">
        <f t="shared" si="91"/>
        <v>888</v>
      </c>
      <c r="AE195" s="3">
        <f t="shared" si="92"/>
        <v>1060</v>
      </c>
      <c r="AF195" s="3">
        <f t="shared" si="93"/>
        <v>855</v>
      </c>
      <c r="AG195" s="3">
        <f t="shared" si="94"/>
        <v>371</v>
      </c>
      <c r="AH195" s="3">
        <f t="shared" si="95"/>
        <v>953</v>
      </c>
      <c r="AI195" s="4">
        <f t="shared" si="96"/>
        <v>774</v>
      </c>
      <c r="AJ195" s="2">
        <f t="shared" si="97"/>
        <v>365</v>
      </c>
      <c r="AK195" s="3">
        <f t="shared" si="98"/>
        <v>731</v>
      </c>
      <c r="AL195" s="3">
        <f t="shared" si="99"/>
        <v>1096</v>
      </c>
      <c r="AM195" s="3">
        <f t="shared" si="100"/>
        <v>1448</v>
      </c>
      <c r="AN195" s="3">
        <f t="shared" si="101"/>
        <v>1777</v>
      </c>
      <c r="AO195" s="3">
        <f t="shared" si="102"/>
        <v>2042</v>
      </c>
      <c r="AP195" s="3">
        <f t="shared" si="103"/>
        <v>2401</v>
      </c>
      <c r="AQ195" s="3">
        <f t="shared" si="104"/>
        <v>2764</v>
      </c>
      <c r="AR195" s="3">
        <f t="shared" si="105"/>
        <v>3097</v>
      </c>
      <c r="AS195" s="4">
        <f t="shared" si="106"/>
        <v>3391</v>
      </c>
      <c r="AT195" s="2">
        <f t="shared" si="86"/>
        <v>6.9772813416307473</v>
      </c>
      <c r="AU195" s="3">
        <f t="shared" si="86"/>
        <v>6.8638033914529544</v>
      </c>
      <c r="AV195" s="3">
        <f t="shared" si="86"/>
        <v>6.9669671386139829</v>
      </c>
      <c r="AW195" s="3">
        <f t="shared" si="86"/>
        <v>6.3243589623813108</v>
      </c>
      <c r="AX195" s="3">
        <f t="shared" si="86"/>
        <v>6.7889717429921701</v>
      </c>
      <c r="AY195" s="3">
        <f t="shared" si="85"/>
        <v>6.9660241871061128</v>
      </c>
      <c r="AZ195" s="3">
        <f t="shared" si="85"/>
        <v>6.7511014689367599</v>
      </c>
      <c r="BA195" s="3">
        <f t="shared" si="85"/>
        <v>5.916202062607435</v>
      </c>
      <c r="BB195" s="3">
        <f t="shared" si="85"/>
        <v>6.8596149036542018</v>
      </c>
      <c r="BC195" s="4">
        <f t="shared" si="83"/>
        <v>6.6515718735897273</v>
      </c>
      <c r="BD195" s="2">
        <f t="shared" si="107"/>
        <v>-1.2618793883148577E-4</v>
      </c>
      <c r="BE195" s="3">
        <f t="shared" si="108"/>
        <v>6.9477600959912751</v>
      </c>
      <c r="BF195" s="3">
        <f t="shared" si="109"/>
        <v>0.14191415341283362</v>
      </c>
      <c r="BG195" s="10">
        <f t="shared" si="110"/>
        <v>-1.1723378098015568E-4</v>
      </c>
      <c r="BH195" s="15">
        <f t="shared" ref="BH195:BH258" si="111">IF(G195&gt;Y195,1,0)</f>
        <v>1</v>
      </c>
    </row>
    <row r="196" spans="1:60" x14ac:dyDescent="0.25">
      <c r="A196" s="2" t="s">
        <v>246</v>
      </c>
      <c r="B196" s="3" t="s">
        <v>1</v>
      </c>
      <c r="C196" s="3" t="s">
        <v>294</v>
      </c>
      <c r="D196" s="3">
        <v>40.364319999999999</v>
      </c>
      <c r="E196" s="3">
        <v>-109.42333000000001</v>
      </c>
      <c r="F196" s="3">
        <v>363</v>
      </c>
      <c r="G196" s="3">
        <v>4408</v>
      </c>
      <c r="H196" s="3">
        <v>363</v>
      </c>
      <c r="I196" s="3">
        <v>3867</v>
      </c>
      <c r="J196" s="3">
        <v>365</v>
      </c>
      <c r="K196" s="3">
        <v>3375</v>
      </c>
      <c r="L196" s="3">
        <v>365</v>
      </c>
      <c r="M196" s="3">
        <v>3565</v>
      </c>
      <c r="N196" s="3">
        <v>365</v>
      </c>
      <c r="O196" s="3">
        <v>1723</v>
      </c>
      <c r="P196" s="3">
        <v>366</v>
      </c>
      <c r="Q196" s="3">
        <v>1669</v>
      </c>
      <c r="R196" s="3">
        <v>365</v>
      </c>
      <c r="S196" s="3">
        <v>2759</v>
      </c>
      <c r="T196" s="3">
        <v>365</v>
      </c>
      <c r="U196" s="3">
        <v>3501</v>
      </c>
      <c r="V196" s="3">
        <v>365</v>
      </c>
      <c r="W196" s="3">
        <v>3052</v>
      </c>
      <c r="X196" s="3">
        <v>335</v>
      </c>
      <c r="Y196" s="4">
        <v>2746</v>
      </c>
      <c r="Z196" s="2">
        <f t="shared" si="87"/>
        <v>4408</v>
      </c>
      <c r="AA196" s="3">
        <f t="shared" si="88"/>
        <v>3867</v>
      </c>
      <c r="AB196" s="3">
        <f t="shared" si="89"/>
        <v>3375</v>
      </c>
      <c r="AC196" s="3">
        <f t="shared" si="90"/>
        <v>3565</v>
      </c>
      <c r="AD196" s="3">
        <f t="shared" si="91"/>
        <v>1723</v>
      </c>
      <c r="AE196" s="3">
        <f t="shared" si="92"/>
        <v>1669</v>
      </c>
      <c r="AF196" s="3">
        <f t="shared" si="93"/>
        <v>2759</v>
      </c>
      <c r="AG196" s="3">
        <f t="shared" si="94"/>
        <v>3501</v>
      </c>
      <c r="AH196" s="3">
        <f t="shared" si="95"/>
        <v>3052</v>
      </c>
      <c r="AI196" s="4">
        <f t="shared" si="96"/>
        <v>2746</v>
      </c>
      <c r="AJ196" s="2">
        <f t="shared" si="97"/>
        <v>363</v>
      </c>
      <c r="AK196" s="3">
        <f t="shared" si="98"/>
        <v>726</v>
      </c>
      <c r="AL196" s="3">
        <f t="shared" si="99"/>
        <v>1091</v>
      </c>
      <c r="AM196" s="3">
        <f t="shared" si="100"/>
        <v>1456</v>
      </c>
      <c r="AN196" s="3">
        <f t="shared" si="101"/>
        <v>1821</v>
      </c>
      <c r="AO196" s="3">
        <f t="shared" si="102"/>
        <v>2187</v>
      </c>
      <c r="AP196" s="3">
        <f t="shared" si="103"/>
        <v>2552</v>
      </c>
      <c r="AQ196" s="3">
        <f t="shared" si="104"/>
        <v>2917</v>
      </c>
      <c r="AR196" s="3">
        <f t="shared" si="105"/>
        <v>3282</v>
      </c>
      <c r="AS196" s="4">
        <f t="shared" si="106"/>
        <v>3617</v>
      </c>
      <c r="AT196" s="2">
        <f t="shared" si="86"/>
        <v>8.391176350832751</v>
      </c>
      <c r="AU196" s="3">
        <f t="shared" si="86"/>
        <v>8.2602342916072971</v>
      </c>
      <c r="AV196" s="3">
        <f t="shared" si="86"/>
        <v>8.1241506033066297</v>
      </c>
      <c r="AW196" s="3">
        <f t="shared" si="86"/>
        <v>8.1789193328483965</v>
      </c>
      <c r="AX196" s="3">
        <f t="shared" si="86"/>
        <v>7.4518222365279296</v>
      </c>
      <c r="AY196" s="3">
        <f t="shared" si="85"/>
        <v>7.4199799236618347</v>
      </c>
      <c r="AZ196" s="3">
        <f t="shared" si="85"/>
        <v>7.9226235742172859</v>
      </c>
      <c r="BA196" s="3">
        <f t="shared" si="85"/>
        <v>8.160803920954665</v>
      </c>
      <c r="BB196" s="3">
        <f t="shared" si="85"/>
        <v>8.0235523924043477</v>
      </c>
      <c r="BC196" s="4">
        <f t="shared" si="83"/>
        <v>7.9179005863279164</v>
      </c>
      <c r="BD196" s="2">
        <f t="shared" si="107"/>
        <v>-1.0922086947996885E-4</v>
      </c>
      <c r="BE196" s="3">
        <f t="shared" si="108"/>
        <v>8.2036891252722199</v>
      </c>
      <c r="BF196" s="3">
        <f t="shared" si="109"/>
        <v>0.13797992155606278</v>
      </c>
      <c r="BG196" s="10">
        <f t="shared" si="110"/>
        <v>-1.0823339312576639E-4</v>
      </c>
      <c r="BH196" s="15">
        <f t="shared" si="111"/>
        <v>1</v>
      </c>
    </row>
    <row r="197" spans="1:60" x14ac:dyDescent="0.25">
      <c r="A197" s="2" t="s">
        <v>231</v>
      </c>
      <c r="B197" s="3" t="s">
        <v>1</v>
      </c>
      <c r="C197" s="3" t="s">
        <v>293</v>
      </c>
      <c r="D197" s="3">
        <v>40.414299999999997</v>
      </c>
      <c r="E197" s="3">
        <v>-110.10051</v>
      </c>
      <c r="F197" s="3">
        <v>323</v>
      </c>
      <c r="G197" s="3">
        <v>6498</v>
      </c>
      <c r="H197" s="3">
        <v>316</v>
      </c>
      <c r="I197" s="3">
        <v>6053</v>
      </c>
      <c r="J197" s="3">
        <v>354</v>
      </c>
      <c r="K197" s="3">
        <v>4663</v>
      </c>
      <c r="L197" s="3">
        <v>313</v>
      </c>
      <c r="M197" s="3">
        <v>4553</v>
      </c>
      <c r="N197" s="3">
        <v>351</v>
      </c>
      <c r="O197" s="3">
        <v>3991</v>
      </c>
      <c r="P197" s="3">
        <v>310</v>
      </c>
      <c r="Q197" s="3">
        <v>3428</v>
      </c>
      <c r="R197" s="3">
        <v>208</v>
      </c>
      <c r="S197" s="3">
        <v>2782</v>
      </c>
      <c r="T197" s="3">
        <v>345</v>
      </c>
      <c r="U197" s="3">
        <v>5897</v>
      </c>
      <c r="V197" s="3">
        <v>299</v>
      </c>
      <c r="W197" s="3">
        <v>10791</v>
      </c>
      <c r="X197" s="3">
        <v>313</v>
      </c>
      <c r="Y197" s="4">
        <v>13339</v>
      </c>
      <c r="Z197" s="2">
        <f t="shared" si="87"/>
        <v>6498</v>
      </c>
      <c r="AA197" s="3">
        <f t="shared" si="88"/>
        <v>6053</v>
      </c>
      <c r="AB197" s="3">
        <f t="shared" si="89"/>
        <v>4663</v>
      </c>
      <c r="AC197" s="3">
        <f t="shared" si="90"/>
        <v>4553</v>
      </c>
      <c r="AD197" s="3">
        <f t="shared" si="91"/>
        <v>3991</v>
      </c>
      <c r="AE197" s="3">
        <f t="shared" si="92"/>
        <v>3428</v>
      </c>
      <c r="AF197" s="3">
        <f t="shared" si="93"/>
        <v>2782</v>
      </c>
      <c r="AG197" s="3">
        <f t="shared" si="94"/>
        <v>5897</v>
      </c>
      <c r="AH197" s="3">
        <f t="shared" si="95"/>
        <v>10791</v>
      </c>
      <c r="AI197" s="4">
        <f t="shared" si="96"/>
        <v>13339</v>
      </c>
      <c r="AJ197" s="2">
        <f t="shared" si="97"/>
        <v>323</v>
      </c>
      <c r="AK197" s="3">
        <f t="shared" si="98"/>
        <v>639</v>
      </c>
      <c r="AL197" s="3">
        <f t="shared" si="99"/>
        <v>993</v>
      </c>
      <c r="AM197" s="3">
        <f t="shared" si="100"/>
        <v>1306</v>
      </c>
      <c r="AN197" s="3">
        <f t="shared" si="101"/>
        <v>1657</v>
      </c>
      <c r="AO197" s="3">
        <f t="shared" si="102"/>
        <v>1967</v>
      </c>
      <c r="AP197" s="3">
        <f t="shared" si="103"/>
        <v>2175</v>
      </c>
      <c r="AQ197" s="3">
        <f t="shared" si="104"/>
        <v>2520</v>
      </c>
      <c r="AR197" s="3">
        <f t="shared" si="105"/>
        <v>2819</v>
      </c>
      <c r="AS197" s="4">
        <f t="shared" si="106"/>
        <v>3132</v>
      </c>
      <c r="AT197" s="2">
        <f t="shared" si="86"/>
        <v>8.7792497162290459</v>
      </c>
      <c r="AU197" s="3">
        <f t="shared" si="86"/>
        <v>8.7083092958916879</v>
      </c>
      <c r="AV197" s="3">
        <f t="shared" si="86"/>
        <v>8.4474142968083203</v>
      </c>
      <c r="AW197" s="3">
        <f t="shared" si="86"/>
        <v>8.4235416353347823</v>
      </c>
      <c r="AX197" s="3">
        <f t="shared" si="86"/>
        <v>8.2917971050487331</v>
      </c>
      <c r="AY197" s="3">
        <f t="shared" si="85"/>
        <v>8.1397322797176699</v>
      </c>
      <c r="AZ197" s="3">
        <f t="shared" si="85"/>
        <v>7.9309253724833884</v>
      </c>
      <c r="BA197" s="3">
        <f t="shared" si="85"/>
        <v>8.6821990260005037</v>
      </c>
      <c r="BB197" s="3">
        <f t="shared" si="85"/>
        <v>9.2864677323637341</v>
      </c>
      <c r="BC197" s="4">
        <f t="shared" si="83"/>
        <v>9.4984473541410441</v>
      </c>
      <c r="BD197" s="2">
        <f t="shared" si="107"/>
        <v>1.8937519986865446E-4</v>
      </c>
      <c r="BE197" s="3">
        <f t="shared" si="108"/>
        <v>8.2868147185121526</v>
      </c>
      <c r="BF197" s="3">
        <f t="shared" si="109"/>
        <v>0.13311723355184751</v>
      </c>
      <c r="BG197" s="10">
        <f t="shared" si="110"/>
        <v>1.6249948657222623E-4</v>
      </c>
      <c r="BH197" s="15">
        <f t="shared" si="111"/>
        <v>0</v>
      </c>
    </row>
    <row r="198" spans="1:60" x14ac:dyDescent="0.25">
      <c r="A198" s="2" t="s">
        <v>146</v>
      </c>
      <c r="B198" s="3" t="s">
        <v>1</v>
      </c>
      <c r="C198" s="3" t="s">
        <v>293</v>
      </c>
      <c r="D198" s="3">
        <v>40.28172</v>
      </c>
      <c r="E198" s="3">
        <v>-110.36593000000001</v>
      </c>
      <c r="F198" s="3">
        <v>365</v>
      </c>
      <c r="G198" s="3">
        <v>1994</v>
      </c>
      <c r="H198" s="3">
        <v>366</v>
      </c>
      <c r="I198" s="3">
        <v>1967</v>
      </c>
      <c r="J198" s="3">
        <v>365</v>
      </c>
      <c r="K198" s="3">
        <v>4636</v>
      </c>
      <c r="L198" s="3">
        <v>365</v>
      </c>
      <c r="M198" s="3">
        <v>7177</v>
      </c>
      <c r="N198" s="3">
        <v>365</v>
      </c>
      <c r="O198" s="3">
        <v>7891</v>
      </c>
      <c r="P198" s="3">
        <v>347</v>
      </c>
      <c r="Q198" s="3">
        <v>6553</v>
      </c>
      <c r="R198" s="3">
        <v>306</v>
      </c>
      <c r="S198" s="3">
        <v>4198</v>
      </c>
      <c r="T198" s="3">
        <v>365</v>
      </c>
      <c r="U198" s="3">
        <v>4925</v>
      </c>
      <c r="V198" s="3">
        <v>365</v>
      </c>
      <c r="W198" s="3">
        <v>4481</v>
      </c>
      <c r="X198" s="3">
        <v>366</v>
      </c>
      <c r="Y198" s="4">
        <v>3437</v>
      </c>
      <c r="Z198" s="2">
        <f t="shared" si="87"/>
        <v>1994</v>
      </c>
      <c r="AA198" s="3">
        <f t="shared" si="88"/>
        <v>1967</v>
      </c>
      <c r="AB198" s="3">
        <f t="shared" si="89"/>
        <v>4636</v>
      </c>
      <c r="AC198" s="3">
        <f t="shared" si="90"/>
        <v>7177</v>
      </c>
      <c r="AD198" s="3">
        <f t="shared" si="91"/>
        <v>7891</v>
      </c>
      <c r="AE198" s="3">
        <f t="shared" si="92"/>
        <v>6553</v>
      </c>
      <c r="AF198" s="3">
        <f t="shared" si="93"/>
        <v>4198</v>
      </c>
      <c r="AG198" s="3">
        <f t="shared" si="94"/>
        <v>4925</v>
      </c>
      <c r="AH198" s="3">
        <f t="shared" si="95"/>
        <v>4481</v>
      </c>
      <c r="AI198" s="4">
        <f t="shared" si="96"/>
        <v>3437</v>
      </c>
      <c r="AJ198" s="2">
        <f t="shared" si="97"/>
        <v>365</v>
      </c>
      <c r="AK198" s="3">
        <f t="shared" si="98"/>
        <v>731</v>
      </c>
      <c r="AL198" s="3">
        <f t="shared" si="99"/>
        <v>1096</v>
      </c>
      <c r="AM198" s="3">
        <f t="shared" si="100"/>
        <v>1461</v>
      </c>
      <c r="AN198" s="3">
        <f t="shared" si="101"/>
        <v>1826</v>
      </c>
      <c r="AO198" s="3">
        <f t="shared" si="102"/>
        <v>2173</v>
      </c>
      <c r="AP198" s="3">
        <f t="shared" si="103"/>
        <v>2479</v>
      </c>
      <c r="AQ198" s="3">
        <f t="shared" si="104"/>
        <v>2844</v>
      </c>
      <c r="AR198" s="3">
        <f t="shared" si="105"/>
        <v>3209</v>
      </c>
      <c r="AS198" s="4">
        <f t="shared" si="106"/>
        <v>3575</v>
      </c>
      <c r="AT198" s="2">
        <f t="shared" si="86"/>
        <v>7.5978979505217836</v>
      </c>
      <c r="AU198" s="3">
        <f t="shared" si="86"/>
        <v>7.5842648183890589</v>
      </c>
      <c r="AV198" s="3">
        <f t="shared" si="86"/>
        <v>8.4416072044596415</v>
      </c>
      <c r="AW198" s="3">
        <f t="shared" si="86"/>
        <v>8.8786367474300718</v>
      </c>
      <c r="AX198" s="3">
        <f t="shared" si="86"/>
        <v>8.9734781485210355</v>
      </c>
      <c r="AY198" s="3">
        <f t="shared" si="85"/>
        <v>8.7876782390394972</v>
      </c>
      <c r="AZ198" s="3">
        <f t="shared" si="85"/>
        <v>8.3423635003805785</v>
      </c>
      <c r="BA198" s="3">
        <f t="shared" si="85"/>
        <v>8.5020795536061886</v>
      </c>
      <c r="BB198" s="3">
        <f t="shared" si="85"/>
        <v>8.4076015147861423</v>
      </c>
      <c r="BC198" s="4">
        <f t="shared" si="83"/>
        <v>8.1423542768498347</v>
      </c>
      <c r="BD198" s="2">
        <f t="shared" si="107"/>
        <v>1.6186099490900089E-4</v>
      </c>
      <c r="BE198" s="3">
        <f t="shared" si="108"/>
        <v>8.0459750555576868</v>
      </c>
      <c r="BF198" s="3">
        <f t="shared" si="109"/>
        <v>0.12965756459334654</v>
      </c>
      <c r="BG198" s="10">
        <f t="shared" si="110"/>
        <v>1.5853508405470635E-4</v>
      </c>
      <c r="BH198" s="15">
        <f t="shared" si="111"/>
        <v>0</v>
      </c>
    </row>
    <row r="199" spans="1:60" x14ac:dyDescent="0.25">
      <c r="A199" s="2" t="s">
        <v>107</v>
      </c>
      <c r="B199" s="3" t="s">
        <v>1</v>
      </c>
      <c r="C199" s="3" t="s">
        <v>293</v>
      </c>
      <c r="D199" s="3">
        <v>40.317439999999998</v>
      </c>
      <c r="E199" s="3">
        <v>-110.30713</v>
      </c>
      <c r="F199" s="3">
        <v>365</v>
      </c>
      <c r="G199" s="3">
        <v>1051</v>
      </c>
      <c r="H199" s="3">
        <v>365</v>
      </c>
      <c r="I199" s="3">
        <v>3147</v>
      </c>
      <c r="J199" s="3">
        <v>356</v>
      </c>
      <c r="K199" s="3">
        <v>5583</v>
      </c>
      <c r="L199" s="3">
        <v>365</v>
      </c>
      <c r="M199" s="3">
        <v>5143</v>
      </c>
      <c r="N199" s="3">
        <v>330</v>
      </c>
      <c r="O199" s="3">
        <v>3798</v>
      </c>
      <c r="P199" s="3">
        <v>366</v>
      </c>
      <c r="Q199" s="3">
        <v>6021</v>
      </c>
      <c r="R199" s="3">
        <v>365</v>
      </c>
      <c r="S199" s="3">
        <v>6486</v>
      </c>
      <c r="T199" s="3">
        <v>365</v>
      </c>
      <c r="U199" s="3">
        <v>5289</v>
      </c>
      <c r="V199" s="3">
        <v>365</v>
      </c>
      <c r="W199" s="3">
        <v>2931</v>
      </c>
      <c r="X199" s="3">
        <v>366</v>
      </c>
      <c r="Y199" s="4">
        <v>3274</v>
      </c>
      <c r="Z199" s="2">
        <f t="shared" si="87"/>
        <v>1051</v>
      </c>
      <c r="AA199" s="3">
        <f t="shared" si="88"/>
        <v>3147</v>
      </c>
      <c r="AB199" s="3">
        <f t="shared" si="89"/>
        <v>5583</v>
      </c>
      <c r="AC199" s="3">
        <f t="shared" si="90"/>
        <v>5143</v>
      </c>
      <c r="AD199" s="3">
        <f t="shared" si="91"/>
        <v>3798</v>
      </c>
      <c r="AE199" s="3">
        <f t="shared" si="92"/>
        <v>6021</v>
      </c>
      <c r="AF199" s="3">
        <f t="shared" si="93"/>
        <v>6486</v>
      </c>
      <c r="AG199" s="3">
        <f t="shared" si="94"/>
        <v>5289</v>
      </c>
      <c r="AH199" s="3">
        <f t="shared" si="95"/>
        <v>2931</v>
      </c>
      <c r="AI199" s="4">
        <f t="shared" si="96"/>
        <v>3274</v>
      </c>
      <c r="AJ199" s="2">
        <f t="shared" si="97"/>
        <v>365</v>
      </c>
      <c r="AK199" s="3">
        <f t="shared" si="98"/>
        <v>730</v>
      </c>
      <c r="AL199" s="3">
        <f t="shared" si="99"/>
        <v>1086</v>
      </c>
      <c r="AM199" s="3">
        <f t="shared" si="100"/>
        <v>1451</v>
      </c>
      <c r="AN199" s="3">
        <f t="shared" si="101"/>
        <v>1781</v>
      </c>
      <c r="AO199" s="3">
        <f t="shared" si="102"/>
        <v>2147</v>
      </c>
      <c r="AP199" s="3">
        <f t="shared" si="103"/>
        <v>2512</v>
      </c>
      <c r="AQ199" s="3">
        <f t="shared" si="104"/>
        <v>2877</v>
      </c>
      <c r="AR199" s="3">
        <f t="shared" si="105"/>
        <v>3242</v>
      </c>
      <c r="AS199" s="4">
        <f t="shared" si="106"/>
        <v>3608</v>
      </c>
      <c r="AT199" s="2">
        <f t="shared" si="86"/>
        <v>6.9574973708769514</v>
      </c>
      <c r="AU199" s="3">
        <f t="shared" si="86"/>
        <v>8.0542048970644071</v>
      </c>
      <c r="AV199" s="3">
        <f t="shared" si="86"/>
        <v>8.6274815453103599</v>
      </c>
      <c r="AW199" s="3">
        <f t="shared" si="86"/>
        <v>8.5453918457749154</v>
      </c>
      <c r="AX199" s="3">
        <f t="shared" si="86"/>
        <v>8.2422298913722312</v>
      </c>
      <c r="AY199" s="3">
        <f t="shared" si="85"/>
        <v>8.703008637464448</v>
      </c>
      <c r="AZ199" s="3">
        <f t="shared" si="85"/>
        <v>8.7774012868672635</v>
      </c>
      <c r="BA199" s="3">
        <f t="shared" si="85"/>
        <v>8.5733844710659799</v>
      </c>
      <c r="BB199" s="3">
        <f t="shared" si="85"/>
        <v>7.9830989407108923</v>
      </c>
      <c r="BC199" s="4">
        <f t="shared" si="83"/>
        <v>8.0937677579310794</v>
      </c>
      <c r="BD199" s="2">
        <f t="shared" si="107"/>
        <v>1.779766893754072E-4</v>
      </c>
      <c r="BE199" s="3">
        <f t="shared" si="108"/>
        <v>7.9033706171494824</v>
      </c>
      <c r="BF199" s="3">
        <f t="shared" si="109"/>
        <v>0.12863669248025286</v>
      </c>
      <c r="BG199" s="10">
        <f t="shared" si="110"/>
        <v>1.7592873842916965E-4</v>
      </c>
      <c r="BH199" s="15">
        <f t="shared" si="111"/>
        <v>0</v>
      </c>
    </row>
    <row r="200" spans="1:60" x14ac:dyDescent="0.25">
      <c r="A200" s="2" t="s">
        <v>279</v>
      </c>
      <c r="B200" s="3" t="s">
        <v>1</v>
      </c>
      <c r="C200" s="3" t="s">
        <v>294</v>
      </c>
      <c r="D200" s="3">
        <v>40.276409999999998</v>
      </c>
      <c r="E200" s="3">
        <v>-109.96907</v>
      </c>
      <c r="F200" s="3">
        <v>365</v>
      </c>
      <c r="G200" s="3">
        <v>5312</v>
      </c>
      <c r="H200" s="3">
        <v>366</v>
      </c>
      <c r="I200" s="3">
        <v>5009</v>
      </c>
      <c r="J200" s="3">
        <v>364</v>
      </c>
      <c r="K200" s="3">
        <v>4293</v>
      </c>
      <c r="L200" s="3">
        <v>343</v>
      </c>
      <c r="M200" s="3">
        <v>3772</v>
      </c>
      <c r="N200" s="3">
        <v>365</v>
      </c>
      <c r="O200" s="3">
        <v>3452</v>
      </c>
      <c r="P200" s="3">
        <v>355</v>
      </c>
      <c r="Q200" s="3">
        <v>2907</v>
      </c>
      <c r="R200" s="3">
        <v>344</v>
      </c>
      <c r="S200" s="3">
        <v>2443</v>
      </c>
      <c r="T200" s="3">
        <v>319</v>
      </c>
      <c r="U200" s="3">
        <v>5446</v>
      </c>
      <c r="V200" s="3">
        <v>326</v>
      </c>
      <c r="W200" s="3">
        <v>4915</v>
      </c>
      <c r="X200" s="3">
        <v>346</v>
      </c>
      <c r="Y200" s="4">
        <v>3100</v>
      </c>
      <c r="Z200" s="2">
        <f t="shared" si="87"/>
        <v>5312</v>
      </c>
      <c r="AA200" s="3">
        <f t="shared" si="88"/>
        <v>5009</v>
      </c>
      <c r="AB200" s="3">
        <f t="shared" si="89"/>
        <v>4293</v>
      </c>
      <c r="AC200" s="3">
        <f t="shared" si="90"/>
        <v>3772</v>
      </c>
      <c r="AD200" s="3">
        <f t="shared" si="91"/>
        <v>3452</v>
      </c>
      <c r="AE200" s="3">
        <f t="shared" si="92"/>
        <v>2907</v>
      </c>
      <c r="AF200" s="3">
        <f t="shared" si="93"/>
        <v>2443</v>
      </c>
      <c r="AG200" s="3">
        <f t="shared" si="94"/>
        <v>5446</v>
      </c>
      <c r="AH200" s="3">
        <f t="shared" si="95"/>
        <v>4915</v>
      </c>
      <c r="AI200" s="4">
        <f t="shared" si="96"/>
        <v>3100</v>
      </c>
      <c r="AJ200" s="2">
        <f t="shared" si="97"/>
        <v>365</v>
      </c>
      <c r="AK200" s="3">
        <f t="shared" si="98"/>
        <v>731</v>
      </c>
      <c r="AL200" s="3">
        <f t="shared" si="99"/>
        <v>1095</v>
      </c>
      <c r="AM200" s="3">
        <f t="shared" si="100"/>
        <v>1438</v>
      </c>
      <c r="AN200" s="3">
        <f t="shared" si="101"/>
        <v>1803</v>
      </c>
      <c r="AO200" s="3">
        <f t="shared" si="102"/>
        <v>2158</v>
      </c>
      <c r="AP200" s="3">
        <f t="shared" si="103"/>
        <v>2502</v>
      </c>
      <c r="AQ200" s="3">
        <f t="shared" si="104"/>
        <v>2821</v>
      </c>
      <c r="AR200" s="3">
        <f t="shared" si="105"/>
        <v>3147</v>
      </c>
      <c r="AS200" s="4">
        <f t="shared" si="106"/>
        <v>3493</v>
      </c>
      <c r="AT200" s="2">
        <f t="shared" si="86"/>
        <v>8.5777236911562706</v>
      </c>
      <c r="AU200" s="3">
        <f t="shared" si="86"/>
        <v>8.5189915733576171</v>
      </c>
      <c r="AV200" s="3">
        <f t="shared" si="86"/>
        <v>8.3647410682245606</v>
      </c>
      <c r="AW200" s="3">
        <f t="shared" si="86"/>
        <v>8.2353606437533475</v>
      </c>
      <c r="AX200" s="3">
        <f t="shared" si="86"/>
        <v>8.1467090522033185</v>
      </c>
      <c r="AY200" s="3">
        <f t="shared" si="85"/>
        <v>7.9748769005588755</v>
      </c>
      <c r="AZ200" s="3">
        <f t="shared" si="85"/>
        <v>7.8009820712577405</v>
      </c>
      <c r="BA200" s="3">
        <f t="shared" si="85"/>
        <v>8.6026366732337056</v>
      </c>
      <c r="BB200" s="3">
        <f t="shared" si="85"/>
        <v>8.5000470325812678</v>
      </c>
      <c r="BC200" s="4">
        <f t="shared" si="83"/>
        <v>8.0391573904732372</v>
      </c>
      <c r="BD200" s="2">
        <f t="shared" si="107"/>
        <v>-9.5451257505985656E-5</v>
      </c>
      <c r="BE200" s="3">
        <f t="shared" si="108"/>
        <v>8.4627584534814488</v>
      </c>
      <c r="BF200" s="3">
        <f t="shared" si="109"/>
        <v>0.128253059288298</v>
      </c>
      <c r="BG200" s="10">
        <f t="shared" si="110"/>
        <v>-9.1345545881755597E-5</v>
      </c>
      <c r="BH200" s="15">
        <f t="shared" si="111"/>
        <v>1</v>
      </c>
    </row>
    <row r="201" spans="1:60" x14ac:dyDescent="0.25">
      <c r="A201" s="2" t="s">
        <v>102</v>
      </c>
      <c r="B201" s="3" t="s">
        <v>1</v>
      </c>
      <c r="C201" s="3" t="s">
        <v>293</v>
      </c>
      <c r="D201" s="3">
        <v>40.302810000000001</v>
      </c>
      <c r="E201" s="3">
        <v>-110.38614</v>
      </c>
      <c r="F201" s="3">
        <v>365</v>
      </c>
      <c r="G201" s="3">
        <v>2735</v>
      </c>
      <c r="H201" s="3">
        <v>366</v>
      </c>
      <c r="I201" s="3">
        <v>2404</v>
      </c>
      <c r="J201" s="3">
        <v>365</v>
      </c>
      <c r="K201" s="3">
        <v>5048</v>
      </c>
      <c r="L201" s="3">
        <v>365</v>
      </c>
      <c r="M201" s="3">
        <v>2919</v>
      </c>
      <c r="N201" s="3">
        <v>364</v>
      </c>
      <c r="O201" s="3">
        <v>2309</v>
      </c>
      <c r="P201" s="3">
        <v>353</v>
      </c>
      <c r="Q201" s="3">
        <v>14888</v>
      </c>
      <c r="R201" s="3">
        <v>365</v>
      </c>
      <c r="S201" s="3">
        <v>6684</v>
      </c>
      <c r="T201" s="3">
        <v>365</v>
      </c>
      <c r="U201" s="3">
        <v>4267</v>
      </c>
      <c r="V201" s="3">
        <v>365</v>
      </c>
      <c r="W201" s="3">
        <v>4682</v>
      </c>
      <c r="X201" s="3">
        <v>366</v>
      </c>
      <c r="Y201" s="4">
        <v>3756</v>
      </c>
      <c r="Z201" s="2">
        <f t="shared" si="87"/>
        <v>2735</v>
      </c>
      <c r="AA201" s="3">
        <f t="shared" si="88"/>
        <v>2404</v>
      </c>
      <c r="AB201" s="3">
        <f t="shared" si="89"/>
        <v>5048</v>
      </c>
      <c r="AC201" s="3">
        <f t="shared" si="90"/>
        <v>2919</v>
      </c>
      <c r="AD201" s="3">
        <f t="shared" si="91"/>
        <v>2309</v>
      </c>
      <c r="AE201" s="3">
        <f t="shared" si="92"/>
        <v>14888</v>
      </c>
      <c r="AF201" s="3">
        <f t="shared" si="93"/>
        <v>6684</v>
      </c>
      <c r="AG201" s="3">
        <f t="shared" si="94"/>
        <v>4267</v>
      </c>
      <c r="AH201" s="3">
        <f t="shared" si="95"/>
        <v>4682</v>
      </c>
      <c r="AI201" s="4">
        <f t="shared" si="96"/>
        <v>3756</v>
      </c>
      <c r="AJ201" s="2">
        <f t="shared" si="97"/>
        <v>365</v>
      </c>
      <c r="AK201" s="3">
        <f t="shared" si="98"/>
        <v>731</v>
      </c>
      <c r="AL201" s="3">
        <f t="shared" si="99"/>
        <v>1096</v>
      </c>
      <c r="AM201" s="3">
        <f t="shared" si="100"/>
        <v>1461</v>
      </c>
      <c r="AN201" s="3">
        <f t="shared" si="101"/>
        <v>1825</v>
      </c>
      <c r="AO201" s="3">
        <f t="shared" si="102"/>
        <v>2178</v>
      </c>
      <c r="AP201" s="3">
        <f t="shared" si="103"/>
        <v>2543</v>
      </c>
      <c r="AQ201" s="3">
        <f t="shared" si="104"/>
        <v>2908</v>
      </c>
      <c r="AR201" s="3">
        <f t="shared" si="105"/>
        <v>3273</v>
      </c>
      <c r="AS201" s="4">
        <f t="shared" si="106"/>
        <v>3639</v>
      </c>
      <c r="AT201" s="2">
        <f t="shared" si="86"/>
        <v>7.9138867148560816</v>
      </c>
      <c r="AU201" s="3">
        <f t="shared" si="86"/>
        <v>7.7848892956550984</v>
      </c>
      <c r="AV201" s="3">
        <f t="shared" si="86"/>
        <v>8.5267474042210498</v>
      </c>
      <c r="AW201" s="3">
        <f t="shared" si="86"/>
        <v>7.978996370854115</v>
      </c>
      <c r="AX201" s="3">
        <f t="shared" si="86"/>
        <v>7.7445698093544957</v>
      </c>
      <c r="AY201" s="3">
        <f t="shared" si="85"/>
        <v>9.608310798322087</v>
      </c>
      <c r="AZ201" s="3">
        <f t="shared" si="85"/>
        <v>8.8074718897152842</v>
      </c>
      <c r="BA201" s="3">
        <f t="shared" si="85"/>
        <v>8.3586662831880005</v>
      </c>
      <c r="BB201" s="3">
        <f t="shared" si="85"/>
        <v>8.4514806480508557</v>
      </c>
      <c r="BC201" s="4">
        <f t="shared" si="83"/>
        <v>8.2311098403281537</v>
      </c>
      <c r="BD201" s="2">
        <f t="shared" si="107"/>
        <v>1.8300682035289726E-4</v>
      </c>
      <c r="BE201" s="3">
        <f t="shared" si="108"/>
        <v>7.9742515517900587</v>
      </c>
      <c r="BF201" s="3">
        <f t="shared" si="109"/>
        <v>0.12735072013156412</v>
      </c>
      <c r="BG201" s="10">
        <f t="shared" si="110"/>
        <v>1.8245529294909401E-4</v>
      </c>
      <c r="BH201" s="15">
        <f t="shared" si="111"/>
        <v>0</v>
      </c>
    </row>
    <row r="202" spans="1:60" x14ac:dyDescent="0.25">
      <c r="A202" s="2" t="s">
        <v>17</v>
      </c>
      <c r="B202" s="3" t="s">
        <v>1</v>
      </c>
      <c r="C202" s="3" t="s">
        <v>293</v>
      </c>
      <c r="D202" s="3">
        <v>40.193049999999999</v>
      </c>
      <c r="E202" s="3">
        <v>-110.36228</v>
      </c>
      <c r="F202" s="3">
        <v>92</v>
      </c>
      <c r="G202" s="3">
        <v>761</v>
      </c>
      <c r="H202" s="3">
        <v>95</v>
      </c>
      <c r="I202" s="3">
        <v>980</v>
      </c>
      <c r="J202" s="3">
        <v>94</v>
      </c>
      <c r="K202" s="3">
        <v>993</v>
      </c>
      <c r="L202" s="3">
        <v>103</v>
      </c>
      <c r="M202" s="3">
        <v>1084</v>
      </c>
      <c r="N202" s="3">
        <v>70</v>
      </c>
      <c r="O202" s="3">
        <v>708</v>
      </c>
      <c r="P202" s="3">
        <v>149</v>
      </c>
      <c r="Q202" s="3">
        <v>1289</v>
      </c>
      <c r="R202" s="3">
        <v>88</v>
      </c>
      <c r="S202" s="3">
        <v>743</v>
      </c>
      <c r="T202" s="3">
        <v>76</v>
      </c>
      <c r="U202" s="3">
        <v>639</v>
      </c>
      <c r="V202" s="3">
        <v>85</v>
      </c>
      <c r="W202" s="3">
        <v>757</v>
      </c>
      <c r="X202" s="3">
        <v>100</v>
      </c>
      <c r="Y202" s="4">
        <v>756</v>
      </c>
      <c r="Z202" s="2">
        <f t="shared" si="87"/>
        <v>761</v>
      </c>
      <c r="AA202" s="3">
        <f t="shared" si="88"/>
        <v>980</v>
      </c>
      <c r="AB202" s="3">
        <f t="shared" si="89"/>
        <v>993</v>
      </c>
      <c r="AC202" s="3">
        <f t="shared" si="90"/>
        <v>1084</v>
      </c>
      <c r="AD202" s="3">
        <f t="shared" si="91"/>
        <v>708</v>
      </c>
      <c r="AE202" s="3">
        <f t="shared" si="92"/>
        <v>1289</v>
      </c>
      <c r="AF202" s="3">
        <f t="shared" si="93"/>
        <v>743</v>
      </c>
      <c r="AG202" s="3">
        <f t="shared" si="94"/>
        <v>639</v>
      </c>
      <c r="AH202" s="3">
        <f t="shared" si="95"/>
        <v>757</v>
      </c>
      <c r="AI202" s="4">
        <f t="shared" si="96"/>
        <v>756</v>
      </c>
      <c r="AJ202" s="2">
        <f t="shared" si="97"/>
        <v>92</v>
      </c>
      <c r="AK202" s="3">
        <f t="shared" si="98"/>
        <v>187</v>
      </c>
      <c r="AL202" s="3">
        <f t="shared" si="99"/>
        <v>281</v>
      </c>
      <c r="AM202" s="3">
        <f t="shared" si="100"/>
        <v>384</v>
      </c>
      <c r="AN202" s="3">
        <f t="shared" si="101"/>
        <v>454</v>
      </c>
      <c r="AO202" s="3">
        <f t="shared" si="102"/>
        <v>603</v>
      </c>
      <c r="AP202" s="3">
        <f t="shared" si="103"/>
        <v>691</v>
      </c>
      <c r="AQ202" s="3">
        <f t="shared" si="104"/>
        <v>767</v>
      </c>
      <c r="AR202" s="3">
        <f t="shared" si="105"/>
        <v>852</v>
      </c>
      <c r="AS202" s="4">
        <f t="shared" si="106"/>
        <v>952</v>
      </c>
      <c r="AT202" s="2">
        <f t="shared" si="86"/>
        <v>6.6346333578616861</v>
      </c>
      <c r="AU202" s="3">
        <f t="shared" si="86"/>
        <v>6.8875525716646173</v>
      </c>
      <c r="AV202" s="3">
        <f t="shared" si="86"/>
        <v>6.9007306640451729</v>
      </c>
      <c r="AW202" s="3">
        <f t="shared" si="86"/>
        <v>6.9884131819995918</v>
      </c>
      <c r="AX202" s="3">
        <f t="shared" si="86"/>
        <v>6.5624440936937196</v>
      </c>
      <c r="AY202" s="3">
        <f t="shared" si="85"/>
        <v>7.161622002939187</v>
      </c>
      <c r="AZ202" s="3">
        <f t="shared" si="85"/>
        <v>6.6106960447177592</v>
      </c>
      <c r="BA202" s="3">
        <f t="shared" si="85"/>
        <v>6.4599044543775346</v>
      </c>
      <c r="BB202" s="3">
        <f t="shared" si="85"/>
        <v>6.6293632534374485</v>
      </c>
      <c r="BC202" s="4">
        <f t="shared" si="83"/>
        <v>6.6280413761795334</v>
      </c>
      <c r="BD202" s="2">
        <f t="shared" si="107"/>
        <v>-2.6876682415624567E-4</v>
      </c>
      <c r="BE202" s="3">
        <f t="shared" si="108"/>
        <v>6.8877920796450587</v>
      </c>
      <c r="BF202" s="3">
        <f t="shared" si="109"/>
        <v>0.12342807155815215</v>
      </c>
      <c r="BG202" s="10">
        <f t="shared" si="110"/>
        <v>-7.0100278519656404E-5</v>
      </c>
      <c r="BH202" s="15">
        <f t="shared" si="111"/>
        <v>1</v>
      </c>
    </row>
    <row r="203" spans="1:60" x14ac:dyDescent="0.25">
      <c r="A203" s="2" t="s">
        <v>276</v>
      </c>
      <c r="B203" s="3" t="s">
        <v>1</v>
      </c>
      <c r="C203" s="3" t="s">
        <v>294</v>
      </c>
      <c r="D203" s="3">
        <v>40.36327</v>
      </c>
      <c r="E203" s="3">
        <v>-109.92419</v>
      </c>
      <c r="F203" s="3">
        <v>349</v>
      </c>
      <c r="G203" s="3">
        <v>4799</v>
      </c>
      <c r="H203" s="3">
        <v>366</v>
      </c>
      <c r="I203" s="3">
        <v>4375</v>
      </c>
      <c r="J203" s="3">
        <v>334</v>
      </c>
      <c r="K203" s="3">
        <v>3861</v>
      </c>
      <c r="L203" s="3">
        <v>364</v>
      </c>
      <c r="M203" s="3">
        <v>4000</v>
      </c>
      <c r="N203" s="3">
        <v>365</v>
      </c>
      <c r="O203" s="3">
        <v>3686</v>
      </c>
      <c r="P203" s="3">
        <v>345</v>
      </c>
      <c r="Q203" s="3">
        <v>5341</v>
      </c>
      <c r="R203" s="3">
        <v>233</v>
      </c>
      <c r="S203" s="3">
        <v>4505</v>
      </c>
      <c r="T203" s="3">
        <v>365</v>
      </c>
      <c r="U203" s="3">
        <v>4822</v>
      </c>
      <c r="V203" s="3">
        <v>365</v>
      </c>
      <c r="W203" s="3">
        <v>3946</v>
      </c>
      <c r="X203" s="3">
        <v>366</v>
      </c>
      <c r="Y203" s="4">
        <v>5789</v>
      </c>
      <c r="Z203" s="2">
        <f t="shared" si="87"/>
        <v>4799</v>
      </c>
      <c r="AA203" s="3">
        <f t="shared" si="88"/>
        <v>4375</v>
      </c>
      <c r="AB203" s="3">
        <f t="shared" si="89"/>
        <v>3861</v>
      </c>
      <c r="AC203" s="3">
        <f t="shared" si="90"/>
        <v>4000</v>
      </c>
      <c r="AD203" s="3">
        <f t="shared" si="91"/>
        <v>3686</v>
      </c>
      <c r="AE203" s="3">
        <f t="shared" si="92"/>
        <v>5341</v>
      </c>
      <c r="AF203" s="3">
        <f t="shared" si="93"/>
        <v>4505</v>
      </c>
      <c r="AG203" s="3">
        <f t="shared" si="94"/>
        <v>4822</v>
      </c>
      <c r="AH203" s="3">
        <f t="shared" si="95"/>
        <v>3946</v>
      </c>
      <c r="AI203" s="4">
        <f t="shared" si="96"/>
        <v>5789</v>
      </c>
      <c r="AJ203" s="2">
        <f t="shared" si="97"/>
        <v>349</v>
      </c>
      <c r="AK203" s="3">
        <f t="shared" si="98"/>
        <v>715</v>
      </c>
      <c r="AL203" s="3">
        <f t="shared" si="99"/>
        <v>1049</v>
      </c>
      <c r="AM203" s="3">
        <f t="shared" si="100"/>
        <v>1413</v>
      </c>
      <c r="AN203" s="3">
        <f t="shared" si="101"/>
        <v>1778</v>
      </c>
      <c r="AO203" s="3">
        <f t="shared" si="102"/>
        <v>2123</v>
      </c>
      <c r="AP203" s="3">
        <f t="shared" si="103"/>
        <v>2356</v>
      </c>
      <c r="AQ203" s="3">
        <f t="shared" si="104"/>
        <v>2721</v>
      </c>
      <c r="AR203" s="3">
        <f t="shared" si="105"/>
        <v>3086</v>
      </c>
      <c r="AS203" s="4">
        <f t="shared" si="106"/>
        <v>3452</v>
      </c>
      <c r="AT203" s="2">
        <f t="shared" si="86"/>
        <v>8.4761628418582458</v>
      </c>
      <c r="AU203" s="3">
        <f t="shared" si="86"/>
        <v>8.3836617987917155</v>
      </c>
      <c r="AV203" s="3">
        <f t="shared" si="86"/>
        <v>8.2586814962642361</v>
      </c>
      <c r="AW203" s="3">
        <f t="shared" si="86"/>
        <v>8.2940496401020276</v>
      </c>
      <c r="AX203" s="3">
        <f t="shared" si="86"/>
        <v>8.2122971382297685</v>
      </c>
      <c r="AY203" s="3">
        <f t="shared" si="85"/>
        <v>8.5831681803397704</v>
      </c>
      <c r="AZ203" s="3">
        <f t="shared" si="85"/>
        <v>8.4129431700424391</v>
      </c>
      <c r="BA203" s="3">
        <f t="shared" si="85"/>
        <v>8.480944058741116</v>
      </c>
      <c r="BB203" s="3">
        <f t="shared" si="85"/>
        <v>8.2804576865825599</v>
      </c>
      <c r="BC203" s="4">
        <f t="shared" si="83"/>
        <v>8.6637148440790046</v>
      </c>
      <c r="BD203" s="2">
        <f t="shared" si="107"/>
        <v>4.9985809000336323E-5</v>
      </c>
      <c r="BE203" s="3">
        <f t="shared" si="108"/>
        <v>8.309425108004648</v>
      </c>
      <c r="BF203" s="3">
        <f t="shared" si="109"/>
        <v>0.12128285456886649</v>
      </c>
      <c r="BG203" s="10">
        <f t="shared" si="110"/>
        <v>4.7274250046345474E-5</v>
      </c>
      <c r="BH203" s="15">
        <f t="shared" si="111"/>
        <v>0</v>
      </c>
    </row>
    <row r="204" spans="1:60" x14ac:dyDescent="0.25">
      <c r="A204" s="2" t="s">
        <v>229</v>
      </c>
      <c r="B204" s="3" t="s">
        <v>1</v>
      </c>
      <c r="C204" s="3" t="s">
        <v>293</v>
      </c>
      <c r="D204" s="3">
        <v>40.080399999999997</v>
      </c>
      <c r="E204" s="3">
        <v>-110.14082999999999</v>
      </c>
      <c r="F204" s="3">
        <v>363</v>
      </c>
      <c r="G204" s="3">
        <v>994</v>
      </c>
      <c r="H204" s="3">
        <v>353</v>
      </c>
      <c r="I204" s="3">
        <v>495</v>
      </c>
      <c r="J204" s="3">
        <v>124</v>
      </c>
      <c r="K204" s="3">
        <v>68</v>
      </c>
      <c r="L204" s="3">
        <v>104</v>
      </c>
      <c r="M204" s="3">
        <v>333</v>
      </c>
      <c r="N204" s="3">
        <v>292</v>
      </c>
      <c r="O204" s="3">
        <v>788</v>
      </c>
      <c r="P204" s="3">
        <v>304</v>
      </c>
      <c r="Q204" s="3">
        <v>754</v>
      </c>
      <c r="R204" s="3">
        <v>356</v>
      </c>
      <c r="S204" s="3">
        <v>889</v>
      </c>
      <c r="T204" s="3">
        <v>363</v>
      </c>
      <c r="U204" s="3">
        <v>737</v>
      </c>
      <c r="V204" s="3">
        <v>327</v>
      </c>
      <c r="W204" s="3">
        <v>323</v>
      </c>
      <c r="X204" s="3">
        <v>308</v>
      </c>
      <c r="Y204" s="4">
        <v>1606</v>
      </c>
      <c r="Z204" s="2">
        <f t="shared" si="87"/>
        <v>994</v>
      </c>
      <c r="AA204" s="3">
        <f t="shared" si="88"/>
        <v>495</v>
      </c>
      <c r="AB204" s="3">
        <f t="shared" si="89"/>
        <v>68</v>
      </c>
      <c r="AC204" s="3">
        <f t="shared" si="90"/>
        <v>333</v>
      </c>
      <c r="AD204" s="3">
        <f t="shared" si="91"/>
        <v>788</v>
      </c>
      <c r="AE204" s="3">
        <f t="shared" si="92"/>
        <v>754</v>
      </c>
      <c r="AF204" s="3">
        <f t="shared" si="93"/>
        <v>889</v>
      </c>
      <c r="AG204" s="3">
        <f t="shared" si="94"/>
        <v>737</v>
      </c>
      <c r="AH204" s="3">
        <f t="shared" si="95"/>
        <v>323</v>
      </c>
      <c r="AI204" s="4">
        <f t="shared" si="96"/>
        <v>1606</v>
      </c>
      <c r="AJ204" s="2">
        <f t="shared" si="97"/>
        <v>363</v>
      </c>
      <c r="AK204" s="3">
        <f t="shared" si="98"/>
        <v>716</v>
      </c>
      <c r="AL204" s="3">
        <f t="shared" si="99"/>
        <v>840</v>
      </c>
      <c r="AM204" s="3">
        <f t="shared" si="100"/>
        <v>944</v>
      </c>
      <c r="AN204" s="3">
        <f t="shared" si="101"/>
        <v>1236</v>
      </c>
      <c r="AO204" s="3">
        <f t="shared" si="102"/>
        <v>1540</v>
      </c>
      <c r="AP204" s="3">
        <f t="shared" si="103"/>
        <v>1896</v>
      </c>
      <c r="AQ204" s="3">
        <f t="shared" si="104"/>
        <v>2259</v>
      </c>
      <c r="AR204" s="3">
        <f t="shared" si="105"/>
        <v>2586</v>
      </c>
      <c r="AS204" s="4">
        <f t="shared" si="106"/>
        <v>2894</v>
      </c>
      <c r="AT204" s="2">
        <f t="shared" si="86"/>
        <v>6.9017372066565743</v>
      </c>
      <c r="AU204" s="3">
        <f t="shared" si="86"/>
        <v>6.2045577625686903</v>
      </c>
      <c r="AV204" s="3">
        <f t="shared" si="86"/>
        <v>4.219507705176107</v>
      </c>
      <c r="AW204" s="3">
        <f t="shared" si="86"/>
        <v>5.8081424899804439</v>
      </c>
      <c r="AX204" s="3">
        <f t="shared" si="86"/>
        <v>6.6694980898578793</v>
      </c>
      <c r="AY204" s="3">
        <f t="shared" si="85"/>
        <v>6.6253923680079563</v>
      </c>
      <c r="AZ204" s="3">
        <f t="shared" si="85"/>
        <v>6.7900972355139046</v>
      </c>
      <c r="BA204" s="3">
        <f t="shared" si="85"/>
        <v>6.6025878921893364</v>
      </c>
      <c r="BB204" s="3">
        <f t="shared" si="85"/>
        <v>5.7776523232226564</v>
      </c>
      <c r="BC204" s="4">
        <f t="shared" si="83"/>
        <v>7.381501894506707</v>
      </c>
      <c r="BD204" s="2">
        <f t="shared" si="107"/>
        <v>3.5263506072134859E-4</v>
      </c>
      <c r="BE204" s="3">
        <f t="shared" si="108"/>
        <v>5.7594527050222366</v>
      </c>
      <c r="BF204" s="3">
        <f t="shared" si="109"/>
        <v>0.11744049123214655</v>
      </c>
      <c r="BG204" s="10">
        <f t="shared" si="110"/>
        <v>2.7959612759659801E-4</v>
      </c>
      <c r="BH204" s="15">
        <f t="shared" si="111"/>
        <v>0</v>
      </c>
    </row>
    <row r="205" spans="1:60" x14ac:dyDescent="0.25">
      <c r="A205" s="2" t="s">
        <v>272</v>
      </c>
      <c r="B205" s="3" t="s">
        <v>1</v>
      </c>
      <c r="C205" s="3" t="s">
        <v>294</v>
      </c>
      <c r="D205" s="3">
        <v>40.390300000000003</v>
      </c>
      <c r="E205" s="3">
        <v>-109.96587</v>
      </c>
      <c r="F205" s="3">
        <v>352</v>
      </c>
      <c r="G205" s="3">
        <v>11539</v>
      </c>
      <c r="H205" s="3">
        <v>351</v>
      </c>
      <c r="I205" s="3">
        <v>9814</v>
      </c>
      <c r="J205" s="3">
        <v>328</v>
      </c>
      <c r="K205" s="3">
        <v>7357</v>
      </c>
      <c r="L205" s="3">
        <v>312</v>
      </c>
      <c r="M205" s="3">
        <v>5448</v>
      </c>
      <c r="N205" s="3">
        <v>350</v>
      </c>
      <c r="O205" s="3">
        <v>4677</v>
      </c>
      <c r="P205" s="3">
        <v>217</v>
      </c>
      <c r="Q205" s="3">
        <v>2330</v>
      </c>
      <c r="R205" s="3">
        <v>282</v>
      </c>
      <c r="S205" s="3">
        <v>3796</v>
      </c>
      <c r="T205" s="3">
        <v>197</v>
      </c>
      <c r="U205" s="3">
        <v>10665</v>
      </c>
      <c r="V205" s="3">
        <v>359</v>
      </c>
      <c r="W205" s="3">
        <v>29700</v>
      </c>
      <c r="X205" s="3">
        <v>364</v>
      </c>
      <c r="Y205" s="4">
        <v>29940</v>
      </c>
      <c r="Z205" s="2">
        <f t="shared" si="87"/>
        <v>11539</v>
      </c>
      <c r="AA205" s="3">
        <f t="shared" si="88"/>
        <v>9814</v>
      </c>
      <c r="AB205" s="3">
        <f t="shared" si="89"/>
        <v>7357</v>
      </c>
      <c r="AC205" s="3">
        <f t="shared" si="90"/>
        <v>5448</v>
      </c>
      <c r="AD205" s="3">
        <f t="shared" si="91"/>
        <v>4677</v>
      </c>
      <c r="AE205" s="3">
        <f t="shared" si="92"/>
        <v>2330</v>
      </c>
      <c r="AF205" s="3">
        <f t="shared" si="93"/>
        <v>3796</v>
      </c>
      <c r="AG205" s="3">
        <f t="shared" si="94"/>
        <v>10665</v>
      </c>
      <c r="AH205" s="3">
        <f t="shared" si="95"/>
        <v>29700</v>
      </c>
      <c r="AI205" s="4">
        <f t="shared" si="96"/>
        <v>29940</v>
      </c>
      <c r="AJ205" s="2">
        <f t="shared" si="97"/>
        <v>352</v>
      </c>
      <c r="AK205" s="3">
        <f t="shared" si="98"/>
        <v>703</v>
      </c>
      <c r="AL205" s="3">
        <f t="shared" si="99"/>
        <v>1031</v>
      </c>
      <c r="AM205" s="3">
        <f t="shared" si="100"/>
        <v>1343</v>
      </c>
      <c r="AN205" s="3">
        <f t="shared" si="101"/>
        <v>1693</v>
      </c>
      <c r="AO205" s="3">
        <f t="shared" si="102"/>
        <v>1910</v>
      </c>
      <c r="AP205" s="3">
        <f t="shared" si="103"/>
        <v>2192</v>
      </c>
      <c r="AQ205" s="3">
        <f t="shared" si="104"/>
        <v>2389</v>
      </c>
      <c r="AR205" s="3">
        <f t="shared" si="105"/>
        <v>2748</v>
      </c>
      <c r="AS205" s="4">
        <f t="shared" si="106"/>
        <v>3112</v>
      </c>
      <c r="AT205" s="2">
        <f t="shared" si="86"/>
        <v>9.3534878811946669</v>
      </c>
      <c r="AU205" s="3">
        <f t="shared" si="86"/>
        <v>9.1915652166498489</v>
      </c>
      <c r="AV205" s="3">
        <f t="shared" si="86"/>
        <v>8.903407519932264</v>
      </c>
      <c r="AW205" s="3">
        <f t="shared" si="86"/>
        <v>8.6030038478293491</v>
      </c>
      <c r="AX205" s="3">
        <f t="shared" si="86"/>
        <v>8.4504121577258857</v>
      </c>
      <c r="AY205" s="3">
        <f t="shared" si="85"/>
        <v>7.7536235465597461</v>
      </c>
      <c r="AZ205" s="3">
        <f t="shared" si="85"/>
        <v>8.241703159729818</v>
      </c>
      <c r="BA205" s="3">
        <f t="shared" si="85"/>
        <v>9.2747226309054511</v>
      </c>
      <c r="BB205" s="3">
        <f t="shared" si="85"/>
        <v>10.298902324790792</v>
      </c>
      <c r="BC205" s="4">
        <f t="shared" si="83"/>
        <v>10.306950657973619</v>
      </c>
      <c r="BD205" s="2">
        <f t="shared" si="107"/>
        <v>3.1675843128722121E-4</v>
      </c>
      <c r="BE205" s="3">
        <f t="shared" si="108"/>
        <v>8.4843058873409802</v>
      </c>
      <c r="BF205" s="3">
        <f t="shared" si="109"/>
        <v>0.11649733028780956</v>
      </c>
      <c r="BG205" s="10">
        <f t="shared" si="110"/>
        <v>2.7006910634680339E-4</v>
      </c>
      <c r="BH205" s="15">
        <f t="shared" si="111"/>
        <v>0</v>
      </c>
    </row>
    <row r="206" spans="1:60" x14ac:dyDescent="0.25">
      <c r="A206" s="2" t="s">
        <v>248</v>
      </c>
      <c r="B206" s="3" t="s">
        <v>1</v>
      </c>
      <c r="C206" s="3" t="s">
        <v>294</v>
      </c>
      <c r="D206" s="3">
        <v>40.326790000000003</v>
      </c>
      <c r="E206" s="3">
        <v>-109.94325000000001</v>
      </c>
      <c r="F206" s="3">
        <v>342</v>
      </c>
      <c r="G206" s="3">
        <v>7355</v>
      </c>
      <c r="H206" s="3">
        <v>353</v>
      </c>
      <c r="I206" s="3">
        <v>7373</v>
      </c>
      <c r="J206" s="3">
        <v>365</v>
      </c>
      <c r="K206" s="3">
        <v>7109</v>
      </c>
      <c r="L206" s="3">
        <v>355</v>
      </c>
      <c r="M206" s="3">
        <v>7116</v>
      </c>
      <c r="N206" s="3">
        <v>359</v>
      </c>
      <c r="O206" s="3">
        <v>7267</v>
      </c>
      <c r="P206" s="3">
        <v>366</v>
      </c>
      <c r="Q206" s="3">
        <v>7166</v>
      </c>
      <c r="R206" s="3">
        <v>365</v>
      </c>
      <c r="S206" s="3">
        <v>6772</v>
      </c>
      <c r="T206" s="3">
        <v>343</v>
      </c>
      <c r="U206" s="3">
        <v>7208</v>
      </c>
      <c r="V206" s="3">
        <v>334</v>
      </c>
      <c r="W206" s="3">
        <v>6396</v>
      </c>
      <c r="X206" s="3">
        <v>309</v>
      </c>
      <c r="Y206" s="4">
        <v>12050</v>
      </c>
      <c r="Z206" s="2">
        <f t="shared" si="87"/>
        <v>7355</v>
      </c>
      <c r="AA206" s="3">
        <f t="shared" si="88"/>
        <v>7373</v>
      </c>
      <c r="AB206" s="3">
        <f t="shared" si="89"/>
        <v>7109</v>
      </c>
      <c r="AC206" s="3">
        <f t="shared" si="90"/>
        <v>7116</v>
      </c>
      <c r="AD206" s="3">
        <f t="shared" si="91"/>
        <v>7267</v>
      </c>
      <c r="AE206" s="3">
        <f t="shared" si="92"/>
        <v>7166</v>
      </c>
      <c r="AF206" s="3">
        <f t="shared" si="93"/>
        <v>6772</v>
      </c>
      <c r="AG206" s="3">
        <f t="shared" si="94"/>
        <v>7208</v>
      </c>
      <c r="AH206" s="3">
        <f t="shared" si="95"/>
        <v>6396</v>
      </c>
      <c r="AI206" s="4">
        <f t="shared" si="96"/>
        <v>12050</v>
      </c>
      <c r="AJ206" s="2">
        <f t="shared" si="97"/>
        <v>342</v>
      </c>
      <c r="AK206" s="3">
        <f t="shared" si="98"/>
        <v>695</v>
      </c>
      <c r="AL206" s="3">
        <f t="shared" si="99"/>
        <v>1060</v>
      </c>
      <c r="AM206" s="3">
        <f t="shared" si="100"/>
        <v>1415</v>
      </c>
      <c r="AN206" s="3">
        <f t="shared" si="101"/>
        <v>1774</v>
      </c>
      <c r="AO206" s="3">
        <f t="shared" si="102"/>
        <v>2140</v>
      </c>
      <c r="AP206" s="3">
        <f t="shared" si="103"/>
        <v>2505</v>
      </c>
      <c r="AQ206" s="3">
        <f t="shared" si="104"/>
        <v>2848</v>
      </c>
      <c r="AR206" s="3">
        <f t="shared" si="105"/>
        <v>3182</v>
      </c>
      <c r="AS206" s="4">
        <f t="shared" si="106"/>
        <v>3491</v>
      </c>
      <c r="AT206" s="2">
        <f t="shared" si="86"/>
        <v>8.9031356330355376</v>
      </c>
      <c r="AU206" s="3">
        <f t="shared" si="86"/>
        <v>8.9055799579896497</v>
      </c>
      <c r="AV206" s="3">
        <f t="shared" si="86"/>
        <v>8.8691168659294828</v>
      </c>
      <c r="AW206" s="3">
        <f t="shared" si="86"/>
        <v>8.8701010487857257</v>
      </c>
      <c r="AX206" s="3">
        <f t="shared" si="86"/>
        <v>8.8910988306166363</v>
      </c>
      <c r="AY206" s="3">
        <f t="shared" si="85"/>
        <v>8.8771028978648996</v>
      </c>
      <c r="AZ206" s="3">
        <f t="shared" si="85"/>
        <v>8.8205517432530254</v>
      </c>
      <c r="BA206" s="3">
        <f t="shared" si="85"/>
        <v>8.8829467992881739</v>
      </c>
      <c r="BB206" s="3">
        <f t="shared" si="85"/>
        <v>8.763428073953845</v>
      </c>
      <c r="BC206" s="4">
        <f t="shared" si="83"/>
        <v>9.3968199389188012</v>
      </c>
      <c r="BD206" s="2">
        <f t="shared" si="107"/>
        <v>5.5024074977270541E-5</v>
      </c>
      <c r="BE206" s="3">
        <f t="shared" si="108"/>
        <v>8.8109553483177905</v>
      </c>
      <c r="BF206" s="3">
        <f t="shared" si="109"/>
        <v>0.11507104159809975</v>
      </c>
      <c r="BG206" s="10">
        <f t="shared" si="110"/>
        <v>5.2627135820726427E-5</v>
      </c>
      <c r="BH206" s="15">
        <f t="shared" si="111"/>
        <v>0</v>
      </c>
    </row>
    <row r="207" spans="1:60" x14ac:dyDescent="0.25">
      <c r="A207" s="2" t="s">
        <v>48</v>
      </c>
      <c r="B207" s="3" t="s">
        <v>1</v>
      </c>
      <c r="C207" s="3" t="s">
        <v>293</v>
      </c>
      <c r="D207" s="3">
        <v>40.394919999999999</v>
      </c>
      <c r="E207" s="3">
        <v>-110.04307</v>
      </c>
      <c r="F207" s="3">
        <v>247</v>
      </c>
      <c r="G207" s="3">
        <v>12782</v>
      </c>
      <c r="H207" s="3">
        <v>360</v>
      </c>
      <c r="I207" s="3">
        <v>57714</v>
      </c>
      <c r="J207" s="3">
        <v>362</v>
      </c>
      <c r="K207" s="3">
        <v>48185</v>
      </c>
      <c r="L207" s="3">
        <v>363</v>
      </c>
      <c r="M207" s="3">
        <v>36153</v>
      </c>
      <c r="N207" s="3">
        <v>365</v>
      </c>
      <c r="O207" s="3">
        <v>29848</v>
      </c>
      <c r="P207" s="3">
        <v>366</v>
      </c>
      <c r="Q207" s="3">
        <v>26930</v>
      </c>
      <c r="R207" s="3">
        <v>344</v>
      </c>
      <c r="S207" s="3">
        <v>27170</v>
      </c>
      <c r="T207" s="3">
        <v>342</v>
      </c>
      <c r="U207" s="3">
        <v>23374</v>
      </c>
      <c r="V207" s="3">
        <v>346</v>
      </c>
      <c r="W207" s="3">
        <v>19465</v>
      </c>
      <c r="X207" s="3">
        <v>353</v>
      </c>
      <c r="Y207" s="4">
        <v>19642</v>
      </c>
      <c r="Z207" s="2">
        <f t="shared" si="87"/>
        <v>12782</v>
      </c>
      <c r="AA207" s="3">
        <f t="shared" si="88"/>
        <v>57714</v>
      </c>
      <c r="AB207" s="3">
        <f t="shared" si="89"/>
        <v>48185</v>
      </c>
      <c r="AC207" s="3">
        <f t="shared" si="90"/>
        <v>36153</v>
      </c>
      <c r="AD207" s="3">
        <f t="shared" si="91"/>
        <v>29848</v>
      </c>
      <c r="AE207" s="3">
        <f t="shared" si="92"/>
        <v>26930</v>
      </c>
      <c r="AF207" s="3">
        <f t="shared" si="93"/>
        <v>27170</v>
      </c>
      <c r="AG207" s="3">
        <f t="shared" si="94"/>
        <v>23374</v>
      </c>
      <c r="AH207" s="3">
        <f t="shared" si="95"/>
        <v>19465</v>
      </c>
      <c r="AI207" s="4">
        <f t="shared" si="96"/>
        <v>19642</v>
      </c>
      <c r="AJ207" s="2">
        <f t="shared" si="97"/>
        <v>247</v>
      </c>
      <c r="AK207" s="3">
        <f t="shared" si="98"/>
        <v>607</v>
      </c>
      <c r="AL207" s="3">
        <f t="shared" si="99"/>
        <v>969</v>
      </c>
      <c r="AM207" s="3">
        <f t="shared" si="100"/>
        <v>1332</v>
      </c>
      <c r="AN207" s="3">
        <f t="shared" si="101"/>
        <v>1697</v>
      </c>
      <c r="AO207" s="3">
        <f t="shared" si="102"/>
        <v>2063</v>
      </c>
      <c r="AP207" s="3">
        <f t="shared" si="103"/>
        <v>2407</v>
      </c>
      <c r="AQ207" s="3">
        <f t="shared" si="104"/>
        <v>2749</v>
      </c>
      <c r="AR207" s="3">
        <f t="shared" si="105"/>
        <v>3095</v>
      </c>
      <c r="AS207" s="4">
        <f t="shared" si="106"/>
        <v>3448</v>
      </c>
      <c r="AT207" s="2">
        <f t="shared" si="86"/>
        <v>9.4557932102102278</v>
      </c>
      <c r="AU207" s="3">
        <f t="shared" si="86"/>
        <v>10.963255057380671</v>
      </c>
      <c r="AV207" s="3">
        <f t="shared" si="86"/>
        <v>10.782803048285388</v>
      </c>
      <c r="AW207" s="3">
        <f t="shared" si="86"/>
        <v>10.495515211695501</v>
      </c>
      <c r="AX207" s="3">
        <f t="shared" si="86"/>
        <v>10.303873114900993</v>
      </c>
      <c r="AY207" s="3">
        <f t="shared" si="85"/>
        <v>10.200996185805645</v>
      </c>
      <c r="AZ207" s="3">
        <f t="shared" si="85"/>
        <v>10.209868702420394</v>
      </c>
      <c r="BA207" s="3">
        <f t="shared" si="85"/>
        <v>10.059379572493102</v>
      </c>
      <c r="BB207" s="3">
        <f t="shared" si="85"/>
        <v>9.8763732600445557</v>
      </c>
      <c r="BC207" s="4">
        <f t="shared" si="83"/>
        <v>9.885425409717719</v>
      </c>
      <c r="BD207" s="2">
        <f t="shared" si="107"/>
        <v>-1.4041508202301866E-4</v>
      </c>
      <c r="BE207" s="3">
        <f t="shared" si="108"/>
        <v>10.484696910973065</v>
      </c>
      <c r="BF207" s="3">
        <f t="shared" si="109"/>
        <v>0.11494195299292696</v>
      </c>
      <c r="BG207" s="10">
        <f t="shared" si="110"/>
        <v>-1.3264416515489544E-4</v>
      </c>
      <c r="BH207" s="15">
        <f t="shared" si="111"/>
        <v>0</v>
      </c>
    </row>
    <row r="208" spans="1:60" x14ac:dyDescent="0.25">
      <c r="A208" s="2" t="s">
        <v>45</v>
      </c>
      <c r="B208" s="3" t="s">
        <v>1</v>
      </c>
      <c r="C208" s="3" t="s">
        <v>293</v>
      </c>
      <c r="D208" s="3">
        <v>40.381999999999998</v>
      </c>
      <c r="E208" s="3">
        <v>-110.20820000000001</v>
      </c>
      <c r="F208" s="3">
        <v>365</v>
      </c>
      <c r="G208" s="3">
        <v>23942</v>
      </c>
      <c r="H208" s="3">
        <v>364</v>
      </c>
      <c r="I208" s="3">
        <v>18124</v>
      </c>
      <c r="J208" s="3">
        <v>362</v>
      </c>
      <c r="K208" s="3">
        <v>21460</v>
      </c>
      <c r="L208" s="3">
        <v>340</v>
      </c>
      <c r="M208" s="3">
        <v>16103</v>
      </c>
      <c r="N208" s="3">
        <v>364</v>
      </c>
      <c r="O208" s="3">
        <v>14305</v>
      </c>
      <c r="P208" s="3">
        <v>366</v>
      </c>
      <c r="Q208" s="3">
        <v>14601</v>
      </c>
      <c r="R208" s="3">
        <v>365</v>
      </c>
      <c r="S208" s="3">
        <v>17488</v>
      </c>
      <c r="T208" s="3">
        <v>364</v>
      </c>
      <c r="U208" s="3">
        <v>19239</v>
      </c>
      <c r="V208" s="3">
        <v>354</v>
      </c>
      <c r="W208" s="3">
        <v>26711</v>
      </c>
      <c r="X208" s="3">
        <v>366</v>
      </c>
      <c r="Y208" s="4">
        <v>30581</v>
      </c>
      <c r="Z208" s="2">
        <f t="shared" si="87"/>
        <v>23942</v>
      </c>
      <c r="AA208" s="3">
        <f t="shared" si="88"/>
        <v>18124</v>
      </c>
      <c r="AB208" s="3">
        <f t="shared" si="89"/>
        <v>21460</v>
      </c>
      <c r="AC208" s="3">
        <f t="shared" si="90"/>
        <v>16103</v>
      </c>
      <c r="AD208" s="3">
        <f t="shared" si="91"/>
        <v>14305</v>
      </c>
      <c r="AE208" s="3">
        <f t="shared" si="92"/>
        <v>14601</v>
      </c>
      <c r="AF208" s="3">
        <f t="shared" si="93"/>
        <v>17488</v>
      </c>
      <c r="AG208" s="3">
        <f t="shared" si="94"/>
        <v>19239</v>
      </c>
      <c r="AH208" s="3">
        <f t="shared" si="95"/>
        <v>26711</v>
      </c>
      <c r="AI208" s="4">
        <f t="shared" si="96"/>
        <v>30581</v>
      </c>
      <c r="AJ208" s="2">
        <f t="shared" si="97"/>
        <v>365</v>
      </c>
      <c r="AK208" s="3">
        <f t="shared" si="98"/>
        <v>729</v>
      </c>
      <c r="AL208" s="3">
        <f t="shared" si="99"/>
        <v>1091</v>
      </c>
      <c r="AM208" s="3">
        <f t="shared" si="100"/>
        <v>1431</v>
      </c>
      <c r="AN208" s="3">
        <f t="shared" si="101"/>
        <v>1795</v>
      </c>
      <c r="AO208" s="3">
        <f t="shared" si="102"/>
        <v>2161</v>
      </c>
      <c r="AP208" s="3">
        <f t="shared" si="103"/>
        <v>2526</v>
      </c>
      <c r="AQ208" s="3">
        <f t="shared" si="104"/>
        <v>2890</v>
      </c>
      <c r="AR208" s="3">
        <f t="shared" si="105"/>
        <v>3244</v>
      </c>
      <c r="AS208" s="4">
        <f t="shared" si="106"/>
        <v>3610</v>
      </c>
      <c r="AT208" s="2">
        <f t="shared" si="86"/>
        <v>10.083389517811316</v>
      </c>
      <c r="AU208" s="3">
        <f t="shared" si="86"/>
        <v>9.8049923057870281</v>
      </c>
      <c r="AV208" s="3">
        <f t="shared" si="86"/>
        <v>9.9739460161846889</v>
      </c>
      <c r="AW208" s="3">
        <f t="shared" si="86"/>
        <v>9.6867608690179967</v>
      </c>
      <c r="AX208" s="3">
        <f t="shared" si="86"/>
        <v>9.5683644054842105</v>
      </c>
      <c r="AY208" s="3">
        <f t="shared" si="85"/>
        <v>9.588845298501564</v>
      </c>
      <c r="AZ208" s="3">
        <f t="shared" si="85"/>
        <v>9.7692702104163196</v>
      </c>
      <c r="BA208" s="3">
        <f t="shared" si="85"/>
        <v>9.8646947478169729</v>
      </c>
      <c r="BB208" s="3">
        <f t="shared" si="85"/>
        <v>10.192830744564542</v>
      </c>
      <c r="BC208" s="4">
        <f t="shared" si="83"/>
        <v>10.328134180060221</v>
      </c>
      <c r="BD208" s="2">
        <f t="shared" si="107"/>
        <v>7.8796947458532985E-5</v>
      </c>
      <c r="BE208" s="3">
        <f t="shared" si="108"/>
        <v>9.7297739264172662</v>
      </c>
      <c r="BF208" s="3">
        <f t="shared" si="109"/>
        <v>0.11353281018077117</v>
      </c>
      <c r="BG208" s="10">
        <f t="shared" si="110"/>
        <v>7.7933419267206593E-5</v>
      </c>
      <c r="BH208" s="15">
        <f t="shared" si="111"/>
        <v>0</v>
      </c>
    </row>
    <row r="209" spans="1:60" x14ac:dyDescent="0.25">
      <c r="A209" s="2" t="s">
        <v>160</v>
      </c>
      <c r="B209" s="3" t="s">
        <v>1</v>
      </c>
      <c r="C209" s="3" t="s">
        <v>293</v>
      </c>
      <c r="D209" s="3">
        <v>40.398530000000001</v>
      </c>
      <c r="E209" s="3">
        <v>-110.0919</v>
      </c>
      <c r="F209" s="3">
        <v>359</v>
      </c>
      <c r="G209" s="3">
        <v>14654</v>
      </c>
      <c r="H209" s="3">
        <v>338</v>
      </c>
      <c r="I209" s="3">
        <v>15312</v>
      </c>
      <c r="J209" s="3">
        <v>324</v>
      </c>
      <c r="K209" s="3">
        <v>11337</v>
      </c>
      <c r="L209" s="3">
        <v>333</v>
      </c>
      <c r="M209" s="3">
        <v>11514</v>
      </c>
      <c r="N209" s="3">
        <v>358</v>
      </c>
      <c r="O209" s="3">
        <v>15039</v>
      </c>
      <c r="P209" s="3">
        <v>366</v>
      </c>
      <c r="Q209" s="3">
        <v>13927</v>
      </c>
      <c r="R209" s="3">
        <v>353</v>
      </c>
      <c r="S209" s="3">
        <v>13902</v>
      </c>
      <c r="T209" s="3">
        <v>324</v>
      </c>
      <c r="U209" s="3">
        <v>19710</v>
      </c>
      <c r="V209" s="3">
        <v>352</v>
      </c>
      <c r="W209" s="3">
        <v>16547</v>
      </c>
      <c r="X209" s="3">
        <v>314</v>
      </c>
      <c r="Y209" s="4">
        <v>13306</v>
      </c>
      <c r="Z209" s="2">
        <f t="shared" si="87"/>
        <v>14654</v>
      </c>
      <c r="AA209" s="3">
        <f t="shared" si="88"/>
        <v>15312</v>
      </c>
      <c r="AB209" s="3">
        <f t="shared" si="89"/>
        <v>11337</v>
      </c>
      <c r="AC209" s="3">
        <f t="shared" si="90"/>
        <v>11514</v>
      </c>
      <c r="AD209" s="3">
        <f t="shared" si="91"/>
        <v>15039</v>
      </c>
      <c r="AE209" s="3">
        <f t="shared" si="92"/>
        <v>13927</v>
      </c>
      <c r="AF209" s="3">
        <f t="shared" si="93"/>
        <v>13902</v>
      </c>
      <c r="AG209" s="3">
        <f t="shared" si="94"/>
        <v>19710</v>
      </c>
      <c r="AH209" s="3">
        <f t="shared" si="95"/>
        <v>16547</v>
      </c>
      <c r="AI209" s="4">
        <f t="shared" si="96"/>
        <v>13306</v>
      </c>
      <c r="AJ209" s="2">
        <f t="shared" si="97"/>
        <v>359</v>
      </c>
      <c r="AK209" s="3">
        <f t="shared" si="98"/>
        <v>697</v>
      </c>
      <c r="AL209" s="3">
        <f t="shared" si="99"/>
        <v>1021</v>
      </c>
      <c r="AM209" s="3">
        <f t="shared" si="100"/>
        <v>1354</v>
      </c>
      <c r="AN209" s="3">
        <f t="shared" si="101"/>
        <v>1712</v>
      </c>
      <c r="AO209" s="3">
        <f t="shared" si="102"/>
        <v>2078</v>
      </c>
      <c r="AP209" s="3">
        <f t="shared" si="103"/>
        <v>2431</v>
      </c>
      <c r="AQ209" s="3">
        <f t="shared" si="104"/>
        <v>2755</v>
      </c>
      <c r="AR209" s="3">
        <f t="shared" si="105"/>
        <v>3107</v>
      </c>
      <c r="AS209" s="4">
        <f t="shared" si="106"/>
        <v>3421</v>
      </c>
      <c r="AT209" s="2">
        <f t="shared" si="86"/>
        <v>9.592468614719909</v>
      </c>
      <c r="AU209" s="3">
        <f t="shared" si="86"/>
        <v>9.636392113692736</v>
      </c>
      <c r="AV209" s="3">
        <f t="shared" si="86"/>
        <v>9.3358269920175978</v>
      </c>
      <c r="AW209" s="3">
        <f t="shared" si="86"/>
        <v>9.3513189652357553</v>
      </c>
      <c r="AX209" s="3">
        <f t="shared" si="86"/>
        <v>9.6184021059316134</v>
      </c>
      <c r="AY209" s="3">
        <f t="shared" si="85"/>
        <v>9.5415846810530915</v>
      </c>
      <c r="AZ209" s="3">
        <f t="shared" si="85"/>
        <v>9.5397879936604308</v>
      </c>
      <c r="BA209" s="3">
        <f t="shared" si="85"/>
        <v>9.8888814001467651</v>
      </c>
      <c r="BB209" s="3">
        <f t="shared" si="85"/>
        <v>9.7139600954918439</v>
      </c>
      <c r="BC209" s="4">
        <f t="shared" si="83"/>
        <v>9.4959703403018327</v>
      </c>
      <c r="BD209" s="2">
        <f t="shared" si="107"/>
        <v>5.2803863939009914E-5</v>
      </c>
      <c r="BE209" s="3">
        <f t="shared" si="108"/>
        <v>9.4714752138566407</v>
      </c>
      <c r="BF209" s="3">
        <f t="shared" si="109"/>
        <v>0.11342062490209448</v>
      </c>
      <c r="BG209" s="10">
        <f t="shared" si="110"/>
        <v>4.9490963982288466E-5</v>
      </c>
      <c r="BH209" s="15">
        <f t="shared" si="111"/>
        <v>1</v>
      </c>
    </row>
    <row r="210" spans="1:60" x14ac:dyDescent="0.25">
      <c r="A210" s="2" t="s">
        <v>69</v>
      </c>
      <c r="B210" s="3" t="s">
        <v>1</v>
      </c>
      <c r="C210" s="3" t="s">
        <v>293</v>
      </c>
      <c r="D210" s="3">
        <v>40.283709999999999</v>
      </c>
      <c r="E210" s="3">
        <v>-110.28086999999999</v>
      </c>
      <c r="F210" s="3">
        <v>365</v>
      </c>
      <c r="G210" s="3">
        <v>6100</v>
      </c>
      <c r="H210" s="3">
        <v>364</v>
      </c>
      <c r="I210" s="3">
        <v>5766</v>
      </c>
      <c r="J210" s="3">
        <v>361</v>
      </c>
      <c r="K210" s="3">
        <v>5556</v>
      </c>
      <c r="L210" s="3">
        <v>365</v>
      </c>
      <c r="M210" s="3">
        <v>4583</v>
      </c>
      <c r="N210" s="3">
        <v>365</v>
      </c>
      <c r="O210" s="3">
        <v>5150</v>
      </c>
      <c r="P210" s="3">
        <v>357</v>
      </c>
      <c r="Q210" s="3">
        <v>8254</v>
      </c>
      <c r="R210" s="3">
        <v>365</v>
      </c>
      <c r="S210" s="3">
        <v>9348</v>
      </c>
      <c r="T210" s="3">
        <v>363</v>
      </c>
      <c r="U210" s="3">
        <v>6681</v>
      </c>
      <c r="V210" s="3">
        <v>339</v>
      </c>
      <c r="W210" s="3">
        <v>5734</v>
      </c>
      <c r="X210" s="3">
        <v>23</v>
      </c>
      <c r="Y210" s="4">
        <v>565</v>
      </c>
      <c r="Z210" s="2">
        <f t="shared" si="87"/>
        <v>6100</v>
      </c>
      <c r="AA210" s="3">
        <f t="shared" si="88"/>
        <v>5766</v>
      </c>
      <c r="AB210" s="3">
        <f t="shared" si="89"/>
        <v>5556</v>
      </c>
      <c r="AC210" s="3">
        <f t="shared" si="90"/>
        <v>4583</v>
      </c>
      <c r="AD210" s="3">
        <f t="shared" si="91"/>
        <v>5150</v>
      </c>
      <c r="AE210" s="3">
        <f t="shared" si="92"/>
        <v>8254</v>
      </c>
      <c r="AF210" s="3">
        <f t="shared" si="93"/>
        <v>9348</v>
      </c>
      <c r="AG210" s="3">
        <f t="shared" si="94"/>
        <v>6681</v>
      </c>
      <c r="AH210" s="3">
        <f t="shared" si="95"/>
        <v>5734</v>
      </c>
      <c r="AI210" s="4">
        <f t="shared" si="96"/>
        <v>565</v>
      </c>
      <c r="AJ210" s="2">
        <f t="shared" si="97"/>
        <v>365</v>
      </c>
      <c r="AK210" s="3">
        <f t="shared" si="98"/>
        <v>729</v>
      </c>
      <c r="AL210" s="3">
        <f t="shared" si="99"/>
        <v>1090</v>
      </c>
      <c r="AM210" s="3">
        <f t="shared" si="100"/>
        <v>1455</v>
      </c>
      <c r="AN210" s="3">
        <f t="shared" si="101"/>
        <v>1820</v>
      </c>
      <c r="AO210" s="3">
        <f t="shared" si="102"/>
        <v>2177</v>
      </c>
      <c r="AP210" s="3">
        <f t="shared" si="103"/>
        <v>2542</v>
      </c>
      <c r="AQ210" s="3">
        <f t="shared" si="104"/>
        <v>2905</v>
      </c>
      <c r="AR210" s="3">
        <f t="shared" si="105"/>
        <v>3244</v>
      </c>
      <c r="AS210" s="4">
        <f t="shared" si="106"/>
        <v>3267</v>
      </c>
      <c r="AT210" s="2">
        <f t="shared" si="86"/>
        <v>8.7160440501614023</v>
      </c>
      <c r="AU210" s="3">
        <f t="shared" si="86"/>
        <v>8.6597338781983471</v>
      </c>
      <c r="AV210" s="3">
        <f t="shared" si="86"/>
        <v>8.622633703874234</v>
      </c>
      <c r="AW210" s="3">
        <f t="shared" si="86"/>
        <v>8.4301090845091249</v>
      </c>
      <c r="AX210" s="3">
        <f t="shared" si="86"/>
        <v>8.5467519936577823</v>
      </c>
      <c r="AY210" s="3">
        <f t="shared" si="85"/>
        <v>9.0184532103125274</v>
      </c>
      <c r="AZ210" s="3">
        <f t="shared" si="85"/>
        <v>9.142917695658749</v>
      </c>
      <c r="BA210" s="3">
        <f t="shared" si="85"/>
        <v>8.8070229559254773</v>
      </c>
      <c r="BB210" s="3">
        <f t="shared" si="85"/>
        <v>8.6541686464433152</v>
      </c>
      <c r="BC210" s="4">
        <f t="shared" si="83"/>
        <v>6.3368257311464413</v>
      </c>
      <c r="BD210" s="2">
        <f t="shared" si="107"/>
        <v>-2.5411632406949143E-4</v>
      </c>
      <c r="BE210" s="3">
        <f t="shared" si="108"/>
        <v>8.9913816203705021</v>
      </c>
      <c r="BF210" s="3">
        <f t="shared" si="109"/>
        <v>0.11269666717758836</v>
      </c>
      <c r="BG210" s="10">
        <f t="shared" si="110"/>
        <v>-2.2745151526987081E-4</v>
      </c>
      <c r="BH210" s="15">
        <f t="shared" si="111"/>
        <v>1</v>
      </c>
    </row>
    <row r="211" spans="1:60" x14ac:dyDescent="0.25">
      <c r="A211" s="2" t="s">
        <v>110</v>
      </c>
      <c r="B211" s="3" t="s">
        <v>1</v>
      </c>
      <c r="C211" s="3" t="s">
        <v>293</v>
      </c>
      <c r="D211" s="3">
        <v>40.072159999999997</v>
      </c>
      <c r="E211" s="3">
        <v>-110.14993</v>
      </c>
      <c r="F211" s="3">
        <v>344</v>
      </c>
      <c r="G211" s="3">
        <v>1245</v>
      </c>
      <c r="H211" s="3">
        <v>360</v>
      </c>
      <c r="I211" s="3">
        <v>953</v>
      </c>
      <c r="J211" s="3">
        <v>320</v>
      </c>
      <c r="K211" s="3">
        <v>773</v>
      </c>
      <c r="L211" s="3">
        <v>75</v>
      </c>
      <c r="M211" s="3">
        <v>210</v>
      </c>
      <c r="N211" s="3">
        <v>57</v>
      </c>
      <c r="O211" s="3">
        <v>167</v>
      </c>
      <c r="P211" s="3">
        <v>328</v>
      </c>
      <c r="Q211" s="3">
        <v>1062</v>
      </c>
      <c r="R211" s="3">
        <v>358</v>
      </c>
      <c r="S211" s="3">
        <v>1916</v>
      </c>
      <c r="T211" s="3">
        <v>336</v>
      </c>
      <c r="U211" s="3">
        <v>966</v>
      </c>
      <c r="V211" s="3">
        <v>310</v>
      </c>
      <c r="W211" s="3">
        <v>874</v>
      </c>
      <c r="X211" s="3">
        <v>301</v>
      </c>
      <c r="Y211" s="4">
        <v>1665</v>
      </c>
      <c r="Z211" s="2">
        <f t="shared" si="87"/>
        <v>1245</v>
      </c>
      <c r="AA211" s="3">
        <f t="shared" si="88"/>
        <v>953</v>
      </c>
      <c r="AB211" s="3">
        <f t="shared" si="89"/>
        <v>773</v>
      </c>
      <c r="AC211" s="3">
        <f t="shared" si="90"/>
        <v>210</v>
      </c>
      <c r="AD211" s="3">
        <f t="shared" si="91"/>
        <v>167</v>
      </c>
      <c r="AE211" s="3">
        <f t="shared" si="92"/>
        <v>1062</v>
      </c>
      <c r="AF211" s="3">
        <f t="shared" si="93"/>
        <v>1916</v>
      </c>
      <c r="AG211" s="3">
        <f t="shared" si="94"/>
        <v>966</v>
      </c>
      <c r="AH211" s="3">
        <f t="shared" si="95"/>
        <v>874</v>
      </c>
      <c r="AI211" s="4">
        <f t="shared" si="96"/>
        <v>1665</v>
      </c>
      <c r="AJ211" s="2">
        <f t="shared" si="97"/>
        <v>344</v>
      </c>
      <c r="AK211" s="3">
        <f t="shared" si="98"/>
        <v>704</v>
      </c>
      <c r="AL211" s="3">
        <f t="shared" si="99"/>
        <v>1024</v>
      </c>
      <c r="AM211" s="3">
        <f t="shared" si="100"/>
        <v>1099</v>
      </c>
      <c r="AN211" s="3">
        <f t="shared" si="101"/>
        <v>1156</v>
      </c>
      <c r="AO211" s="3">
        <f t="shared" si="102"/>
        <v>1484</v>
      </c>
      <c r="AP211" s="3">
        <f t="shared" si="103"/>
        <v>1842</v>
      </c>
      <c r="AQ211" s="3">
        <f t="shared" si="104"/>
        <v>2178</v>
      </c>
      <c r="AR211" s="3">
        <f t="shared" si="105"/>
        <v>2488</v>
      </c>
      <c r="AS211" s="4">
        <f t="shared" si="106"/>
        <v>2789</v>
      </c>
      <c r="AT211" s="2">
        <f t="shared" si="86"/>
        <v>7.1268908088988079</v>
      </c>
      <c r="AU211" s="3">
        <f t="shared" si="86"/>
        <v>6.8596149036542018</v>
      </c>
      <c r="AV211" s="3">
        <f t="shared" si="86"/>
        <v>6.6502790485874224</v>
      </c>
      <c r="AW211" s="3">
        <f t="shared" si="86"/>
        <v>5.3471075307174685</v>
      </c>
      <c r="AX211" s="3">
        <f t="shared" si="86"/>
        <v>5.1179938124167554</v>
      </c>
      <c r="AY211" s="3">
        <f t="shared" si="85"/>
        <v>6.9679092018018842</v>
      </c>
      <c r="AZ211" s="3">
        <f t="shared" si="85"/>
        <v>7.5579949585308057</v>
      </c>
      <c r="BA211" s="3">
        <f t="shared" si="85"/>
        <v>6.8731638342125176</v>
      </c>
      <c r="BB211" s="3">
        <f t="shared" si="85"/>
        <v>6.7730803756555353</v>
      </c>
      <c r="BC211" s="4">
        <f t="shared" si="83"/>
        <v>7.4175804024145444</v>
      </c>
      <c r="BD211" s="2">
        <f t="shared" si="107"/>
        <v>3.3342825115348417E-4</v>
      </c>
      <c r="BE211" s="3">
        <f t="shared" si="108"/>
        <v>6.1654180858463103</v>
      </c>
      <c r="BF211" s="3">
        <f t="shared" si="109"/>
        <v>0.10734687419428647</v>
      </c>
      <c r="BG211" s="10">
        <f t="shared" si="110"/>
        <v>2.5477572396358011E-4</v>
      </c>
      <c r="BH211" s="15">
        <f t="shared" si="111"/>
        <v>0</v>
      </c>
    </row>
    <row r="212" spans="1:60" x14ac:dyDescent="0.25">
      <c r="A212" s="2" t="s">
        <v>165</v>
      </c>
      <c r="B212" s="3" t="s">
        <v>1</v>
      </c>
      <c r="C212" s="3" t="s">
        <v>293</v>
      </c>
      <c r="D212" s="3">
        <v>40.306019999999997</v>
      </c>
      <c r="E212" s="3">
        <v>-110.18595000000001</v>
      </c>
      <c r="F212" s="3">
        <v>365</v>
      </c>
      <c r="G212" s="3">
        <v>2533</v>
      </c>
      <c r="H212" s="3">
        <v>366</v>
      </c>
      <c r="I212" s="3">
        <v>4411</v>
      </c>
      <c r="J212" s="3">
        <v>365</v>
      </c>
      <c r="K212" s="3">
        <v>4197</v>
      </c>
      <c r="L212" s="3">
        <v>357</v>
      </c>
      <c r="M212" s="3">
        <v>3870</v>
      </c>
      <c r="N212" s="3">
        <v>365</v>
      </c>
      <c r="O212" s="3">
        <v>3663</v>
      </c>
      <c r="P212" s="3">
        <v>301</v>
      </c>
      <c r="Q212" s="3">
        <v>5568</v>
      </c>
      <c r="R212" s="3">
        <v>261</v>
      </c>
      <c r="S212" s="3">
        <v>4001</v>
      </c>
      <c r="T212" s="3">
        <v>365</v>
      </c>
      <c r="U212" s="3">
        <v>3054</v>
      </c>
      <c r="V212" s="3">
        <v>365</v>
      </c>
      <c r="W212" s="3">
        <v>2663</v>
      </c>
      <c r="X212" s="3">
        <v>366</v>
      </c>
      <c r="Y212" s="4">
        <v>2461</v>
      </c>
      <c r="Z212" s="2">
        <f t="shared" si="87"/>
        <v>2533</v>
      </c>
      <c r="AA212" s="3">
        <f t="shared" si="88"/>
        <v>4411</v>
      </c>
      <c r="AB212" s="3">
        <f t="shared" si="89"/>
        <v>4197</v>
      </c>
      <c r="AC212" s="3">
        <f t="shared" si="90"/>
        <v>3870</v>
      </c>
      <c r="AD212" s="3">
        <f t="shared" si="91"/>
        <v>3663</v>
      </c>
      <c r="AE212" s="3">
        <f t="shared" si="92"/>
        <v>5568</v>
      </c>
      <c r="AF212" s="3">
        <f t="shared" si="93"/>
        <v>4001</v>
      </c>
      <c r="AG212" s="3">
        <f t="shared" si="94"/>
        <v>3054</v>
      </c>
      <c r="AH212" s="3">
        <f t="shared" si="95"/>
        <v>2663</v>
      </c>
      <c r="AI212" s="4">
        <f t="shared" si="96"/>
        <v>2461</v>
      </c>
      <c r="AJ212" s="2">
        <f t="shared" si="97"/>
        <v>365</v>
      </c>
      <c r="AK212" s="3">
        <f t="shared" si="98"/>
        <v>731</v>
      </c>
      <c r="AL212" s="3">
        <f t="shared" si="99"/>
        <v>1096</v>
      </c>
      <c r="AM212" s="3">
        <f t="shared" si="100"/>
        <v>1453</v>
      </c>
      <c r="AN212" s="3">
        <f t="shared" si="101"/>
        <v>1818</v>
      </c>
      <c r="AO212" s="3">
        <f t="shared" si="102"/>
        <v>2119</v>
      </c>
      <c r="AP212" s="3">
        <f t="shared" si="103"/>
        <v>2380</v>
      </c>
      <c r="AQ212" s="3">
        <f t="shared" si="104"/>
        <v>2745</v>
      </c>
      <c r="AR212" s="3">
        <f t="shared" si="105"/>
        <v>3110</v>
      </c>
      <c r="AS212" s="4">
        <f t="shared" si="106"/>
        <v>3476</v>
      </c>
      <c r="AT212" s="2">
        <f t="shared" si="86"/>
        <v>7.8371596500016754</v>
      </c>
      <c r="AU212" s="3">
        <f t="shared" si="86"/>
        <v>8.39185670010494</v>
      </c>
      <c r="AV212" s="3">
        <f t="shared" si="86"/>
        <v>8.3421252633335907</v>
      </c>
      <c r="AW212" s="3">
        <f t="shared" si="86"/>
        <v>8.261009786023827</v>
      </c>
      <c r="AX212" s="3">
        <f t="shared" si="86"/>
        <v>8.2060377627788146</v>
      </c>
      <c r="AY212" s="3">
        <f t="shared" si="85"/>
        <v>8.6247912020142561</v>
      </c>
      <c r="AZ212" s="3">
        <f t="shared" si="85"/>
        <v>8.2942996088572354</v>
      </c>
      <c r="BA212" s="3">
        <f t="shared" si="85"/>
        <v>8.024207485778577</v>
      </c>
      <c r="BB212" s="3">
        <f t="shared" si="85"/>
        <v>7.8872085858139318</v>
      </c>
      <c r="BC212" s="4">
        <f t="shared" si="83"/>
        <v>7.8083230503910555</v>
      </c>
      <c r="BD212" s="2">
        <f t="shared" si="107"/>
        <v>-8.4765912277609377E-5</v>
      </c>
      <c r="BE212" s="3">
        <f t="shared" si="108"/>
        <v>8.3312407840669831</v>
      </c>
      <c r="BF212" s="3">
        <f t="shared" si="109"/>
        <v>0.10453743750026386</v>
      </c>
      <c r="BG212" s="10">
        <f t="shared" si="110"/>
        <v>-8.0725016733416489E-5</v>
      </c>
      <c r="BH212" s="15">
        <f t="shared" si="111"/>
        <v>1</v>
      </c>
    </row>
    <row r="213" spans="1:60" x14ac:dyDescent="0.25">
      <c r="A213" s="2" t="s">
        <v>93</v>
      </c>
      <c r="B213" s="3" t="s">
        <v>1</v>
      </c>
      <c r="C213" s="3" t="s">
        <v>293</v>
      </c>
      <c r="D213" s="3">
        <v>40.346800000000002</v>
      </c>
      <c r="E213" s="3">
        <v>-110.36583</v>
      </c>
      <c r="F213" s="3">
        <v>365</v>
      </c>
      <c r="G213" s="3">
        <v>19365</v>
      </c>
      <c r="H213" s="3">
        <v>326</v>
      </c>
      <c r="I213" s="3">
        <v>10499</v>
      </c>
      <c r="J213" s="3">
        <v>15</v>
      </c>
      <c r="K213" s="3">
        <v>60</v>
      </c>
      <c r="L213" s="3">
        <v>294</v>
      </c>
      <c r="M213" s="3">
        <v>11763</v>
      </c>
      <c r="N213" s="3">
        <v>340</v>
      </c>
      <c r="O213" s="3">
        <v>6989</v>
      </c>
      <c r="P213" s="3">
        <v>362</v>
      </c>
      <c r="Q213" s="3">
        <v>5742</v>
      </c>
      <c r="R213" s="3">
        <v>273</v>
      </c>
      <c r="S213" s="3">
        <v>9278</v>
      </c>
      <c r="T213" s="3">
        <v>306</v>
      </c>
      <c r="U213" s="3">
        <v>19052</v>
      </c>
      <c r="V213" s="3">
        <v>318</v>
      </c>
      <c r="W213" s="3">
        <v>13634</v>
      </c>
      <c r="X213" s="3">
        <v>366</v>
      </c>
      <c r="Y213" s="4">
        <v>10888</v>
      </c>
      <c r="Z213" s="2">
        <f t="shared" si="87"/>
        <v>19365</v>
      </c>
      <c r="AA213" s="3">
        <f t="shared" si="88"/>
        <v>10499</v>
      </c>
      <c r="AB213" s="3">
        <f t="shared" si="89"/>
        <v>60</v>
      </c>
      <c r="AC213" s="3">
        <f t="shared" si="90"/>
        <v>11763</v>
      </c>
      <c r="AD213" s="3">
        <f t="shared" si="91"/>
        <v>6989</v>
      </c>
      <c r="AE213" s="3">
        <f t="shared" si="92"/>
        <v>5742</v>
      </c>
      <c r="AF213" s="3">
        <f t="shared" si="93"/>
        <v>9278</v>
      </c>
      <c r="AG213" s="3">
        <f t="shared" si="94"/>
        <v>19052</v>
      </c>
      <c r="AH213" s="3">
        <f t="shared" si="95"/>
        <v>13634</v>
      </c>
      <c r="AI213" s="4">
        <f t="shared" si="96"/>
        <v>10888</v>
      </c>
      <c r="AJ213" s="2">
        <f t="shared" si="97"/>
        <v>365</v>
      </c>
      <c r="AK213" s="3">
        <f t="shared" si="98"/>
        <v>691</v>
      </c>
      <c r="AL213" s="3">
        <f t="shared" si="99"/>
        <v>706</v>
      </c>
      <c r="AM213" s="3">
        <f t="shared" si="100"/>
        <v>1000</v>
      </c>
      <c r="AN213" s="3">
        <f t="shared" si="101"/>
        <v>1340</v>
      </c>
      <c r="AO213" s="3">
        <f t="shared" si="102"/>
        <v>1702</v>
      </c>
      <c r="AP213" s="3">
        <f t="shared" si="103"/>
        <v>1975</v>
      </c>
      <c r="AQ213" s="3">
        <f t="shared" si="104"/>
        <v>2281</v>
      </c>
      <c r="AR213" s="3">
        <f t="shared" si="105"/>
        <v>2599</v>
      </c>
      <c r="AS213" s="4">
        <f t="shared" si="106"/>
        <v>2965</v>
      </c>
      <c r="AT213" s="2">
        <f t="shared" si="86"/>
        <v>9.8712225919488521</v>
      </c>
      <c r="AU213" s="3">
        <f t="shared" si="86"/>
        <v>9.2590352935149411</v>
      </c>
      <c r="AV213" s="3">
        <f t="shared" si="86"/>
        <v>4.0943445622221004</v>
      </c>
      <c r="AW213" s="3">
        <f t="shared" si="86"/>
        <v>9.3727142909604417</v>
      </c>
      <c r="AX213" s="3">
        <f t="shared" si="86"/>
        <v>8.8520927634771294</v>
      </c>
      <c r="AY213" s="3">
        <f t="shared" si="86"/>
        <v>8.6555628606810089</v>
      </c>
      <c r="AZ213" s="3">
        <f t="shared" si="86"/>
        <v>9.1354012853116888</v>
      </c>
      <c r="BA213" s="3">
        <f t="shared" si="86"/>
        <v>9.8549273619207511</v>
      </c>
      <c r="BB213" s="3">
        <f t="shared" si="86"/>
        <v>9.52032195192273</v>
      </c>
      <c r="BC213" s="4">
        <f t="shared" si="83"/>
        <v>9.2954165443313013</v>
      </c>
      <c r="BD213" s="2">
        <f t="shared" si="107"/>
        <v>6.152377006691666E-4</v>
      </c>
      <c r="BE213" s="3">
        <f t="shared" si="108"/>
        <v>7.8298565671035876</v>
      </c>
      <c r="BF213" s="3">
        <f t="shared" si="109"/>
        <v>0.10312122768873033</v>
      </c>
      <c r="BG213" s="10">
        <f t="shared" si="110"/>
        <v>4.9977528287235048E-4</v>
      </c>
      <c r="BH213" s="15">
        <f t="shared" si="111"/>
        <v>1</v>
      </c>
    </row>
    <row r="214" spans="1:60" x14ac:dyDescent="0.25">
      <c r="A214" s="2" t="s">
        <v>36</v>
      </c>
      <c r="B214" s="3" t="s">
        <v>1</v>
      </c>
      <c r="C214" s="3" t="s">
        <v>293</v>
      </c>
      <c r="D214" s="3">
        <v>40.337730000000001</v>
      </c>
      <c r="E214" s="3">
        <v>-110.37405</v>
      </c>
      <c r="F214" s="3">
        <v>365</v>
      </c>
      <c r="G214" s="3">
        <v>3644</v>
      </c>
      <c r="H214" s="3">
        <v>366</v>
      </c>
      <c r="I214" s="3">
        <v>3045</v>
      </c>
      <c r="J214" s="3">
        <v>357</v>
      </c>
      <c r="K214" s="3">
        <v>2903</v>
      </c>
      <c r="L214" s="3">
        <v>365</v>
      </c>
      <c r="M214" s="3">
        <v>2740</v>
      </c>
      <c r="N214" s="3">
        <v>365</v>
      </c>
      <c r="O214" s="3">
        <v>2729</v>
      </c>
      <c r="P214" s="3">
        <v>327</v>
      </c>
      <c r="Q214" s="3">
        <v>2637</v>
      </c>
      <c r="R214" s="3">
        <v>352</v>
      </c>
      <c r="S214" s="3">
        <v>4072</v>
      </c>
      <c r="T214" s="3">
        <v>345</v>
      </c>
      <c r="U214" s="3">
        <v>1134</v>
      </c>
      <c r="V214" s="3">
        <v>212</v>
      </c>
      <c r="W214" s="3">
        <v>917</v>
      </c>
      <c r="X214" s="3">
        <v>365</v>
      </c>
      <c r="Y214" s="4">
        <v>4972</v>
      </c>
      <c r="Z214" s="2">
        <f t="shared" si="87"/>
        <v>3644</v>
      </c>
      <c r="AA214" s="3">
        <f t="shared" si="88"/>
        <v>3045</v>
      </c>
      <c r="AB214" s="3">
        <f t="shared" si="89"/>
        <v>2903</v>
      </c>
      <c r="AC214" s="3">
        <f t="shared" si="90"/>
        <v>2740</v>
      </c>
      <c r="AD214" s="3">
        <f t="shared" si="91"/>
        <v>2729</v>
      </c>
      <c r="AE214" s="3">
        <f t="shared" si="92"/>
        <v>2637</v>
      </c>
      <c r="AF214" s="3">
        <f t="shared" si="93"/>
        <v>4072</v>
      </c>
      <c r="AG214" s="3">
        <f t="shared" si="94"/>
        <v>1134</v>
      </c>
      <c r="AH214" s="3">
        <f t="shared" si="95"/>
        <v>917</v>
      </c>
      <c r="AI214" s="4">
        <f t="shared" si="96"/>
        <v>4972</v>
      </c>
      <c r="AJ214" s="2">
        <f t="shared" si="97"/>
        <v>365</v>
      </c>
      <c r="AK214" s="3">
        <f t="shared" si="98"/>
        <v>731</v>
      </c>
      <c r="AL214" s="3">
        <f t="shared" si="99"/>
        <v>1088</v>
      </c>
      <c r="AM214" s="3">
        <f t="shared" si="100"/>
        <v>1453</v>
      </c>
      <c r="AN214" s="3">
        <f t="shared" si="101"/>
        <v>1818</v>
      </c>
      <c r="AO214" s="3">
        <f t="shared" si="102"/>
        <v>2145</v>
      </c>
      <c r="AP214" s="3">
        <f t="shared" si="103"/>
        <v>2497</v>
      </c>
      <c r="AQ214" s="3">
        <f t="shared" si="104"/>
        <v>2842</v>
      </c>
      <c r="AR214" s="3">
        <f t="shared" si="105"/>
        <v>3054</v>
      </c>
      <c r="AS214" s="4">
        <f t="shared" si="106"/>
        <v>3419</v>
      </c>
      <c r="AT214" s="2">
        <f t="shared" ref="AT214:BC239" si="112">LN(Z214)</f>
        <v>8.200837258379849</v>
      </c>
      <c r="AU214" s="3">
        <f t="shared" si="112"/>
        <v>8.0212561801439968</v>
      </c>
      <c r="AV214" s="3">
        <f t="shared" si="112"/>
        <v>7.9734999640246302</v>
      </c>
      <c r="AW214" s="3">
        <f t="shared" si="112"/>
        <v>7.9157131993821155</v>
      </c>
      <c r="AX214" s="3">
        <f t="shared" si="112"/>
        <v>7.9116905207083388</v>
      </c>
      <c r="AY214" s="3">
        <f t="shared" si="112"/>
        <v>7.8773971863532868</v>
      </c>
      <c r="AZ214" s="3">
        <f t="shared" si="112"/>
        <v>8.3118895582303587</v>
      </c>
      <c r="BA214" s="3">
        <f t="shared" si="112"/>
        <v>7.0335064842876971</v>
      </c>
      <c r="BB214" s="3">
        <f t="shared" si="112"/>
        <v>6.8211074722564646</v>
      </c>
      <c r="BC214" s="4">
        <f t="shared" si="83"/>
        <v>8.5115774526306023</v>
      </c>
      <c r="BD214" s="2">
        <f t="shared" si="107"/>
        <v>-1.6246289872400718E-4</v>
      </c>
      <c r="BE214" s="3">
        <f t="shared" si="108"/>
        <v>8.1732205066427763</v>
      </c>
      <c r="BF214" s="3">
        <f t="shared" si="109"/>
        <v>9.8395826265634437E-2</v>
      </c>
      <c r="BG214" s="10">
        <f t="shared" si="110"/>
        <v>-1.5218100020202206E-4</v>
      </c>
      <c r="BH214" s="15">
        <f t="shared" si="111"/>
        <v>0</v>
      </c>
    </row>
    <row r="215" spans="1:60" x14ac:dyDescent="0.25">
      <c r="A215" s="2" t="s">
        <v>261</v>
      </c>
      <c r="B215" s="3" t="s">
        <v>1</v>
      </c>
      <c r="C215" s="3" t="s">
        <v>294</v>
      </c>
      <c r="D215" s="3">
        <v>40.40896</v>
      </c>
      <c r="E215" s="3">
        <v>-109.96626999999999</v>
      </c>
      <c r="F215" s="3">
        <v>365</v>
      </c>
      <c r="G215" s="3">
        <v>20644</v>
      </c>
      <c r="H215" s="3">
        <v>366</v>
      </c>
      <c r="I215" s="3">
        <v>19010</v>
      </c>
      <c r="J215" s="3">
        <v>364</v>
      </c>
      <c r="K215" s="3">
        <v>16345</v>
      </c>
      <c r="L215" s="3">
        <v>361</v>
      </c>
      <c r="M215" s="3">
        <v>15959</v>
      </c>
      <c r="N215" s="3">
        <v>365</v>
      </c>
      <c r="O215" s="3">
        <v>17205</v>
      </c>
      <c r="P215" s="3">
        <v>360</v>
      </c>
      <c r="Q215" s="3">
        <v>19508</v>
      </c>
      <c r="R215" s="3">
        <v>365</v>
      </c>
      <c r="S215" s="3">
        <v>19714</v>
      </c>
      <c r="T215" s="3">
        <v>365</v>
      </c>
      <c r="U215" s="3">
        <v>11974</v>
      </c>
      <c r="V215" s="3">
        <v>364</v>
      </c>
      <c r="W215" s="3">
        <v>37325</v>
      </c>
      <c r="X215" s="3">
        <v>366</v>
      </c>
      <c r="Y215" s="4">
        <v>23261</v>
      </c>
      <c r="Z215" s="2">
        <f t="shared" si="87"/>
        <v>20644</v>
      </c>
      <c r="AA215" s="3">
        <f t="shared" si="88"/>
        <v>19010</v>
      </c>
      <c r="AB215" s="3">
        <f t="shared" si="89"/>
        <v>16345</v>
      </c>
      <c r="AC215" s="3">
        <f t="shared" si="90"/>
        <v>15959</v>
      </c>
      <c r="AD215" s="3">
        <f t="shared" si="91"/>
        <v>17205</v>
      </c>
      <c r="AE215" s="3">
        <f t="shared" si="92"/>
        <v>19508</v>
      </c>
      <c r="AF215" s="3">
        <f t="shared" si="93"/>
        <v>19714</v>
      </c>
      <c r="AG215" s="3">
        <f t="shared" si="94"/>
        <v>11974</v>
      </c>
      <c r="AH215" s="3">
        <f t="shared" si="95"/>
        <v>37325</v>
      </c>
      <c r="AI215" s="4">
        <f t="shared" si="96"/>
        <v>23261</v>
      </c>
      <c r="AJ215" s="2">
        <f t="shared" si="97"/>
        <v>365</v>
      </c>
      <c r="AK215" s="3">
        <f t="shared" si="98"/>
        <v>731</v>
      </c>
      <c r="AL215" s="3">
        <f t="shared" si="99"/>
        <v>1095</v>
      </c>
      <c r="AM215" s="3">
        <f t="shared" si="100"/>
        <v>1456</v>
      </c>
      <c r="AN215" s="3">
        <f t="shared" si="101"/>
        <v>1821</v>
      </c>
      <c r="AO215" s="3">
        <f t="shared" si="102"/>
        <v>2181</v>
      </c>
      <c r="AP215" s="3">
        <f t="shared" si="103"/>
        <v>2546</v>
      </c>
      <c r="AQ215" s="3">
        <f t="shared" si="104"/>
        <v>2911</v>
      </c>
      <c r="AR215" s="3">
        <f t="shared" si="105"/>
        <v>3275</v>
      </c>
      <c r="AS215" s="4">
        <f t="shared" si="106"/>
        <v>3641</v>
      </c>
      <c r="AT215" s="2">
        <f t="shared" si="112"/>
        <v>9.9351799992686178</v>
      </c>
      <c r="AU215" s="3">
        <f t="shared" si="112"/>
        <v>9.8527204354824747</v>
      </c>
      <c r="AV215" s="3">
        <f t="shared" si="112"/>
        <v>9.7016773191583106</v>
      </c>
      <c r="AW215" s="3">
        <f t="shared" si="112"/>
        <v>9.6777782123991862</v>
      </c>
      <c r="AX215" s="3">
        <f t="shared" si="112"/>
        <v>9.7529553182315816</v>
      </c>
      <c r="AY215" s="3">
        <f t="shared" si="112"/>
        <v>9.8785799168299437</v>
      </c>
      <c r="AZ215" s="3">
        <f t="shared" si="112"/>
        <v>9.8890843222253846</v>
      </c>
      <c r="BA215" s="3">
        <f t="shared" si="112"/>
        <v>9.390492911485298</v>
      </c>
      <c r="BB215" s="3">
        <f t="shared" si="112"/>
        <v>10.52741862240739</v>
      </c>
      <c r="BC215" s="4">
        <f t="shared" si="83"/>
        <v>10.054533417409907</v>
      </c>
      <c r="BD215" s="2">
        <f t="shared" si="107"/>
        <v>8.3362088615125362E-5</v>
      </c>
      <c r="BE215" s="3">
        <f t="shared" si="108"/>
        <v>9.6991344736646052</v>
      </c>
      <c r="BF215" s="3">
        <f t="shared" si="109"/>
        <v>9.7200306077926887E-2</v>
      </c>
      <c r="BG215" s="10">
        <f t="shared" si="110"/>
        <v>8.3156538259636015E-5</v>
      </c>
      <c r="BH215" s="15">
        <f t="shared" si="111"/>
        <v>0</v>
      </c>
    </row>
    <row r="216" spans="1:60" x14ac:dyDescent="0.25">
      <c r="A216" s="2" t="s">
        <v>152</v>
      </c>
      <c r="B216" s="3" t="s">
        <v>1</v>
      </c>
      <c r="C216" s="3" t="s">
        <v>293</v>
      </c>
      <c r="D216" s="3">
        <v>40.332999999999998</v>
      </c>
      <c r="E216" s="3">
        <v>-110.00545</v>
      </c>
      <c r="F216" s="3">
        <v>365</v>
      </c>
      <c r="G216" s="3">
        <v>7158</v>
      </c>
      <c r="H216" s="3">
        <v>366</v>
      </c>
      <c r="I216" s="3">
        <v>7970</v>
      </c>
      <c r="J216" s="3">
        <v>365</v>
      </c>
      <c r="K216" s="3">
        <v>7811</v>
      </c>
      <c r="L216" s="3">
        <v>356</v>
      </c>
      <c r="M216" s="3">
        <v>6757</v>
      </c>
      <c r="N216" s="3">
        <v>346</v>
      </c>
      <c r="O216" s="3">
        <v>5170</v>
      </c>
      <c r="P216" s="3">
        <v>366</v>
      </c>
      <c r="Q216" s="3">
        <v>4960</v>
      </c>
      <c r="R216" s="3">
        <v>365</v>
      </c>
      <c r="S216" s="3">
        <v>5884</v>
      </c>
      <c r="T216" s="3">
        <v>359</v>
      </c>
      <c r="U216" s="3">
        <v>7269</v>
      </c>
      <c r="V216" s="3">
        <v>365</v>
      </c>
      <c r="W216" s="3">
        <v>7120</v>
      </c>
      <c r="X216" s="3">
        <v>358</v>
      </c>
      <c r="Y216" s="4">
        <v>6352</v>
      </c>
      <c r="Z216" s="2">
        <f t="shared" si="87"/>
        <v>7158</v>
      </c>
      <c r="AA216" s="3">
        <f t="shared" si="88"/>
        <v>7970</v>
      </c>
      <c r="AB216" s="3">
        <f t="shared" si="89"/>
        <v>7811</v>
      </c>
      <c r="AC216" s="3">
        <f t="shared" si="90"/>
        <v>6757</v>
      </c>
      <c r="AD216" s="3">
        <f t="shared" si="91"/>
        <v>5170</v>
      </c>
      <c r="AE216" s="3">
        <f t="shared" si="92"/>
        <v>4960</v>
      </c>
      <c r="AF216" s="3">
        <f t="shared" si="93"/>
        <v>5884</v>
      </c>
      <c r="AG216" s="3">
        <f t="shared" si="94"/>
        <v>7269</v>
      </c>
      <c r="AH216" s="3">
        <f t="shared" si="95"/>
        <v>7120</v>
      </c>
      <c r="AI216" s="4">
        <f t="shared" si="96"/>
        <v>6352</v>
      </c>
      <c r="AJ216" s="2">
        <f t="shared" si="97"/>
        <v>365</v>
      </c>
      <c r="AK216" s="3">
        <f t="shared" si="98"/>
        <v>731</v>
      </c>
      <c r="AL216" s="3">
        <f t="shared" si="99"/>
        <v>1096</v>
      </c>
      <c r="AM216" s="3">
        <f t="shared" si="100"/>
        <v>1452</v>
      </c>
      <c r="AN216" s="3">
        <f t="shared" si="101"/>
        <v>1798</v>
      </c>
      <c r="AO216" s="3">
        <f t="shared" si="102"/>
        <v>2164</v>
      </c>
      <c r="AP216" s="3">
        <f t="shared" si="103"/>
        <v>2529</v>
      </c>
      <c r="AQ216" s="3">
        <f t="shared" si="104"/>
        <v>2888</v>
      </c>
      <c r="AR216" s="3">
        <f t="shared" si="105"/>
        <v>3253</v>
      </c>
      <c r="AS216" s="4">
        <f t="shared" si="106"/>
        <v>3611</v>
      </c>
      <c r="AT216" s="2">
        <f t="shared" si="112"/>
        <v>8.8759858913259713</v>
      </c>
      <c r="AU216" s="3">
        <f t="shared" si="112"/>
        <v>8.9834397717842602</v>
      </c>
      <c r="AV216" s="3">
        <f t="shared" si="112"/>
        <v>8.9632882756102976</v>
      </c>
      <c r="AW216" s="3">
        <f t="shared" si="112"/>
        <v>8.8183342835521739</v>
      </c>
      <c r="AX216" s="3">
        <f t="shared" si="112"/>
        <v>8.550627967502475</v>
      </c>
      <c r="AY216" s="3">
        <f t="shared" si="112"/>
        <v>8.5091610197189738</v>
      </c>
      <c r="AZ216" s="3">
        <f t="shared" si="112"/>
        <v>8.6799920817213287</v>
      </c>
      <c r="BA216" s="3">
        <f t="shared" si="112"/>
        <v>8.8913740094846361</v>
      </c>
      <c r="BB216" s="3">
        <f t="shared" si="112"/>
        <v>8.8706630044060208</v>
      </c>
      <c r="BC216" s="4">
        <f t="shared" si="112"/>
        <v>8.7565250029269723</v>
      </c>
      <c r="BD216" s="2">
        <f t="shared" si="107"/>
        <v>-4.4572822685379862E-5</v>
      </c>
      <c r="BE216" s="3">
        <f t="shared" si="108"/>
        <v>8.8785811032777264</v>
      </c>
      <c r="BF216" s="3">
        <f t="shared" si="109"/>
        <v>8.7919218585656142E-2</v>
      </c>
      <c r="BG216" s="10">
        <f t="shared" si="110"/>
        <v>-4.4096565127919639E-5</v>
      </c>
      <c r="BH216" s="15">
        <f t="shared" si="111"/>
        <v>1</v>
      </c>
    </row>
    <row r="217" spans="1:60" x14ac:dyDescent="0.25">
      <c r="A217" s="2" t="s">
        <v>150</v>
      </c>
      <c r="B217" s="3" t="s">
        <v>1</v>
      </c>
      <c r="C217" s="3" t="s">
        <v>293</v>
      </c>
      <c r="D217" s="3">
        <v>40.363140000000001</v>
      </c>
      <c r="E217" s="3">
        <v>-110.35872999999999</v>
      </c>
      <c r="F217" s="3">
        <v>365</v>
      </c>
      <c r="G217" s="3">
        <v>6379</v>
      </c>
      <c r="H217" s="3">
        <v>364</v>
      </c>
      <c r="I217" s="3">
        <v>5015</v>
      </c>
      <c r="J217" s="3">
        <v>323</v>
      </c>
      <c r="K217" s="3">
        <v>5862</v>
      </c>
      <c r="L217" s="3">
        <v>275</v>
      </c>
      <c r="M217" s="3">
        <v>2833</v>
      </c>
      <c r="N217" s="3">
        <v>288</v>
      </c>
      <c r="O217" s="3">
        <v>4155</v>
      </c>
      <c r="P217" s="3">
        <v>334</v>
      </c>
      <c r="Q217" s="3">
        <v>19610</v>
      </c>
      <c r="R217" s="3">
        <v>365</v>
      </c>
      <c r="S217" s="3">
        <v>28907</v>
      </c>
      <c r="T217" s="3">
        <v>365</v>
      </c>
      <c r="U217" s="3">
        <v>19460</v>
      </c>
      <c r="V217" s="3">
        <v>349</v>
      </c>
      <c r="W217" s="3">
        <v>14677</v>
      </c>
      <c r="X217" s="3">
        <v>255</v>
      </c>
      <c r="Y217" s="4">
        <v>2533</v>
      </c>
      <c r="Z217" s="2">
        <f t="shared" si="87"/>
        <v>6379</v>
      </c>
      <c r="AA217" s="3">
        <f t="shared" si="88"/>
        <v>5015</v>
      </c>
      <c r="AB217" s="3">
        <f t="shared" si="89"/>
        <v>5862</v>
      </c>
      <c r="AC217" s="3">
        <f t="shared" si="90"/>
        <v>2833</v>
      </c>
      <c r="AD217" s="3">
        <f t="shared" si="91"/>
        <v>4155</v>
      </c>
      <c r="AE217" s="3">
        <f t="shared" si="92"/>
        <v>19610</v>
      </c>
      <c r="AF217" s="3">
        <f t="shared" si="93"/>
        <v>28907</v>
      </c>
      <c r="AG217" s="3">
        <f t="shared" si="94"/>
        <v>19460</v>
      </c>
      <c r="AH217" s="3">
        <f t="shared" si="95"/>
        <v>14677</v>
      </c>
      <c r="AI217" s="4">
        <f t="shared" si="96"/>
        <v>2533</v>
      </c>
      <c r="AJ217" s="2">
        <f t="shared" si="97"/>
        <v>365</v>
      </c>
      <c r="AK217" s="3">
        <f t="shared" si="98"/>
        <v>729</v>
      </c>
      <c r="AL217" s="3">
        <f t="shared" si="99"/>
        <v>1052</v>
      </c>
      <c r="AM217" s="3">
        <f t="shared" si="100"/>
        <v>1327</v>
      </c>
      <c r="AN217" s="3">
        <f t="shared" si="101"/>
        <v>1615</v>
      </c>
      <c r="AO217" s="3">
        <f t="shared" si="102"/>
        <v>1949</v>
      </c>
      <c r="AP217" s="3">
        <f t="shared" si="103"/>
        <v>2314</v>
      </c>
      <c r="AQ217" s="3">
        <f t="shared" si="104"/>
        <v>2679</v>
      </c>
      <c r="AR217" s="3">
        <f t="shared" si="105"/>
        <v>3028</v>
      </c>
      <c r="AS217" s="4">
        <f t="shared" si="106"/>
        <v>3283</v>
      </c>
      <c r="AT217" s="2">
        <f t="shared" si="112"/>
        <v>8.7607666242419562</v>
      </c>
      <c r="AU217" s="3">
        <f t="shared" si="112"/>
        <v>8.5201887003960355</v>
      </c>
      <c r="AV217" s="3">
        <f t="shared" si="112"/>
        <v>8.6762461212708377</v>
      </c>
      <c r="AW217" s="3">
        <f t="shared" si="112"/>
        <v>7.9490914998305167</v>
      </c>
      <c r="AX217" s="3">
        <f t="shared" si="112"/>
        <v>8.3320677072895482</v>
      </c>
      <c r="AY217" s="3">
        <f t="shared" si="112"/>
        <v>9.8837949191903913</v>
      </c>
      <c r="AZ217" s="3">
        <f t="shared" si="112"/>
        <v>10.271839059304192</v>
      </c>
      <c r="BA217" s="3">
        <f t="shared" si="112"/>
        <v>9.8761163557399954</v>
      </c>
      <c r="BB217" s="3">
        <f t="shared" si="112"/>
        <v>9.5940369216111989</v>
      </c>
      <c r="BC217" s="4">
        <f t="shared" si="112"/>
        <v>7.8371596500016754</v>
      </c>
      <c r="BD217" s="2">
        <f t="shared" si="107"/>
        <v>2.6094488752625305E-4</v>
      </c>
      <c r="BE217" s="3">
        <f t="shared" si="108"/>
        <v>8.4915317376757358</v>
      </c>
      <c r="BF217" s="3">
        <f t="shared" si="109"/>
        <v>8.7835788338090831E-2</v>
      </c>
      <c r="BG217" s="10">
        <f t="shared" si="110"/>
        <v>2.3470741527361336E-4</v>
      </c>
      <c r="BH217" s="15">
        <f t="shared" si="111"/>
        <v>1</v>
      </c>
    </row>
    <row r="218" spans="1:60" x14ac:dyDescent="0.25">
      <c r="A218" s="2" t="s">
        <v>125</v>
      </c>
      <c r="B218" s="3" t="s">
        <v>1</v>
      </c>
      <c r="C218" s="3" t="s">
        <v>293</v>
      </c>
      <c r="D218" s="3">
        <v>40.201599999999999</v>
      </c>
      <c r="E218" s="3">
        <v>-110.55655</v>
      </c>
      <c r="F218" s="3">
        <v>365</v>
      </c>
      <c r="G218" s="3">
        <v>2225</v>
      </c>
      <c r="H218" s="3">
        <v>366</v>
      </c>
      <c r="I218" s="3">
        <v>2095</v>
      </c>
      <c r="J218" s="3">
        <v>365</v>
      </c>
      <c r="K218" s="3">
        <v>6839</v>
      </c>
      <c r="L218" s="3">
        <v>365</v>
      </c>
      <c r="M218" s="3">
        <v>5566</v>
      </c>
      <c r="N218" s="3">
        <v>364</v>
      </c>
      <c r="O218" s="3">
        <v>5535</v>
      </c>
      <c r="P218" s="3">
        <v>366</v>
      </c>
      <c r="Q218" s="3">
        <v>4424</v>
      </c>
      <c r="R218" s="3">
        <v>365</v>
      </c>
      <c r="S218" s="3">
        <v>4129</v>
      </c>
      <c r="T218" s="3">
        <v>365</v>
      </c>
      <c r="U218" s="3">
        <v>3618</v>
      </c>
      <c r="V218" s="3">
        <v>365</v>
      </c>
      <c r="W218" s="3">
        <v>3141</v>
      </c>
      <c r="X218" s="3">
        <v>366</v>
      </c>
      <c r="Y218" s="4">
        <v>5248</v>
      </c>
      <c r="Z218" s="2">
        <f t="shared" si="87"/>
        <v>2225</v>
      </c>
      <c r="AA218" s="3">
        <f t="shared" si="88"/>
        <v>2095</v>
      </c>
      <c r="AB218" s="3">
        <f t="shared" si="89"/>
        <v>6839</v>
      </c>
      <c r="AC218" s="3">
        <f t="shared" si="90"/>
        <v>5566</v>
      </c>
      <c r="AD218" s="3">
        <f t="shared" si="91"/>
        <v>5535</v>
      </c>
      <c r="AE218" s="3">
        <f t="shared" si="92"/>
        <v>4424</v>
      </c>
      <c r="AF218" s="3">
        <f t="shared" si="93"/>
        <v>4129</v>
      </c>
      <c r="AG218" s="3">
        <f t="shared" si="94"/>
        <v>3618</v>
      </c>
      <c r="AH218" s="3">
        <f t="shared" si="95"/>
        <v>3141</v>
      </c>
      <c r="AI218" s="4">
        <f t="shared" si="96"/>
        <v>5248</v>
      </c>
      <c r="AJ218" s="2">
        <f t="shared" si="97"/>
        <v>365</v>
      </c>
      <c r="AK218" s="3">
        <f t="shared" si="98"/>
        <v>731</v>
      </c>
      <c r="AL218" s="3">
        <f t="shared" si="99"/>
        <v>1096</v>
      </c>
      <c r="AM218" s="3">
        <f t="shared" si="100"/>
        <v>1461</v>
      </c>
      <c r="AN218" s="3">
        <f t="shared" si="101"/>
        <v>1825</v>
      </c>
      <c r="AO218" s="3">
        <f t="shared" si="102"/>
        <v>2191</v>
      </c>
      <c r="AP218" s="3">
        <f t="shared" si="103"/>
        <v>2556</v>
      </c>
      <c r="AQ218" s="3">
        <f t="shared" si="104"/>
        <v>2921</v>
      </c>
      <c r="AR218" s="3">
        <f t="shared" si="105"/>
        <v>3286</v>
      </c>
      <c r="AS218" s="4">
        <f t="shared" si="106"/>
        <v>3652</v>
      </c>
      <c r="AT218" s="2">
        <f t="shared" si="112"/>
        <v>7.7075121946003406</v>
      </c>
      <c r="AU218" s="3">
        <f t="shared" si="112"/>
        <v>7.6473088323562379</v>
      </c>
      <c r="AV218" s="3">
        <f t="shared" si="112"/>
        <v>8.8303968010980967</v>
      </c>
      <c r="AW218" s="3">
        <f t="shared" si="112"/>
        <v>8.6244319420858364</v>
      </c>
      <c r="AX218" s="3">
        <f t="shared" si="112"/>
        <v>8.6188468451427376</v>
      </c>
      <c r="AY218" s="3">
        <f t="shared" si="112"/>
        <v>8.3947995432021703</v>
      </c>
      <c r="AZ218" s="3">
        <f t="shared" si="112"/>
        <v>8.3257905258860898</v>
      </c>
      <c r="BA218" s="3">
        <f t="shared" si="112"/>
        <v>8.1936766659552411</v>
      </c>
      <c r="BB218" s="3">
        <f t="shared" si="112"/>
        <v>8.052296499538647</v>
      </c>
      <c r="BC218" s="4">
        <f t="shared" si="112"/>
        <v>8.5656023306239248</v>
      </c>
      <c r="BD218" s="2">
        <f t="shared" si="107"/>
        <v>1.0382961719676097E-4</v>
      </c>
      <c r="BE218" s="3">
        <f t="shared" si="108"/>
        <v>8.0875348148709563</v>
      </c>
      <c r="BF218" s="3">
        <f t="shared" si="109"/>
        <v>8.3614703491636008E-2</v>
      </c>
      <c r="BG218" s="10">
        <f t="shared" si="110"/>
        <v>1.038865101376907E-4</v>
      </c>
      <c r="BH218" s="15">
        <f t="shared" si="111"/>
        <v>0</v>
      </c>
    </row>
    <row r="219" spans="1:60" x14ac:dyDescent="0.25">
      <c r="A219" s="2" t="s">
        <v>205</v>
      </c>
      <c r="B219" s="3" t="s">
        <v>1</v>
      </c>
      <c r="C219" s="3" t="s">
        <v>293</v>
      </c>
      <c r="D219" s="3">
        <v>40.051450000000003</v>
      </c>
      <c r="E219" s="3">
        <v>-110.16876999999999</v>
      </c>
      <c r="F219" s="3">
        <v>364</v>
      </c>
      <c r="G219" s="3">
        <v>1533</v>
      </c>
      <c r="H219" s="3">
        <v>364</v>
      </c>
      <c r="I219" s="3">
        <v>1540</v>
      </c>
      <c r="J219" s="3">
        <v>363</v>
      </c>
      <c r="K219" s="3">
        <v>1429</v>
      </c>
      <c r="L219" s="3">
        <v>100</v>
      </c>
      <c r="M219" s="3">
        <v>514</v>
      </c>
      <c r="N219" s="3">
        <v>321</v>
      </c>
      <c r="O219" s="3">
        <v>1883</v>
      </c>
      <c r="P219" s="3">
        <v>366</v>
      </c>
      <c r="Q219" s="3">
        <v>1572</v>
      </c>
      <c r="R219" s="3">
        <v>359</v>
      </c>
      <c r="S219" s="3">
        <v>1143</v>
      </c>
      <c r="T219" s="3">
        <v>365</v>
      </c>
      <c r="U219" s="3">
        <v>1028</v>
      </c>
      <c r="V219" s="3">
        <v>360</v>
      </c>
      <c r="W219" s="3">
        <v>1226</v>
      </c>
      <c r="X219" s="3">
        <v>306</v>
      </c>
      <c r="Y219" s="4">
        <v>853</v>
      </c>
      <c r="Z219" s="2">
        <f t="shared" si="87"/>
        <v>1533</v>
      </c>
      <c r="AA219" s="3">
        <f t="shared" si="88"/>
        <v>1540</v>
      </c>
      <c r="AB219" s="3">
        <f t="shared" si="89"/>
        <v>1429</v>
      </c>
      <c r="AC219" s="3">
        <f t="shared" si="90"/>
        <v>514</v>
      </c>
      <c r="AD219" s="3">
        <f t="shared" si="91"/>
        <v>1883</v>
      </c>
      <c r="AE219" s="3">
        <f t="shared" si="92"/>
        <v>1572</v>
      </c>
      <c r="AF219" s="3">
        <f t="shared" si="93"/>
        <v>1143</v>
      </c>
      <c r="AG219" s="3">
        <f t="shared" si="94"/>
        <v>1028</v>
      </c>
      <c r="AH219" s="3">
        <f t="shared" si="95"/>
        <v>1226</v>
      </c>
      <c r="AI219" s="4">
        <f t="shared" si="96"/>
        <v>853</v>
      </c>
      <c r="AJ219" s="2">
        <f t="shared" si="97"/>
        <v>364</v>
      </c>
      <c r="AK219" s="3">
        <f t="shared" si="98"/>
        <v>728</v>
      </c>
      <c r="AL219" s="3">
        <f t="shared" si="99"/>
        <v>1091</v>
      </c>
      <c r="AM219" s="3">
        <f t="shared" si="100"/>
        <v>1191</v>
      </c>
      <c r="AN219" s="3">
        <f t="shared" si="101"/>
        <v>1512</v>
      </c>
      <c r="AO219" s="3">
        <f t="shared" si="102"/>
        <v>1878</v>
      </c>
      <c r="AP219" s="3">
        <f t="shared" si="103"/>
        <v>2237</v>
      </c>
      <c r="AQ219" s="3">
        <f t="shared" si="104"/>
        <v>2602</v>
      </c>
      <c r="AR219" s="3">
        <f t="shared" si="105"/>
        <v>2962</v>
      </c>
      <c r="AS219" s="4">
        <f t="shared" si="106"/>
        <v>3268</v>
      </c>
      <c r="AT219" s="2">
        <f t="shared" si="112"/>
        <v>7.3349818788718144</v>
      </c>
      <c r="AU219" s="3">
        <f t="shared" si="112"/>
        <v>7.3395376954076745</v>
      </c>
      <c r="AV219" s="3">
        <f t="shared" si="112"/>
        <v>7.2647301779298674</v>
      </c>
      <c r="AW219" s="3">
        <f t="shared" si="112"/>
        <v>6.2422232654551655</v>
      </c>
      <c r="AX219" s="3">
        <f t="shared" si="112"/>
        <v>7.5406215286571525</v>
      </c>
      <c r="AY219" s="3">
        <f t="shared" si="112"/>
        <v>7.360103972989152</v>
      </c>
      <c r="AZ219" s="3">
        <f t="shared" si="112"/>
        <v>7.0414116637948103</v>
      </c>
      <c r="BA219" s="3">
        <f t="shared" si="112"/>
        <v>6.93537044601511</v>
      </c>
      <c r="BB219" s="3">
        <f t="shared" si="112"/>
        <v>7.111512116496157</v>
      </c>
      <c r="BC219" s="4">
        <f t="shared" si="112"/>
        <v>6.7487595474916793</v>
      </c>
      <c r="BD219" s="2">
        <f t="shared" si="107"/>
        <v>-1.1238621183391876E-4</v>
      </c>
      <c r="BE219" s="3">
        <f t="shared" si="108"/>
        <v>7.2923435608742855</v>
      </c>
      <c r="BF219" s="3">
        <f t="shared" si="109"/>
        <v>8.3283178974483382E-2</v>
      </c>
      <c r="BG219" s="10">
        <f t="shared" si="110"/>
        <v>-1.0062414802006755E-4</v>
      </c>
      <c r="BH219" s="15">
        <f t="shared" si="111"/>
        <v>1</v>
      </c>
    </row>
    <row r="220" spans="1:60" x14ac:dyDescent="0.25">
      <c r="A220" s="2" t="s">
        <v>186</v>
      </c>
      <c r="B220" s="3" t="s">
        <v>1</v>
      </c>
      <c r="C220" s="3" t="s">
        <v>293</v>
      </c>
      <c r="D220" s="3">
        <v>40.061729999999997</v>
      </c>
      <c r="E220" s="3">
        <v>-110.17343</v>
      </c>
      <c r="F220" s="3">
        <v>354</v>
      </c>
      <c r="G220" s="3">
        <v>1258</v>
      </c>
      <c r="H220" s="3">
        <v>364</v>
      </c>
      <c r="I220" s="3">
        <v>1267</v>
      </c>
      <c r="J220" s="3">
        <v>363</v>
      </c>
      <c r="K220" s="3">
        <v>1305</v>
      </c>
      <c r="L220" s="3">
        <v>111</v>
      </c>
      <c r="M220" s="3">
        <v>488</v>
      </c>
      <c r="N220" s="3">
        <v>332</v>
      </c>
      <c r="O220" s="3">
        <v>1484</v>
      </c>
      <c r="P220" s="3">
        <v>344</v>
      </c>
      <c r="Q220" s="3">
        <v>969</v>
      </c>
      <c r="R220" s="3">
        <v>330</v>
      </c>
      <c r="S220" s="3">
        <v>1309</v>
      </c>
      <c r="T220" s="3">
        <v>358</v>
      </c>
      <c r="U220" s="3">
        <v>1403</v>
      </c>
      <c r="V220" s="3">
        <v>358</v>
      </c>
      <c r="W220" s="3">
        <v>1342</v>
      </c>
      <c r="X220" s="3">
        <v>64</v>
      </c>
      <c r="Y220" s="4">
        <v>274</v>
      </c>
      <c r="Z220" s="2">
        <f t="shared" si="87"/>
        <v>1258</v>
      </c>
      <c r="AA220" s="3">
        <f t="shared" si="88"/>
        <v>1267</v>
      </c>
      <c r="AB220" s="3">
        <f t="shared" si="89"/>
        <v>1305</v>
      </c>
      <c r="AC220" s="3">
        <f t="shared" si="90"/>
        <v>488</v>
      </c>
      <c r="AD220" s="3">
        <f t="shared" si="91"/>
        <v>1484</v>
      </c>
      <c r="AE220" s="3">
        <f t="shared" si="92"/>
        <v>969</v>
      </c>
      <c r="AF220" s="3">
        <f t="shared" si="93"/>
        <v>1309</v>
      </c>
      <c r="AG220" s="3">
        <f t="shared" si="94"/>
        <v>1403</v>
      </c>
      <c r="AH220" s="3">
        <f t="shared" si="95"/>
        <v>1342</v>
      </c>
      <c r="AI220" s="4">
        <f t="shared" si="96"/>
        <v>274</v>
      </c>
      <c r="AJ220" s="2">
        <f t="shared" si="97"/>
        <v>354</v>
      </c>
      <c r="AK220" s="3">
        <f t="shared" si="98"/>
        <v>718</v>
      </c>
      <c r="AL220" s="3">
        <f t="shared" si="99"/>
        <v>1081</v>
      </c>
      <c r="AM220" s="3">
        <f t="shared" si="100"/>
        <v>1192</v>
      </c>
      <c r="AN220" s="3">
        <f t="shared" si="101"/>
        <v>1524</v>
      </c>
      <c r="AO220" s="3">
        <f t="shared" si="102"/>
        <v>1868</v>
      </c>
      <c r="AP220" s="3">
        <f t="shared" si="103"/>
        <v>2198</v>
      </c>
      <c r="AQ220" s="3">
        <f t="shared" si="104"/>
        <v>2556</v>
      </c>
      <c r="AR220" s="3">
        <f t="shared" si="105"/>
        <v>2914</v>
      </c>
      <c r="AS220" s="4">
        <f t="shared" si="106"/>
        <v>2978</v>
      </c>
      <c r="AT220" s="2">
        <f t="shared" si="112"/>
        <v>7.1372784372603855</v>
      </c>
      <c r="AU220" s="3">
        <f t="shared" si="112"/>
        <v>7.1444071803211386</v>
      </c>
      <c r="AV220" s="3">
        <f t="shared" si="112"/>
        <v>7.1739583197567942</v>
      </c>
      <c r="AW220" s="3">
        <f t="shared" si="112"/>
        <v>6.1903154058531475</v>
      </c>
      <c r="AX220" s="3">
        <f t="shared" si="112"/>
        <v>7.3024964237273258</v>
      </c>
      <c r="AY220" s="3">
        <f t="shared" si="112"/>
        <v>6.8762646118907664</v>
      </c>
      <c r="AZ220" s="3">
        <f t="shared" si="112"/>
        <v>7.1770187659099003</v>
      </c>
      <c r="BA220" s="3">
        <f t="shared" si="112"/>
        <v>7.246368080102461</v>
      </c>
      <c r="BB220" s="3">
        <f t="shared" si="112"/>
        <v>7.2019163175316274</v>
      </c>
      <c r="BC220" s="4">
        <f t="shared" si="112"/>
        <v>5.6131281063880705</v>
      </c>
      <c r="BD220" s="2">
        <f t="shared" si="107"/>
        <v>-1.7078221053089962E-4</v>
      </c>
      <c r="BE220" s="3">
        <f t="shared" si="108"/>
        <v>7.2031858814400254</v>
      </c>
      <c r="BF220" s="3">
        <f t="shared" si="109"/>
        <v>7.8618750573141341E-2</v>
      </c>
      <c r="BG220" s="10">
        <f t="shared" si="110"/>
        <v>-1.3933956793452579E-4</v>
      </c>
      <c r="BH220" s="15">
        <f t="shared" si="111"/>
        <v>1</v>
      </c>
    </row>
    <row r="221" spans="1:60" x14ac:dyDescent="0.25">
      <c r="A221" s="2" t="s">
        <v>92</v>
      </c>
      <c r="B221" s="3" t="s">
        <v>1</v>
      </c>
      <c r="C221" s="3" t="s">
        <v>293</v>
      </c>
      <c r="D221" s="3">
        <v>40.369199999999999</v>
      </c>
      <c r="E221" s="3">
        <v>-110.07288</v>
      </c>
      <c r="F221" s="3">
        <v>134</v>
      </c>
      <c r="G221" s="3">
        <v>1653</v>
      </c>
      <c r="H221" s="3">
        <v>56</v>
      </c>
      <c r="I221" s="3">
        <v>1356</v>
      </c>
      <c r="J221" s="3">
        <v>275</v>
      </c>
      <c r="K221" s="3">
        <v>1568</v>
      </c>
      <c r="L221" s="3">
        <v>291</v>
      </c>
      <c r="M221" s="3">
        <v>2042</v>
      </c>
      <c r="N221" s="3">
        <v>360</v>
      </c>
      <c r="O221" s="3">
        <v>1055</v>
      </c>
      <c r="P221" s="3">
        <v>356</v>
      </c>
      <c r="Q221" s="3">
        <v>1320</v>
      </c>
      <c r="R221" s="3">
        <v>162</v>
      </c>
      <c r="S221" s="3">
        <v>1216</v>
      </c>
      <c r="T221" s="3">
        <v>123</v>
      </c>
      <c r="U221" s="3">
        <v>323</v>
      </c>
      <c r="V221" s="3">
        <v>102</v>
      </c>
      <c r="W221" s="3">
        <v>778</v>
      </c>
      <c r="X221" s="3">
        <v>276</v>
      </c>
      <c r="Y221" s="4">
        <v>2787</v>
      </c>
      <c r="Z221" s="2">
        <f t="shared" si="87"/>
        <v>1653</v>
      </c>
      <c r="AA221" s="3">
        <f t="shared" si="88"/>
        <v>1356</v>
      </c>
      <c r="AB221" s="3">
        <f t="shared" si="89"/>
        <v>1568</v>
      </c>
      <c r="AC221" s="3">
        <f t="shared" si="90"/>
        <v>2042</v>
      </c>
      <c r="AD221" s="3">
        <f t="shared" si="91"/>
        <v>1055</v>
      </c>
      <c r="AE221" s="3">
        <f t="shared" si="92"/>
        <v>1320</v>
      </c>
      <c r="AF221" s="3">
        <f t="shared" si="93"/>
        <v>1216</v>
      </c>
      <c r="AG221" s="3">
        <f t="shared" si="94"/>
        <v>323</v>
      </c>
      <c r="AH221" s="3">
        <f t="shared" si="95"/>
        <v>778</v>
      </c>
      <c r="AI221" s="4">
        <f t="shared" si="96"/>
        <v>2787</v>
      </c>
      <c r="AJ221" s="2">
        <f t="shared" si="97"/>
        <v>134</v>
      </c>
      <c r="AK221" s="3">
        <f t="shared" si="98"/>
        <v>190</v>
      </c>
      <c r="AL221" s="3">
        <f t="shared" si="99"/>
        <v>465</v>
      </c>
      <c r="AM221" s="3">
        <f t="shared" si="100"/>
        <v>756</v>
      </c>
      <c r="AN221" s="3">
        <f t="shared" si="101"/>
        <v>1116</v>
      </c>
      <c r="AO221" s="3">
        <f t="shared" si="102"/>
        <v>1472</v>
      </c>
      <c r="AP221" s="3">
        <f t="shared" si="103"/>
        <v>1634</v>
      </c>
      <c r="AQ221" s="3">
        <f t="shared" si="104"/>
        <v>1757</v>
      </c>
      <c r="AR221" s="3">
        <f t="shared" si="105"/>
        <v>1859</v>
      </c>
      <c r="AS221" s="4">
        <f t="shared" si="106"/>
        <v>2135</v>
      </c>
      <c r="AT221" s="2">
        <f t="shared" si="112"/>
        <v>7.410347097821024</v>
      </c>
      <c r="AU221" s="3">
        <f t="shared" si="112"/>
        <v>7.2122944685003407</v>
      </c>
      <c r="AV221" s="3">
        <f t="shared" si="112"/>
        <v>7.357556200910353</v>
      </c>
      <c r="AW221" s="3">
        <f t="shared" si="112"/>
        <v>7.6216849987246107</v>
      </c>
      <c r="AX221" s="3">
        <f t="shared" si="112"/>
        <v>6.9612960459101672</v>
      </c>
      <c r="AY221" s="3">
        <f t="shared" si="112"/>
        <v>7.1853870155804165</v>
      </c>
      <c r="AZ221" s="3">
        <f t="shared" si="112"/>
        <v>7.1033220625261126</v>
      </c>
      <c r="BA221" s="3">
        <f t="shared" si="112"/>
        <v>5.7776523232226564</v>
      </c>
      <c r="BB221" s="3">
        <f t="shared" si="112"/>
        <v>6.6567265241783913</v>
      </c>
      <c r="BC221" s="4">
        <f t="shared" si="112"/>
        <v>7.9327210274819482</v>
      </c>
      <c r="BD221" s="2">
        <f t="shared" si="107"/>
        <v>-2.2450852209931127E-4</v>
      </c>
      <c r="BE221" s="3">
        <f t="shared" si="108"/>
        <v>7.3804876922395879</v>
      </c>
      <c r="BF221" s="3">
        <f t="shared" si="109"/>
        <v>7.7182872124222437E-2</v>
      </c>
      <c r="BG221" s="10">
        <f t="shared" si="110"/>
        <v>-1.3132210813206289E-4</v>
      </c>
      <c r="BH221" s="15">
        <f t="shared" si="111"/>
        <v>0</v>
      </c>
    </row>
    <row r="222" spans="1:60" x14ac:dyDescent="0.25">
      <c r="A222" s="2" t="s">
        <v>212</v>
      </c>
      <c r="B222" s="3" t="s">
        <v>1</v>
      </c>
      <c r="C222" s="3" t="s">
        <v>293</v>
      </c>
      <c r="D222" s="3">
        <v>40.058059999999998</v>
      </c>
      <c r="E222" s="3">
        <v>-110.11181999999999</v>
      </c>
      <c r="F222" s="3">
        <v>341</v>
      </c>
      <c r="G222" s="3">
        <v>1621</v>
      </c>
      <c r="H222" s="3">
        <v>362</v>
      </c>
      <c r="I222" s="3">
        <v>1320</v>
      </c>
      <c r="J222" s="3">
        <v>352</v>
      </c>
      <c r="K222" s="3">
        <v>1384</v>
      </c>
      <c r="L222" s="3">
        <v>357</v>
      </c>
      <c r="M222" s="3">
        <v>1667</v>
      </c>
      <c r="N222" s="3">
        <v>365</v>
      </c>
      <c r="O222" s="3">
        <v>2314</v>
      </c>
      <c r="P222" s="3">
        <v>358</v>
      </c>
      <c r="Q222" s="3">
        <v>1748</v>
      </c>
      <c r="R222" s="3">
        <v>365</v>
      </c>
      <c r="S222" s="3">
        <v>1713</v>
      </c>
      <c r="T222" s="3">
        <v>361</v>
      </c>
      <c r="U222" s="3">
        <v>2277</v>
      </c>
      <c r="V222" s="3">
        <v>301</v>
      </c>
      <c r="W222" s="3">
        <v>1974</v>
      </c>
      <c r="X222" s="3">
        <v>52</v>
      </c>
      <c r="Y222" s="4">
        <v>184</v>
      </c>
      <c r="Z222" s="2">
        <f t="shared" si="87"/>
        <v>1621</v>
      </c>
      <c r="AA222" s="3">
        <f t="shared" si="88"/>
        <v>1320</v>
      </c>
      <c r="AB222" s="3">
        <f t="shared" si="89"/>
        <v>1384</v>
      </c>
      <c r="AC222" s="3">
        <f t="shared" si="90"/>
        <v>1667</v>
      </c>
      <c r="AD222" s="3">
        <f t="shared" si="91"/>
        <v>2314</v>
      </c>
      <c r="AE222" s="3">
        <f t="shared" si="92"/>
        <v>1748</v>
      </c>
      <c r="AF222" s="3">
        <f t="shared" si="93"/>
        <v>1713</v>
      </c>
      <c r="AG222" s="3">
        <f t="shared" si="94"/>
        <v>2277</v>
      </c>
      <c r="AH222" s="3">
        <f t="shared" si="95"/>
        <v>1974</v>
      </c>
      <c r="AI222" s="4">
        <f t="shared" si="96"/>
        <v>184</v>
      </c>
      <c r="AJ222" s="2">
        <f t="shared" si="97"/>
        <v>341</v>
      </c>
      <c r="AK222" s="3">
        <f t="shared" si="98"/>
        <v>703</v>
      </c>
      <c r="AL222" s="3">
        <f t="shared" si="99"/>
        <v>1055</v>
      </c>
      <c r="AM222" s="3">
        <f t="shared" si="100"/>
        <v>1412</v>
      </c>
      <c r="AN222" s="3">
        <f t="shared" si="101"/>
        <v>1777</v>
      </c>
      <c r="AO222" s="3">
        <f t="shared" si="102"/>
        <v>2135</v>
      </c>
      <c r="AP222" s="3">
        <f t="shared" si="103"/>
        <v>2500</v>
      </c>
      <c r="AQ222" s="3">
        <f t="shared" si="104"/>
        <v>2861</v>
      </c>
      <c r="AR222" s="3">
        <f t="shared" si="105"/>
        <v>3162</v>
      </c>
      <c r="AS222" s="4">
        <f t="shared" si="106"/>
        <v>3214</v>
      </c>
      <c r="AT222" s="2">
        <f t="shared" si="112"/>
        <v>7.3907985217356762</v>
      </c>
      <c r="AU222" s="3">
        <f t="shared" si="112"/>
        <v>7.1853870155804165</v>
      </c>
      <c r="AV222" s="3">
        <f t="shared" si="112"/>
        <v>7.2327331361776146</v>
      </c>
      <c r="AW222" s="3">
        <f t="shared" si="112"/>
        <v>7.4187808827507942</v>
      </c>
      <c r="AX222" s="3">
        <f t="shared" si="112"/>
        <v>7.7467329077536222</v>
      </c>
      <c r="AY222" s="3">
        <f t="shared" si="112"/>
        <v>7.4662275562154807</v>
      </c>
      <c r="AZ222" s="3">
        <f t="shared" si="112"/>
        <v>7.4460014983241196</v>
      </c>
      <c r="BA222" s="3">
        <f t="shared" si="112"/>
        <v>7.7306140660637395</v>
      </c>
      <c r="BB222" s="3">
        <f t="shared" si="112"/>
        <v>7.5878172199934273</v>
      </c>
      <c r="BC222" s="4">
        <f t="shared" si="112"/>
        <v>5.2149357576089859</v>
      </c>
      <c r="BD222" s="2">
        <f t="shared" si="107"/>
        <v>-1.989477265387581E-4</v>
      </c>
      <c r="BE222" s="3">
        <f t="shared" si="108"/>
        <v>7.6231867002686489</v>
      </c>
      <c r="BF222" s="3">
        <f t="shared" si="109"/>
        <v>7.708577887195639E-2</v>
      </c>
      <c r="BG222" s="10">
        <f t="shared" si="110"/>
        <v>-1.7518301180700506E-4</v>
      </c>
      <c r="BH222" s="15">
        <f t="shared" si="111"/>
        <v>1</v>
      </c>
    </row>
    <row r="223" spans="1:60" x14ac:dyDescent="0.25">
      <c r="A223" s="2" t="s">
        <v>226</v>
      </c>
      <c r="B223" s="3" t="s">
        <v>1</v>
      </c>
      <c r="C223" s="3" t="s">
        <v>293</v>
      </c>
      <c r="D223" s="3">
        <v>40.411520000000003</v>
      </c>
      <c r="E223" s="3">
        <v>-110.11141000000001</v>
      </c>
      <c r="F223" s="3">
        <v>359</v>
      </c>
      <c r="G223" s="3">
        <v>12491</v>
      </c>
      <c r="H223" s="3">
        <v>291</v>
      </c>
      <c r="I223" s="3">
        <v>9877</v>
      </c>
      <c r="J223" s="3">
        <v>344</v>
      </c>
      <c r="K223" s="3">
        <v>6475</v>
      </c>
      <c r="L223" s="3">
        <v>356</v>
      </c>
      <c r="M223" s="3">
        <v>5636</v>
      </c>
      <c r="N223" s="3">
        <v>365</v>
      </c>
      <c r="O223" s="3">
        <v>4839</v>
      </c>
      <c r="P223" s="3">
        <v>351</v>
      </c>
      <c r="Q223" s="3">
        <v>3454</v>
      </c>
      <c r="R223" s="3">
        <v>365</v>
      </c>
      <c r="S223" s="3">
        <v>3298</v>
      </c>
      <c r="T223" s="3">
        <v>285</v>
      </c>
      <c r="U223" s="3">
        <v>10469</v>
      </c>
      <c r="V223" s="3">
        <v>342</v>
      </c>
      <c r="W223" s="3">
        <v>22364</v>
      </c>
      <c r="X223" s="3">
        <v>355</v>
      </c>
      <c r="Y223" s="4">
        <v>20665</v>
      </c>
      <c r="Z223" s="2">
        <f t="shared" si="87"/>
        <v>12491</v>
      </c>
      <c r="AA223" s="3">
        <f t="shared" si="88"/>
        <v>9877</v>
      </c>
      <c r="AB223" s="3">
        <f t="shared" si="89"/>
        <v>6475</v>
      </c>
      <c r="AC223" s="3">
        <f t="shared" si="90"/>
        <v>5636</v>
      </c>
      <c r="AD223" s="3">
        <f t="shared" si="91"/>
        <v>4839</v>
      </c>
      <c r="AE223" s="3">
        <f t="shared" si="92"/>
        <v>3454</v>
      </c>
      <c r="AF223" s="3">
        <f t="shared" si="93"/>
        <v>3298</v>
      </c>
      <c r="AG223" s="3">
        <f t="shared" si="94"/>
        <v>10469</v>
      </c>
      <c r="AH223" s="3">
        <f t="shared" si="95"/>
        <v>22364</v>
      </c>
      <c r="AI223" s="4">
        <f t="shared" si="96"/>
        <v>20665</v>
      </c>
      <c r="AJ223" s="2">
        <f t="shared" si="97"/>
        <v>359</v>
      </c>
      <c r="AK223" s="3">
        <f t="shared" si="98"/>
        <v>650</v>
      </c>
      <c r="AL223" s="3">
        <f t="shared" si="99"/>
        <v>994</v>
      </c>
      <c r="AM223" s="3">
        <f t="shared" si="100"/>
        <v>1350</v>
      </c>
      <c r="AN223" s="3">
        <f t="shared" si="101"/>
        <v>1715</v>
      </c>
      <c r="AO223" s="3">
        <f t="shared" si="102"/>
        <v>2066</v>
      </c>
      <c r="AP223" s="3">
        <f t="shared" si="103"/>
        <v>2431</v>
      </c>
      <c r="AQ223" s="3">
        <f t="shared" si="104"/>
        <v>2716</v>
      </c>
      <c r="AR223" s="3">
        <f t="shared" si="105"/>
        <v>3058</v>
      </c>
      <c r="AS223" s="4">
        <f t="shared" si="106"/>
        <v>3413</v>
      </c>
      <c r="AT223" s="2">
        <f t="shared" si="112"/>
        <v>9.4327636639659094</v>
      </c>
      <c r="AU223" s="3">
        <f t="shared" si="112"/>
        <v>9.197964100908127</v>
      </c>
      <c r="AV223" s="3">
        <f t="shared" si="112"/>
        <v>8.7757038865677384</v>
      </c>
      <c r="AW223" s="3">
        <f t="shared" si="112"/>
        <v>8.6369298730185715</v>
      </c>
      <c r="AX223" s="3">
        <f t="shared" si="112"/>
        <v>8.4844633667933191</v>
      </c>
      <c r="AY223" s="3">
        <f t="shared" si="112"/>
        <v>8.1472882587066238</v>
      </c>
      <c r="AZ223" s="3">
        <f t="shared" si="112"/>
        <v>8.1010715031195435</v>
      </c>
      <c r="BA223" s="3">
        <f t="shared" si="112"/>
        <v>9.2561737883193551</v>
      </c>
      <c r="BB223" s="3">
        <f t="shared" si="112"/>
        <v>10.015207802146536</v>
      </c>
      <c r="BC223" s="4">
        <f t="shared" si="112"/>
        <v>9.9361967269458322</v>
      </c>
      <c r="BD223" s="2">
        <f t="shared" si="107"/>
        <v>1.8214809682123688E-4</v>
      </c>
      <c r="BE223" s="3">
        <f t="shared" si="108"/>
        <v>8.656812185889974</v>
      </c>
      <c r="BF223" s="3">
        <f t="shared" si="109"/>
        <v>7.6903040629352035E-2</v>
      </c>
      <c r="BG223" s="10">
        <f t="shared" si="110"/>
        <v>1.7032094642489904E-4</v>
      </c>
      <c r="BH223" s="15">
        <f t="shared" si="111"/>
        <v>0</v>
      </c>
    </row>
    <row r="224" spans="1:60" x14ac:dyDescent="0.25">
      <c r="A224" s="2" t="s">
        <v>25</v>
      </c>
      <c r="B224" s="3" t="s">
        <v>1</v>
      </c>
      <c r="C224" s="3" t="s">
        <v>293</v>
      </c>
      <c r="D224" s="3">
        <v>40.382429999999999</v>
      </c>
      <c r="E224" s="3">
        <v>-110.07764</v>
      </c>
      <c r="F224" s="3">
        <v>351</v>
      </c>
      <c r="G224" s="3">
        <v>9885</v>
      </c>
      <c r="H224" s="3">
        <v>360</v>
      </c>
      <c r="I224" s="3">
        <v>9409</v>
      </c>
      <c r="J224" s="3">
        <v>313</v>
      </c>
      <c r="K224" s="3">
        <v>5991</v>
      </c>
      <c r="L224" s="3">
        <v>263</v>
      </c>
      <c r="M224" s="3">
        <v>4065</v>
      </c>
      <c r="N224" s="3">
        <v>354</v>
      </c>
      <c r="O224" s="3">
        <v>13803</v>
      </c>
      <c r="P224" s="3">
        <v>334</v>
      </c>
      <c r="Q224" s="3">
        <v>10239</v>
      </c>
      <c r="R224" s="3">
        <v>365</v>
      </c>
      <c r="S224" s="3">
        <v>10270</v>
      </c>
      <c r="T224" s="3">
        <v>341</v>
      </c>
      <c r="U224" s="3">
        <v>7919</v>
      </c>
      <c r="V224" s="3">
        <v>346</v>
      </c>
      <c r="W224" s="3">
        <v>7892</v>
      </c>
      <c r="X224" s="3">
        <v>343</v>
      </c>
      <c r="Y224" s="4">
        <v>13387</v>
      </c>
      <c r="Z224" s="2">
        <f t="shared" si="87"/>
        <v>9885</v>
      </c>
      <c r="AA224" s="3">
        <f t="shared" si="88"/>
        <v>9409</v>
      </c>
      <c r="AB224" s="3">
        <f t="shared" si="89"/>
        <v>5991</v>
      </c>
      <c r="AC224" s="3">
        <f t="shared" si="90"/>
        <v>4065</v>
      </c>
      <c r="AD224" s="3">
        <f t="shared" si="91"/>
        <v>13803</v>
      </c>
      <c r="AE224" s="3">
        <f t="shared" si="92"/>
        <v>10239</v>
      </c>
      <c r="AF224" s="3">
        <f t="shared" si="93"/>
        <v>10270</v>
      </c>
      <c r="AG224" s="3">
        <f t="shared" si="94"/>
        <v>7919</v>
      </c>
      <c r="AH224" s="3">
        <f t="shared" si="95"/>
        <v>7892</v>
      </c>
      <c r="AI224" s="4">
        <f t="shared" si="96"/>
        <v>13387</v>
      </c>
      <c r="AJ224" s="2">
        <f t="shared" si="97"/>
        <v>351</v>
      </c>
      <c r="AK224" s="3">
        <f t="shared" si="98"/>
        <v>711</v>
      </c>
      <c r="AL224" s="3">
        <f t="shared" si="99"/>
        <v>1024</v>
      </c>
      <c r="AM224" s="3">
        <f t="shared" si="100"/>
        <v>1287</v>
      </c>
      <c r="AN224" s="3">
        <f t="shared" si="101"/>
        <v>1641</v>
      </c>
      <c r="AO224" s="3">
        <f t="shared" si="102"/>
        <v>1975</v>
      </c>
      <c r="AP224" s="3">
        <f t="shared" si="103"/>
        <v>2340</v>
      </c>
      <c r="AQ224" s="3">
        <f t="shared" si="104"/>
        <v>2681</v>
      </c>
      <c r="AR224" s="3">
        <f t="shared" si="105"/>
        <v>3027</v>
      </c>
      <c r="AS224" s="4">
        <f t="shared" si="106"/>
        <v>3370</v>
      </c>
      <c r="AT224" s="2">
        <f t="shared" si="112"/>
        <v>9.1987737356047177</v>
      </c>
      <c r="AU224" s="3">
        <f t="shared" si="112"/>
        <v>9.1494219570067656</v>
      </c>
      <c r="AV224" s="3">
        <f t="shared" si="112"/>
        <v>8.6980136220839253</v>
      </c>
      <c r="AW224" s="3">
        <f t="shared" si="112"/>
        <v>8.3101690219819115</v>
      </c>
      <c r="AX224" s="3">
        <f t="shared" si="112"/>
        <v>9.5326412388235777</v>
      </c>
      <c r="AY224" s="3">
        <f t="shared" si="112"/>
        <v>9.2339592375748172</v>
      </c>
      <c r="AZ224" s="3">
        <f t="shared" si="112"/>
        <v>9.2369823029226037</v>
      </c>
      <c r="BA224" s="3">
        <f t="shared" si="112"/>
        <v>8.9770202142104125</v>
      </c>
      <c r="BB224" s="3">
        <f t="shared" si="112"/>
        <v>8.9736048671425053</v>
      </c>
      <c r="BC224" s="4">
        <f t="shared" si="112"/>
        <v>9.5020393657858975</v>
      </c>
      <c r="BD224" s="2">
        <f t="shared" si="107"/>
        <v>1.0014742912562524E-4</v>
      </c>
      <c r="BE224" s="3">
        <f t="shared" si="108"/>
        <v>8.896921183522176</v>
      </c>
      <c r="BF224" s="3">
        <f t="shared" si="109"/>
        <v>7.6446240007370492E-2</v>
      </c>
      <c r="BG224" s="10">
        <f t="shared" si="110"/>
        <v>9.2464886617358091E-5</v>
      </c>
      <c r="BH224" s="15">
        <f t="shared" si="111"/>
        <v>0</v>
      </c>
    </row>
    <row r="225" spans="1:60" x14ac:dyDescent="0.25">
      <c r="A225" s="2" t="s">
        <v>43</v>
      </c>
      <c r="B225" s="3" t="s">
        <v>1</v>
      </c>
      <c r="C225" s="3" t="s">
        <v>293</v>
      </c>
      <c r="D225" s="3">
        <v>40.437449999999998</v>
      </c>
      <c r="E225" s="3">
        <v>-110.00093</v>
      </c>
      <c r="F225" s="3">
        <v>342</v>
      </c>
      <c r="G225" s="3">
        <v>9579</v>
      </c>
      <c r="H225" s="3">
        <v>320</v>
      </c>
      <c r="I225" s="3">
        <v>6092</v>
      </c>
      <c r="J225" s="3">
        <v>309</v>
      </c>
      <c r="K225" s="3">
        <v>4726</v>
      </c>
      <c r="L225" s="3">
        <v>289</v>
      </c>
      <c r="M225" s="3">
        <v>9998</v>
      </c>
      <c r="N225" s="3">
        <v>333</v>
      </c>
      <c r="O225" s="3">
        <v>5838</v>
      </c>
      <c r="P225" s="3">
        <v>366</v>
      </c>
      <c r="Q225" s="3">
        <v>7798</v>
      </c>
      <c r="R225" s="3">
        <v>365</v>
      </c>
      <c r="S225" s="3">
        <v>8318</v>
      </c>
      <c r="T225" s="3">
        <v>365</v>
      </c>
      <c r="U225" s="3">
        <v>7573</v>
      </c>
      <c r="V225" s="3">
        <v>323</v>
      </c>
      <c r="W225" s="3">
        <v>5524</v>
      </c>
      <c r="X225" s="3">
        <v>366</v>
      </c>
      <c r="Y225" s="4">
        <v>5420</v>
      </c>
      <c r="Z225" s="2">
        <f t="shared" si="87"/>
        <v>9579</v>
      </c>
      <c r="AA225" s="3">
        <f t="shared" si="88"/>
        <v>6092</v>
      </c>
      <c r="AB225" s="3">
        <f t="shared" si="89"/>
        <v>4726</v>
      </c>
      <c r="AC225" s="3">
        <f t="shared" si="90"/>
        <v>9998</v>
      </c>
      <c r="AD225" s="3">
        <f t="shared" si="91"/>
        <v>5838</v>
      </c>
      <c r="AE225" s="3">
        <f t="shared" si="92"/>
        <v>7798</v>
      </c>
      <c r="AF225" s="3">
        <f t="shared" si="93"/>
        <v>8318</v>
      </c>
      <c r="AG225" s="3">
        <f t="shared" si="94"/>
        <v>7573</v>
      </c>
      <c r="AH225" s="3">
        <f t="shared" si="95"/>
        <v>5524</v>
      </c>
      <c r="AI225" s="4">
        <f t="shared" si="96"/>
        <v>5420</v>
      </c>
      <c r="AJ225" s="2">
        <f t="shared" si="97"/>
        <v>342</v>
      </c>
      <c r="AK225" s="3">
        <f t="shared" si="98"/>
        <v>662</v>
      </c>
      <c r="AL225" s="3">
        <f t="shared" si="99"/>
        <v>971</v>
      </c>
      <c r="AM225" s="3">
        <f t="shared" si="100"/>
        <v>1260</v>
      </c>
      <c r="AN225" s="3">
        <f t="shared" si="101"/>
        <v>1593</v>
      </c>
      <c r="AO225" s="3">
        <f t="shared" si="102"/>
        <v>1959</v>
      </c>
      <c r="AP225" s="3">
        <f t="shared" si="103"/>
        <v>2324</v>
      </c>
      <c r="AQ225" s="3">
        <f t="shared" si="104"/>
        <v>2689</v>
      </c>
      <c r="AR225" s="3">
        <f t="shared" si="105"/>
        <v>3012</v>
      </c>
      <c r="AS225" s="4">
        <f t="shared" si="106"/>
        <v>3378</v>
      </c>
      <c r="AT225" s="2">
        <f t="shared" si="112"/>
        <v>9.1673284813828921</v>
      </c>
      <c r="AU225" s="3">
        <f t="shared" si="112"/>
        <v>8.714731714015052</v>
      </c>
      <c r="AV225" s="3">
        <f t="shared" si="112"/>
        <v>8.4608344577468539</v>
      </c>
      <c r="AW225" s="3">
        <f t="shared" si="112"/>
        <v>9.2101403519735161</v>
      </c>
      <c r="AX225" s="3">
        <f t="shared" si="112"/>
        <v>8.6721435514140595</v>
      </c>
      <c r="AY225" s="3">
        <f t="shared" si="112"/>
        <v>8.9616225695425431</v>
      </c>
      <c r="AZ225" s="3">
        <f t="shared" si="112"/>
        <v>9.0261771203028562</v>
      </c>
      <c r="BA225" s="3">
        <f t="shared" si="112"/>
        <v>8.9323445691138232</v>
      </c>
      <c r="BB225" s="3">
        <f t="shared" si="112"/>
        <v>8.6168575145291832</v>
      </c>
      <c r="BC225" s="4">
        <f t="shared" si="112"/>
        <v>8.5978510944336914</v>
      </c>
      <c r="BD225" s="2">
        <f t="shared" si="107"/>
        <v>-6.7273999181151315E-5</v>
      </c>
      <c r="BE225" s="3">
        <f t="shared" si="108"/>
        <v>8.9583745469559624</v>
      </c>
      <c r="BF225" s="3">
        <f t="shared" si="109"/>
        <v>7.1803988793830362E-2</v>
      </c>
      <c r="BG225" s="10">
        <f t="shared" si="110"/>
        <v>-6.2260703899706619E-5</v>
      </c>
      <c r="BH225" s="15">
        <f t="shared" si="111"/>
        <v>1</v>
      </c>
    </row>
    <row r="226" spans="1:60" x14ac:dyDescent="0.25">
      <c r="A226" s="2" t="s">
        <v>176</v>
      </c>
      <c r="B226" s="3" t="s">
        <v>1</v>
      </c>
      <c r="C226" s="3" t="s">
        <v>293</v>
      </c>
      <c r="D226" s="3">
        <v>40.061210000000003</v>
      </c>
      <c r="E226" s="3">
        <v>-110.06538999999999</v>
      </c>
      <c r="F226" s="3">
        <v>364</v>
      </c>
      <c r="G226" s="3">
        <v>5033</v>
      </c>
      <c r="H226" s="3">
        <v>364</v>
      </c>
      <c r="I226" s="3">
        <v>2846</v>
      </c>
      <c r="J226" s="3">
        <v>354</v>
      </c>
      <c r="K226" s="3">
        <v>2995</v>
      </c>
      <c r="L226" s="3">
        <v>98</v>
      </c>
      <c r="M226" s="3">
        <v>1068</v>
      </c>
      <c r="N226" s="3">
        <v>326</v>
      </c>
      <c r="O226" s="3">
        <v>3715</v>
      </c>
      <c r="P226" s="3">
        <v>262</v>
      </c>
      <c r="Q226" s="3">
        <v>2622</v>
      </c>
      <c r="R226" s="3">
        <v>250</v>
      </c>
      <c r="S226" s="3">
        <v>2939</v>
      </c>
      <c r="T226" s="3">
        <v>359</v>
      </c>
      <c r="U226" s="3">
        <v>3317</v>
      </c>
      <c r="V226" s="3">
        <v>363</v>
      </c>
      <c r="W226" s="3">
        <v>7047</v>
      </c>
      <c r="X226" s="3">
        <v>46</v>
      </c>
      <c r="Y226" s="4">
        <v>310</v>
      </c>
      <c r="Z226" s="2">
        <f t="shared" si="87"/>
        <v>5033</v>
      </c>
      <c r="AA226" s="3">
        <f t="shared" si="88"/>
        <v>2846</v>
      </c>
      <c r="AB226" s="3">
        <f t="shared" si="89"/>
        <v>2995</v>
      </c>
      <c r="AC226" s="3">
        <f t="shared" si="90"/>
        <v>1068</v>
      </c>
      <c r="AD226" s="3">
        <f t="shared" si="91"/>
        <v>3715</v>
      </c>
      <c r="AE226" s="3">
        <f t="shared" si="92"/>
        <v>2622</v>
      </c>
      <c r="AF226" s="3">
        <f t="shared" si="93"/>
        <v>2939</v>
      </c>
      <c r="AG226" s="3">
        <f t="shared" si="94"/>
        <v>3317</v>
      </c>
      <c r="AH226" s="3">
        <f t="shared" si="95"/>
        <v>7047</v>
      </c>
      <c r="AI226" s="4">
        <f t="shared" si="96"/>
        <v>310</v>
      </c>
      <c r="AJ226" s="2">
        <f t="shared" si="97"/>
        <v>364</v>
      </c>
      <c r="AK226" s="3">
        <f t="shared" si="98"/>
        <v>728</v>
      </c>
      <c r="AL226" s="3">
        <f t="shared" si="99"/>
        <v>1082</v>
      </c>
      <c r="AM226" s="3">
        <f t="shared" si="100"/>
        <v>1180</v>
      </c>
      <c r="AN226" s="3">
        <f t="shared" si="101"/>
        <v>1506</v>
      </c>
      <c r="AO226" s="3">
        <f t="shared" si="102"/>
        <v>1768</v>
      </c>
      <c r="AP226" s="3">
        <f t="shared" si="103"/>
        <v>2018</v>
      </c>
      <c r="AQ226" s="3">
        <f t="shared" si="104"/>
        <v>2377</v>
      </c>
      <c r="AR226" s="3">
        <f t="shared" si="105"/>
        <v>2740</v>
      </c>
      <c r="AS226" s="4">
        <f t="shared" si="106"/>
        <v>2786</v>
      </c>
      <c r="AT226" s="2">
        <f t="shared" si="112"/>
        <v>8.5237715067763595</v>
      </c>
      <c r="AU226" s="3">
        <f t="shared" si="112"/>
        <v>7.9536697786497976</v>
      </c>
      <c r="AV226" s="3">
        <f t="shared" si="112"/>
        <v>8.0046995105495498</v>
      </c>
      <c r="AW226" s="3">
        <f t="shared" si="112"/>
        <v>6.9735430195201404</v>
      </c>
      <c r="AX226" s="3">
        <f t="shared" si="112"/>
        <v>8.2201339571518588</v>
      </c>
      <c r="AY226" s="3">
        <f t="shared" si="112"/>
        <v>7.8716926643236453</v>
      </c>
      <c r="AZ226" s="3">
        <f t="shared" si="112"/>
        <v>7.9858246664189174</v>
      </c>
      <c r="BA226" s="3">
        <f t="shared" si="112"/>
        <v>8.106816038947052</v>
      </c>
      <c r="BB226" s="3">
        <f t="shared" si="112"/>
        <v>8.8603572733270219</v>
      </c>
      <c r="BC226" s="4">
        <f t="shared" si="112"/>
        <v>5.7365722974791922</v>
      </c>
      <c r="BD226" s="2">
        <f t="shared" si="107"/>
        <v>-2.8120345911645465E-4</v>
      </c>
      <c r="BE226" s="3">
        <f t="shared" si="108"/>
        <v>8.2890716758061753</v>
      </c>
      <c r="BF226" s="3">
        <f t="shared" si="109"/>
        <v>7.072593356281387E-2</v>
      </c>
      <c r="BG226" s="10">
        <f t="shared" si="110"/>
        <v>-2.1463913345162811E-4</v>
      </c>
      <c r="BH226" s="15">
        <f t="shared" si="111"/>
        <v>1</v>
      </c>
    </row>
    <row r="227" spans="1:60" x14ac:dyDescent="0.25">
      <c r="A227" s="2" t="s">
        <v>16</v>
      </c>
      <c r="B227" s="3" t="s">
        <v>1</v>
      </c>
      <c r="C227" s="3" t="s">
        <v>293</v>
      </c>
      <c r="D227" s="3">
        <v>40.39311</v>
      </c>
      <c r="E227" s="3">
        <v>-110.09815999999999</v>
      </c>
      <c r="F227" s="3">
        <v>365</v>
      </c>
      <c r="G227" s="3">
        <v>10669</v>
      </c>
      <c r="H227" s="3">
        <v>353</v>
      </c>
      <c r="I227" s="3">
        <v>10619</v>
      </c>
      <c r="J227" s="3">
        <v>321</v>
      </c>
      <c r="K227" s="3">
        <v>5725</v>
      </c>
      <c r="L227" s="3">
        <v>359</v>
      </c>
      <c r="M227" s="3">
        <v>5494</v>
      </c>
      <c r="N227" s="3">
        <v>339</v>
      </c>
      <c r="O227" s="3">
        <v>6855</v>
      </c>
      <c r="P227" s="3">
        <v>366</v>
      </c>
      <c r="Q227" s="3">
        <v>6032</v>
      </c>
      <c r="R227" s="3">
        <v>333</v>
      </c>
      <c r="S227" s="3">
        <v>4017</v>
      </c>
      <c r="T227" s="3">
        <v>341</v>
      </c>
      <c r="U227" s="3">
        <v>6701</v>
      </c>
      <c r="V227" s="3">
        <v>353</v>
      </c>
      <c r="W227" s="3">
        <v>7682</v>
      </c>
      <c r="X227" s="3">
        <v>361</v>
      </c>
      <c r="Y227" s="4">
        <v>8670</v>
      </c>
      <c r="Z227" s="2">
        <f t="shared" si="87"/>
        <v>10669</v>
      </c>
      <c r="AA227" s="3">
        <f t="shared" si="88"/>
        <v>10619</v>
      </c>
      <c r="AB227" s="3">
        <f t="shared" si="89"/>
        <v>5725</v>
      </c>
      <c r="AC227" s="3">
        <f t="shared" si="90"/>
        <v>5494</v>
      </c>
      <c r="AD227" s="3">
        <f t="shared" si="91"/>
        <v>6855</v>
      </c>
      <c r="AE227" s="3">
        <f t="shared" si="92"/>
        <v>6032</v>
      </c>
      <c r="AF227" s="3">
        <f t="shared" si="93"/>
        <v>4017</v>
      </c>
      <c r="AG227" s="3">
        <f t="shared" si="94"/>
        <v>6701</v>
      </c>
      <c r="AH227" s="3">
        <f t="shared" si="95"/>
        <v>7682</v>
      </c>
      <c r="AI227" s="4">
        <f t="shared" si="96"/>
        <v>8670</v>
      </c>
      <c r="AJ227" s="2">
        <f t="shared" si="97"/>
        <v>365</v>
      </c>
      <c r="AK227" s="3">
        <f t="shared" si="98"/>
        <v>718</v>
      </c>
      <c r="AL227" s="3">
        <f t="shared" si="99"/>
        <v>1039</v>
      </c>
      <c r="AM227" s="3">
        <f t="shared" si="100"/>
        <v>1398</v>
      </c>
      <c r="AN227" s="3">
        <f t="shared" si="101"/>
        <v>1737</v>
      </c>
      <c r="AO227" s="3">
        <f t="shared" si="102"/>
        <v>2103</v>
      </c>
      <c r="AP227" s="3">
        <f t="shared" si="103"/>
        <v>2436</v>
      </c>
      <c r="AQ227" s="3">
        <f t="shared" si="104"/>
        <v>2777</v>
      </c>
      <c r="AR227" s="3">
        <f t="shared" si="105"/>
        <v>3130</v>
      </c>
      <c r="AS227" s="4">
        <f t="shared" si="106"/>
        <v>3491</v>
      </c>
      <c r="AT227" s="2">
        <f t="shared" si="112"/>
        <v>9.2750976191914614</v>
      </c>
      <c r="AU227" s="3">
        <f t="shared" si="112"/>
        <v>9.2704001284038462</v>
      </c>
      <c r="AV227" s="3">
        <f t="shared" si="112"/>
        <v>8.6525978284224401</v>
      </c>
      <c r="AW227" s="3">
        <f t="shared" si="112"/>
        <v>8.6114118666552191</v>
      </c>
      <c r="AX227" s="3">
        <f t="shared" si="112"/>
        <v>8.8327335919964156</v>
      </c>
      <c r="AY227" s="3">
        <f t="shared" si="112"/>
        <v>8.7048339096877925</v>
      </c>
      <c r="AZ227" s="3">
        <f t="shared" si="112"/>
        <v>8.298290634359283</v>
      </c>
      <c r="BA227" s="3">
        <f t="shared" si="112"/>
        <v>8.8100120479731707</v>
      </c>
      <c r="BB227" s="3">
        <f t="shared" si="112"/>
        <v>8.9466352089058496</v>
      </c>
      <c r="BC227" s="4">
        <f t="shared" si="112"/>
        <v>9.0676240697745882</v>
      </c>
      <c r="BD227" s="2">
        <f t="shared" si="107"/>
        <v>-7.5817845175019918E-5</v>
      </c>
      <c r="BE227" s="3">
        <f t="shared" si="108"/>
        <v>8.9924884625659391</v>
      </c>
      <c r="BF227" s="3">
        <f t="shared" si="109"/>
        <v>6.8044676182484248E-2</v>
      </c>
      <c r="BG227" s="10">
        <f t="shared" si="110"/>
        <v>-7.2515095207121788E-5</v>
      </c>
      <c r="BH227" s="15">
        <f t="shared" si="111"/>
        <v>1</v>
      </c>
    </row>
    <row r="228" spans="1:60" x14ac:dyDescent="0.25">
      <c r="A228" s="2" t="s">
        <v>242</v>
      </c>
      <c r="B228" s="3" t="s">
        <v>1</v>
      </c>
      <c r="C228" s="3" t="s">
        <v>294</v>
      </c>
      <c r="D228" s="3">
        <v>40.366230000000002</v>
      </c>
      <c r="E228" s="3">
        <v>-109.42334</v>
      </c>
      <c r="F228" s="3">
        <v>363</v>
      </c>
      <c r="G228" s="3">
        <v>6602</v>
      </c>
      <c r="H228" s="3">
        <v>359</v>
      </c>
      <c r="I228" s="3">
        <v>6765</v>
      </c>
      <c r="J228" s="3">
        <v>365</v>
      </c>
      <c r="K228" s="3">
        <v>6200</v>
      </c>
      <c r="L228" s="3">
        <v>365</v>
      </c>
      <c r="M228" s="3">
        <v>6703</v>
      </c>
      <c r="N228" s="3">
        <v>327</v>
      </c>
      <c r="O228" s="3">
        <v>5713</v>
      </c>
      <c r="P228" s="3">
        <v>355</v>
      </c>
      <c r="Q228" s="3">
        <v>5781</v>
      </c>
      <c r="R228" s="3">
        <v>363</v>
      </c>
      <c r="S228" s="3">
        <v>6402</v>
      </c>
      <c r="T228" s="3">
        <v>365</v>
      </c>
      <c r="U228" s="3">
        <v>7070</v>
      </c>
      <c r="V228" s="3">
        <v>365</v>
      </c>
      <c r="W228" s="3">
        <v>6388</v>
      </c>
      <c r="X228" s="3">
        <v>357</v>
      </c>
      <c r="Y228" s="4">
        <v>5798</v>
      </c>
      <c r="Z228" s="2">
        <f t="shared" si="87"/>
        <v>6602</v>
      </c>
      <c r="AA228" s="3">
        <f t="shared" si="88"/>
        <v>6765</v>
      </c>
      <c r="AB228" s="3">
        <f t="shared" si="89"/>
        <v>6200</v>
      </c>
      <c r="AC228" s="3">
        <f t="shared" si="90"/>
        <v>6703</v>
      </c>
      <c r="AD228" s="3">
        <f t="shared" si="91"/>
        <v>5713</v>
      </c>
      <c r="AE228" s="3">
        <f t="shared" si="92"/>
        <v>5781</v>
      </c>
      <c r="AF228" s="3">
        <f t="shared" si="93"/>
        <v>6402</v>
      </c>
      <c r="AG228" s="3">
        <f t="shared" si="94"/>
        <v>7070</v>
      </c>
      <c r="AH228" s="3">
        <f t="shared" si="95"/>
        <v>6388</v>
      </c>
      <c r="AI228" s="4">
        <f t="shared" si="96"/>
        <v>5798</v>
      </c>
      <c r="AJ228" s="2">
        <f t="shared" si="97"/>
        <v>363</v>
      </c>
      <c r="AK228" s="3">
        <f t="shared" si="98"/>
        <v>722</v>
      </c>
      <c r="AL228" s="3">
        <f t="shared" si="99"/>
        <v>1087</v>
      </c>
      <c r="AM228" s="3">
        <f t="shared" si="100"/>
        <v>1452</v>
      </c>
      <c r="AN228" s="3">
        <f t="shared" si="101"/>
        <v>1779</v>
      </c>
      <c r="AO228" s="3">
        <f t="shared" si="102"/>
        <v>2134</v>
      </c>
      <c r="AP228" s="3">
        <f t="shared" si="103"/>
        <v>2497</v>
      </c>
      <c r="AQ228" s="3">
        <f t="shared" si="104"/>
        <v>2862</v>
      </c>
      <c r="AR228" s="3">
        <f t="shared" si="105"/>
        <v>3227</v>
      </c>
      <c r="AS228" s="4">
        <f t="shared" si="106"/>
        <v>3584</v>
      </c>
      <c r="AT228" s="2">
        <f t="shared" si="112"/>
        <v>8.7951279124131378</v>
      </c>
      <c r="AU228" s="3">
        <f t="shared" si="112"/>
        <v>8.8195175406048882</v>
      </c>
      <c r="AV228" s="3">
        <f t="shared" si="112"/>
        <v>8.7323045710331826</v>
      </c>
      <c r="AW228" s="3">
        <f t="shared" si="112"/>
        <v>8.8103104663579579</v>
      </c>
      <c r="AX228" s="3">
        <f t="shared" si="112"/>
        <v>8.6504995587244622</v>
      </c>
      <c r="AY228" s="3">
        <f t="shared" si="112"/>
        <v>8.6623319570824755</v>
      </c>
      <c r="AZ228" s="3">
        <f t="shared" si="112"/>
        <v>8.764365720529808</v>
      </c>
      <c r="BA228" s="3">
        <f t="shared" si="112"/>
        <v>8.863615758890619</v>
      </c>
      <c r="BB228" s="3">
        <f t="shared" si="112"/>
        <v>8.7621765093349033</v>
      </c>
      <c r="BC228" s="4">
        <f t="shared" si="112"/>
        <v>8.6652683094816005</v>
      </c>
      <c r="BD228" s="2">
        <f t="shared" si="107"/>
        <v>-1.7395244595132833E-5</v>
      </c>
      <c r="BE228" s="3">
        <f t="shared" si="108"/>
        <v>8.7868326389689315</v>
      </c>
      <c r="BF228" s="3">
        <f t="shared" si="109"/>
        <v>6.5190433127917002E-2</v>
      </c>
      <c r="BG228" s="10">
        <f t="shared" si="110"/>
        <v>-1.7080700446289335E-5</v>
      </c>
      <c r="BH228" s="15">
        <f t="shared" si="111"/>
        <v>1</v>
      </c>
    </row>
    <row r="229" spans="1:60" x14ac:dyDescent="0.25">
      <c r="A229" s="2" t="s">
        <v>219</v>
      </c>
      <c r="B229" s="3" t="s">
        <v>1</v>
      </c>
      <c r="C229" s="3" t="s">
        <v>293</v>
      </c>
      <c r="D229" s="3">
        <v>40.047199999999997</v>
      </c>
      <c r="E229" s="3">
        <v>-110.18243</v>
      </c>
      <c r="F229" s="3">
        <v>353</v>
      </c>
      <c r="G229" s="3">
        <v>3115</v>
      </c>
      <c r="H229" s="3">
        <v>349</v>
      </c>
      <c r="I229" s="3">
        <v>2290</v>
      </c>
      <c r="J229" s="3">
        <v>355</v>
      </c>
      <c r="K229" s="3">
        <v>1570</v>
      </c>
      <c r="L229" s="3">
        <v>345</v>
      </c>
      <c r="M229" s="3">
        <v>1119</v>
      </c>
      <c r="N229" s="3">
        <v>361</v>
      </c>
      <c r="O229" s="3">
        <v>1035</v>
      </c>
      <c r="P229" s="3">
        <v>344</v>
      </c>
      <c r="Q229" s="3">
        <v>2417</v>
      </c>
      <c r="R229" s="3">
        <v>362</v>
      </c>
      <c r="S229" s="3">
        <v>2151</v>
      </c>
      <c r="T229" s="3">
        <v>326</v>
      </c>
      <c r="U229" s="3">
        <v>3028</v>
      </c>
      <c r="V229" s="3">
        <v>345</v>
      </c>
      <c r="W229" s="3">
        <v>3235</v>
      </c>
      <c r="X229" s="3">
        <v>321</v>
      </c>
      <c r="Y229" s="4">
        <v>2271</v>
      </c>
      <c r="Z229" s="2">
        <f t="shared" si="87"/>
        <v>3115</v>
      </c>
      <c r="AA229" s="3">
        <f t="shared" si="88"/>
        <v>2290</v>
      </c>
      <c r="AB229" s="3">
        <f t="shared" si="89"/>
        <v>1570</v>
      </c>
      <c r="AC229" s="3">
        <f t="shared" si="90"/>
        <v>1119</v>
      </c>
      <c r="AD229" s="3">
        <f t="shared" si="91"/>
        <v>1035</v>
      </c>
      <c r="AE229" s="3">
        <f t="shared" si="92"/>
        <v>2417</v>
      </c>
      <c r="AF229" s="3">
        <f t="shared" si="93"/>
        <v>2151</v>
      </c>
      <c r="AG229" s="3">
        <f t="shared" si="94"/>
        <v>3028</v>
      </c>
      <c r="AH229" s="3">
        <f t="shared" si="95"/>
        <v>3235</v>
      </c>
      <c r="AI229" s="4">
        <f t="shared" si="96"/>
        <v>2271</v>
      </c>
      <c r="AJ229" s="2">
        <f t="shared" si="97"/>
        <v>353</v>
      </c>
      <c r="AK229" s="3">
        <f t="shared" si="98"/>
        <v>702</v>
      </c>
      <c r="AL229" s="3">
        <f t="shared" si="99"/>
        <v>1057</v>
      </c>
      <c r="AM229" s="3">
        <f t="shared" si="100"/>
        <v>1402</v>
      </c>
      <c r="AN229" s="3">
        <f t="shared" si="101"/>
        <v>1763</v>
      </c>
      <c r="AO229" s="3">
        <f t="shared" si="102"/>
        <v>2107</v>
      </c>
      <c r="AP229" s="3">
        <f t="shared" si="103"/>
        <v>2469</v>
      </c>
      <c r="AQ229" s="3">
        <f t="shared" si="104"/>
        <v>2795</v>
      </c>
      <c r="AR229" s="3">
        <f t="shared" si="105"/>
        <v>3140</v>
      </c>
      <c r="AS229" s="4">
        <f t="shared" si="106"/>
        <v>3461</v>
      </c>
      <c r="AT229" s="2">
        <f t="shared" si="112"/>
        <v>8.0439844312215527</v>
      </c>
      <c r="AU229" s="3">
        <f t="shared" si="112"/>
        <v>7.736307096548285</v>
      </c>
      <c r="AV229" s="3">
        <f t="shared" si="112"/>
        <v>7.3588308983423536</v>
      </c>
      <c r="AW229" s="3">
        <f t="shared" si="112"/>
        <v>7.020190708311925</v>
      </c>
      <c r="AX229" s="3">
        <f t="shared" si="112"/>
        <v>6.9421567056994693</v>
      </c>
      <c r="AY229" s="3">
        <f t="shared" si="112"/>
        <v>7.7902823807034833</v>
      </c>
      <c r="AZ229" s="3">
        <f t="shared" si="112"/>
        <v>7.6736881292677301</v>
      </c>
      <c r="BA229" s="3">
        <f t="shared" si="112"/>
        <v>8.0156576145573393</v>
      </c>
      <c r="BB229" s="3">
        <f t="shared" si="112"/>
        <v>8.0817842069350014</v>
      </c>
      <c r="BC229" s="4">
        <f t="shared" si="112"/>
        <v>7.7279755421055585</v>
      </c>
      <c r="BD229" s="2">
        <f t="shared" si="107"/>
        <v>9.7853125162860097E-5</v>
      </c>
      <c r="BE229" s="3">
        <f t="shared" si="108"/>
        <v>7.4507282907432799</v>
      </c>
      <c r="BF229" s="3">
        <f t="shared" si="109"/>
        <v>6.3869685724184333E-2</v>
      </c>
      <c r="BG229" s="10">
        <f t="shared" si="110"/>
        <v>9.2786209914701048E-5</v>
      </c>
      <c r="BH229" s="15">
        <f t="shared" si="111"/>
        <v>1</v>
      </c>
    </row>
    <row r="230" spans="1:60" x14ac:dyDescent="0.25">
      <c r="A230" s="2" t="s">
        <v>15</v>
      </c>
      <c r="B230" s="3" t="s">
        <v>1</v>
      </c>
      <c r="C230" s="3" t="s">
        <v>293</v>
      </c>
      <c r="D230" s="3">
        <v>40.381079999999997</v>
      </c>
      <c r="E230" s="3">
        <v>-110.05880000000001</v>
      </c>
      <c r="F230" s="3">
        <v>61</v>
      </c>
      <c r="G230" s="3">
        <v>651</v>
      </c>
      <c r="H230" s="3">
        <v>258</v>
      </c>
      <c r="I230" s="3">
        <v>1015</v>
      </c>
      <c r="J230" s="3">
        <v>195</v>
      </c>
      <c r="K230" s="3">
        <v>8005</v>
      </c>
      <c r="L230" s="3">
        <v>342</v>
      </c>
      <c r="M230" s="3">
        <v>10063</v>
      </c>
      <c r="N230" s="3">
        <v>315</v>
      </c>
      <c r="O230" s="3">
        <v>7324</v>
      </c>
      <c r="P230" s="3">
        <v>334</v>
      </c>
      <c r="Q230" s="3">
        <v>5919</v>
      </c>
      <c r="R230" s="3">
        <v>352</v>
      </c>
      <c r="S230" s="3">
        <v>5083</v>
      </c>
      <c r="T230" s="3">
        <v>365</v>
      </c>
      <c r="U230" s="3">
        <v>3469</v>
      </c>
      <c r="V230" s="3">
        <v>365</v>
      </c>
      <c r="W230" s="3">
        <v>3194</v>
      </c>
      <c r="X230" s="3">
        <v>361</v>
      </c>
      <c r="Y230" s="4">
        <v>3013</v>
      </c>
      <c r="Z230" s="2">
        <f t="shared" si="87"/>
        <v>651</v>
      </c>
      <c r="AA230" s="3">
        <f t="shared" si="88"/>
        <v>1015</v>
      </c>
      <c r="AB230" s="3">
        <f t="shared" si="89"/>
        <v>8005</v>
      </c>
      <c r="AC230" s="3">
        <f t="shared" si="90"/>
        <v>10063</v>
      </c>
      <c r="AD230" s="3">
        <f t="shared" si="91"/>
        <v>7324</v>
      </c>
      <c r="AE230" s="3">
        <f t="shared" si="92"/>
        <v>5919</v>
      </c>
      <c r="AF230" s="3">
        <f t="shared" si="93"/>
        <v>5083</v>
      </c>
      <c r="AG230" s="3">
        <f t="shared" si="94"/>
        <v>3469</v>
      </c>
      <c r="AH230" s="3">
        <f t="shared" si="95"/>
        <v>3194</v>
      </c>
      <c r="AI230" s="4">
        <f t="shared" si="96"/>
        <v>3013</v>
      </c>
      <c r="AJ230" s="2">
        <f t="shared" si="97"/>
        <v>61</v>
      </c>
      <c r="AK230" s="3">
        <f t="shared" si="98"/>
        <v>319</v>
      </c>
      <c r="AL230" s="3">
        <f t="shared" si="99"/>
        <v>514</v>
      </c>
      <c r="AM230" s="3">
        <f t="shared" si="100"/>
        <v>856</v>
      </c>
      <c r="AN230" s="3">
        <f t="shared" si="101"/>
        <v>1171</v>
      </c>
      <c r="AO230" s="3">
        <f t="shared" si="102"/>
        <v>1505</v>
      </c>
      <c r="AP230" s="3">
        <f t="shared" si="103"/>
        <v>1857</v>
      </c>
      <c r="AQ230" s="3">
        <f t="shared" si="104"/>
        <v>2222</v>
      </c>
      <c r="AR230" s="3">
        <f t="shared" si="105"/>
        <v>2587</v>
      </c>
      <c r="AS230" s="4">
        <f t="shared" si="106"/>
        <v>2948</v>
      </c>
      <c r="AT230" s="2">
        <f t="shared" si="112"/>
        <v>6.4785096422085688</v>
      </c>
      <c r="AU230" s="3">
        <f t="shared" si="112"/>
        <v>6.9226438914758877</v>
      </c>
      <c r="AV230" s="3">
        <f t="shared" si="112"/>
        <v>8.987821625430815</v>
      </c>
      <c r="AW230" s="3">
        <f t="shared" si="112"/>
        <v>9.216620609933333</v>
      </c>
      <c r="AX230" s="3">
        <f t="shared" si="112"/>
        <v>8.8989119057944013</v>
      </c>
      <c r="AY230" s="3">
        <f t="shared" si="112"/>
        <v>8.6859227946907254</v>
      </c>
      <c r="AZ230" s="3">
        <f t="shared" si="112"/>
        <v>8.533656917446903</v>
      </c>
      <c r="BA230" s="3">
        <f t="shared" si="112"/>
        <v>8.1516216469697493</v>
      </c>
      <c r="BB230" s="3">
        <f t="shared" si="112"/>
        <v>8.0690293287749579</v>
      </c>
      <c r="BC230" s="4">
        <f t="shared" si="112"/>
        <v>8.0106915391303009</v>
      </c>
      <c r="BD230" s="2">
        <f t="shared" si="107"/>
        <v>2.2627388501631306E-4</v>
      </c>
      <c r="BE230" s="3">
        <f t="shared" si="108"/>
        <v>7.8778544556226615</v>
      </c>
      <c r="BF230" s="3">
        <f t="shared" si="109"/>
        <v>6.3067808297284866E-2</v>
      </c>
      <c r="BG230" s="10">
        <f t="shared" si="110"/>
        <v>1.8275490767892901E-4</v>
      </c>
      <c r="BH230" s="15">
        <f t="shared" si="111"/>
        <v>0</v>
      </c>
    </row>
    <row r="231" spans="1:60" x14ac:dyDescent="0.25">
      <c r="A231" s="2" t="s">
        <v>237</v>
      </c>
      <c r="B231" s="3" t="s">
        <v>1</v>
      </c>
      <c r="C231" s="3" t="s">
        <v>293</v>
      </c>
      <c r="D231" s="3">
        <v>40.039499999999997</v>
      </c>
      <c r="E231" s="3">
        <v>-110.18769</v>
      </c>
      <c r="F231" s="3">
        <v>104</v>
      </c>
      <c r="G231" s="3">
        <v>6995</v>
      </c>
      <c r="H231" s="3">
        <v>365</v>
      </c>
      <c r="I231" s="3">
        <v>12547</v>
      </c>
      <c r="J231" s="3">
        <v>362</v>
      </c>
      <c r="K231" s="3">
        <v>10547</v>
      </c>
      <c r="L231" s="3">
        <v>338</v>
      </c>
      <c r="M231" s="3">
        <v>6305</v>
      </c>
      <c r="N231" s="3">
        <v>346</v>
      </c>
      <c r="O231" s="3">
        <v>3852</v>
      </c>
      <c r="P231" s="3">
        <v>350</v>
      </c>
      <c r="Q231" s="3">
        <v>2872</v>
      </c>
      <c r="R231" s="3">
        <v>356</v>
      </c>
      <c r="S231" s="3">
        <v>1795</v>
      </c>
      <c r="T231" s="3">
        <v>365</v>
      </c>
      <c r="U231" s="3">
        <v>6836</v>
      </c>
      <c r="V231" s="3">
        <v>355</v>
      </c>
      <c r="W231" s="3">
        <v>6843</v>
      </c>
      <c r="X231" s="3">
        <v>359</v>
      </c>
      <c r="Y231" s="4">
        <v>8850</v>
      </c>
      <c r="Z231" s="2">
        <f t="shared" si="87"/>
        <v>6995</v>
      </c>
      <c r="AA231" s="3">
        <f t="shared" si="88"/>
        <v>12547</v>
      </c>
      <c r="AB231" s="3">
        <f t="shared" si="89"/>
        <v>10547</v>
      </c>
      <c r="AC231" s="3">
        <f t="shared" si="90"/>
        <v>6305</v>
      </c>
      <c r="AD231" s="3">
        <f t="shared" si="91"/>
        <v>3852</v>
      </c>
      <c r="AE231" s="3">
        <f t="shared" si="92"/>
        <v>2872</v>
      </c>
      <c r="AF231" s="3">
        <f t="shared" si="93"/>
        <v>1795</v>
      </c>
      <c r="AG231" s="3">
        <f t="shared" si="94"/>
        <v>6836</v>
      </c>
      <c r="AH231" s="3">
        <f t="shared" si="95"/>
        <v>6843</v>
      </c>
      <c r="AI231" s="4">
        <f t="shared" si="96"/>
        <v>8850</v>
      </c>
      <c r="AJ231" s="2">
        <f t="shared" si="97"/>
        <v>104</v>
      </c>
      <c r="AK231" s="3">
        <f t="shared" si="98"/>
        <v>469</v>
      </c>
      <c r="AL231" s="3">
        <f t="shared" si="99"/>
        <v>831</v>
      </c>
      <c r="AM231" s="3">
        <f t="shared" si="100"/>
        <v>1169</v>
      </c>
      <c r="AN231" s="3">
        <f t="shared" si="101"/>
        <v>1515</v>
      </c>
      <c r="AO231" s="3">
        <f t="shared" si="102"/>
        <v>1865</v>
      </c>
      <c r="AP231" s="3">
        <f t="shared" si="103"/>
        <v>2221</v>
      </c>
      <c r="AQ231" s="3">
        <f t="shared" si="104"/>
        <v>2586</v>
      </c>
      <c r="AR231" s="3">
        <f t="shared" si="105"/>
        <v>2941</v>
      </c>
      <c r="AS231" s="4">
        <f t="shared" si="106"/>
        <v>3300</v>
      </c>
      <c r="AT231" s="2">
        <f t="shared" si="112"/>
        <v>8.8529508870995812</v>
      </c>
      <c r="AU231" s="3">
        <f t="shared" si="112"/>
        <v>9.4372368721596995</v>
      </c>
      <c r="AV231" s="3">
        <f t="shared" si="112"/>
        <v>9.2635967382766147</v>
      </c>
      <c r="AW231" s="3">
        <f t="shared" si="112"/>
        <v>8.7490982483990205</v>
      </c>
      <c r="AX231" s="3">
        <f t="shared" si="112"/>
        <v>8.2563477729180157</v>
      </c>
      <c r="AY231" s="3">
        <f t="shared" si="112"/>
        <v>7.9627639301681148</v>
      </c>
      <c r="AZ231" s="3">
        <f t="shared" si="112"/>
        <v>7.4927603009223791</v>
      </c>
      <c r="BA231" s="3">
        <f t="shared" si="112"/>
        <v>8.8299580442354824</v>
      </c>
      <c r="BB231" s="3">
        <f t="shared" si="112"/>
        <v>8.8309815109524976</v>
      </c>
      <c r="BC231" s="4">
        <f t="shared" si="112"/>
        <v>9.0881727380019743</v>
      </c>
      <c r="BD231" s="2">
        <f t="shared" si="107"/>
        <v>-1.3929837541564569E-4</v>
      </c>
      <c r="BE231" s="3">
        <f t="shared" si="108"/>
        <v>8.9132078723574768</v>
      </c>
      <c r="BF231" s="3">
        <f t="shared" si="109"/>
        <v>6.1339318841344283E-2</v>
      </c>
      <c r="BG231" s="10">
        <f t="shared" si="110"/>
        <v>-1.2594099695113171E-4</v>
      </c>
      <c r="BH231" s="15">
        <f t="shared" si="111"/>
        <v>0</v>
      </c>
    </row>
    <row r="232" spans="1:60" x14ac:dyDescent="0.25">
      <c r="A232" s="2" t="s">
        <v>210</v>
      </c>
      <c r="B232" s="3" t="s">
        <v>1</v>
      </c>
      <c r="C232" s="3" t="s">
        <v>293</v>
      </c>
      <c r="D232" s="3">
        <v>40.108550000000001</v>
      </c>
      <c r="E232" s="3">
        <v>-110.07456999999999</v>
      </c>
      <c r="F232" s="3">
        <v>349</v>
      </c>
      <c r="G232" s="3">
        <v>738</v>
      </c>
      <c r="H232" s="3">
        <v>322</v>
      </c>
      <c r="I232" s="3">
        <v>582</v>
      </c>
      <c r="J232" s="3">
        <v>365</v>
      </c>
      <c r="K232" s="3">
        <v>484</v>
      </c>
      <c r="L232" s="3">
        <v>39</v>
      </c>
      <c r="M232" s="3">
        <v>150</v>
      </c>
      <c r="N232" s="3">
        <v>28</v>
      </c>
      <c r="O232" s="3">
        <v>1</v>
      </c>
      <c r="P232" s="3">
        <v>174</v>
      </c>
      <c r="Q232" s="3">
        <v>188</v>
      </c>
      <c r="R232" s="3">
        <v>299</v>
      </c>
      <c r="S232" s="3">
        <v>62</v>
      </c>
      <c r="T232" s="3">
        <v>338</v>
      </c>
      <c r="U232" s="3">
        <v>1482</v>
      </c>
      <c r="V232" s="3">
        <v>358</v>
      </c>
      <c r="W232" s="3">
        <v>1486</v>
      </c>
      <c r="X232" s="3">
        <v>353</v>
      </c>
      <c r="Y232" s="4">
        <v>746</v>
      </c>
      <c r="Z232" s="2">
        <f t="shared" si="87"/>
        <v>738</v>
      </c>
      <c r="AA232" s="3">
        <f t="shared" si="88"/>
        <v>582</v>
      </c>
      <c r="AB232" s="3">
        <f t="shared" si="89"/>
        <v>484</v>
      </c>
      <c r="AC232" s="3">
        <f t="shared" si="90"/>
        <v>150</v>
      </c>
      <c r="AD232" s="3">
        <f t="shared" si="91"/>
        <v>1</v>
      </c>
      <c r="AE232" s="3">
        <f t="shared" si="92"/>
        <v>188</v>
      </c>
      <c r="AF232" s="3">
        <f t="shared" si="93"/>
        <v>62</v>
      </c>
      <c r="AG232" s="3">
        <f t="shared" si="94"/>
        <v>1482</v>
      </c>
      <c r="AH232" s="3">
        <f t="shared" si="95"/>
        <v>1486</v>
      </c>
      <c r="AI232" s="4">
        <f t="shared" si="96"/>
        <v>746</v>
      </c>
      <c r="AJ232" s="2">
        <f t="shared" si="97"/>
        <v>349</v>
      </c>
      <c r="AK232" s="3">
        <f t="shared" si="98"/>
        <v>671</v>
      </c>
      <c r="AL232" s="3">
        <f t="shared" si="99"/>
        <v>1036</v>
      </c>
      <c r="AM232" s="3">
        <f t="shared" si="100"/>
        <v>1075</v>
      </c>
      <c r="AN232" s="3">
        <f t="shared" si="101"/>
        <v>1103</v>
      </c>
      <c r="AO232" s="3">
        <f t="shared" si="102"/>
        <v>1277</v>
      </c>
      <c r="AP232" s="3">
        <f t="shared" si="103"/>
        <v>1576</v>
      </c>
      <c r="AQ232" s="3">
        <f t="shared" si="104"/>
        <v>1914</v>
      </c>
      <c r="AR232" s="3">
        <f t="shared" si="105"/>
        <v>2272</v>
      </c>
      <c r="AS232" s="4">
        <f t="shared" si="106"/>
        <v>2625</v>
      </c>
      <c r="AT232" s="2">
        <f t="shared" si="112"/>
        <v>6.6039438246004725</v>
      </c>
      <c r="AU232" s="3">
        <f t="shared" si="112"/>
        <v>6.3664704477314382</v>
      </c>
      <c r="AV232" s="3">
        <f t="shared" si="112"/>
        <v>6.1820849067166321</v>
      </c>
      <c r="AW232" s="3">
        <f t="shared" si="112"/>
        <v>5.0106352940962555</v>
      </c>
      <c r="AX232" s="3">
        <f t="shared" si="112"/>
        <v>0</v>
      </c>
      <c r="AY232" s="3">
        <f t="shared" si="112"/>
        <v>5.2364419628299492</v>
      </c>
      <c r="AZ232" s="3">
        <f t="shared" si="112"/>
        <v>4.1271343850450917</v>
      </c>
      <c r="BA232" s="3">
        <f t="shared" si="112"/>
        <v>7.301147805856032</v>
      </c>
      <c r="BB232" s="3">
        <f t="shared" si="112"/>
        <v>7.3038432252777046</v>
      </c>
      <c r="BC232" s="4">
        <f t="shared" si="112"/>
        <v>6.6147256002037604</v>
      </c>
      <c r="BD232" s="2">
        <f t="shared" si="107"/>
        <v>7.5118440482437672E-4</v>
      </c>
      <c r="BE232" s="3">
        <f t="shared" si="108"/>
        <v>4.4306466594108151</v>
      </c>
      <c r="BF232" s="3">
        <f t="shared" si="109"/>
        <v>6.0021490141796544E-2</v>
      </c>
      <c r="BG232" s="10">
        <f t="shared" si="110"/>
        <v>5.4023535963396954E-4</v>
      </c>
      <c r="BH232" s="15">
        <f t="shared" si="111"/>
        <v>0</v>
      </c>
    </row>
    <row r="233" spans="1:60" x14ac:dyDescent="0.25">
      <c r="A233" s="2" t="s">
        <v>81</v>
      </c>
      <c r="B233" s="3" t="s">
        <v>1</v>
      </c>
      <c r="C233" s="3" t="s">
        <v>293</v>
      </c>
      <c r="D233" s="3">
        <v>40.427</v>
      </c>
      <c r="E233" s="3">
        <v>-110.07814</v>
      </c>
      <c r="F233" s="3">
        <v>365</v>
      </c>
      <c r="G233" s="3">
        <v>11685</v>
      </c>
      <c r="H233" s="3">
        <v>365</v>
      </c>
      <c r="I233" s="3">
        <v>10201</v>
      </c>
      <c r="J233" s="3">
        <v>364</v>
      </c>
      <c r="K233" s="3">
        <v>9541</v>
      </c>
      <c r="L233" s="3">
        <v>343</v>
      </c>
      <c r="M233" s="3">
        <v>9400</v>
      </c>
      <c r="N233" s="3">
        <v>349</v>
      </c>
      <c r="O233" s="3">
        <v>9820</v>
      </c>
      <c r="P233" s="3">
        <v>350</v>
      </c>
      <c r="Q233" s="3">
        <v>9823</v>
      </c>
      <c r="R233" s="3">
        <v>365</v>
      </c>
      <c r="S233" s="3">
        <v>8764</v>
      </c>
      <c r="T233" s="3">
        <v>303</v>
      </c>
      <c r="U233" s="3">
        <v>5310</v>
      </c>
      <c r="V233" s="3">
        <v>358</v>
      </c>
      <c r="W233" s="3">
        <v>5864</v>
      </c>
      <c r="X233" s="3">
        <v>366</v>
      </c>
      <c r="Y233" s="4">
        <v>15903</v>
      </c>
      <c r="Z233" s="2">
        <f t="shared" si="87"/>
        <v>11685</v>
      </c>
      <c r="AA233" s="3">
        <f t="shared" si="88"/>
        <v>10201</v>
      </c>
      <c r="AB233" s="3">
        <f t="shared" si="89"/>
        <v>9541</v>
      </c>
      <c r="AC233" s="3">
        <f t="shared" si="90"/>
        <v>9400</v>
      </c>
      <c r="AD233" s="3">
        <f t="shared" si="91"/>
        <v>9820</v>
      </c>
      <c r="AE233" s="3">
        <f t="shared" si="92"/>
        <v>9823</v>
      </c>
      <c r="AF233" s="3">
        <f t="shared" si="93"/>
        <v>8764</v>
      </c>
      <c r="AG233" s="3">
        <f t="shared" si="94"/>
        <v>5310</v>
      </c>
      <c r="AH233" s="3">
        <f t="shared" si="95"/>
        <v>5864</v>
      </c>
      <c r="AI233" s="4">
        <f t="shared" si="96"/>
        <v>15903</v>
      </c>
      <c r="AJ233" s="2">
        <f t="shared" si="97"/>
        <v>365</v>
      </c>
      <c r="AK233" s="3">
        <f t="shared" si="98"/>
        <v>730</v>
      </c>
      <c r="AL233" s="3">
        <f t="shared" si="99"/>
        <v>1094</v>
      </c>
      <c r="AM233" s="3">
        <f t="shared" si="100"/>
        <v>1437</v>
      </c>
      <c r="AN233" s="3">
        <f t="shared" si="101"/>
        <v>1786</v>
      </c>
      <c r="AO233" s="3">
        <f t="shared" si="102"/>
        <v>2136</v>
      </c>
      <c r="AP233" s="3">
        <f t="shared" si="103"/>
        <v>2501</v>
      </c>
      <c r="AQ233" s="3">
        <f t="shared" si="104"/>
        <v>2804</v>
      </c>
      <c r="AR233" s="3">
        <f t="shared" si="105"/>
        <v>3162</v>
      </c>
      <c r="AS233" s="4">
        <f t="shared" si="106"/>
        <v>3528</v>
      </c>
      <c r="AT233" s="2">
        <f t="shared" si="112"/>
        <v>9.3660612469729578</v>
      </c>
      <c r="AU233" s="3">
        <f t="shared" si="112"/>
        <v>9.2302410336825194</v>
      </c>
      <c r="AV233" s="3">
        <f t="shared" si="112"/>
        <v>9.1633535807518456</v>
      </c>
      <c r="AW233" s="3">
        <f t="shared" si="112"/>
        <v>9.1484649682580947</v>
      </c>
      <c r="AX233" s="3">
        <f t="shared" si="112"/>
        <v>9.1921764013485117</v>
      </c>
      <c r="AY233" s="3">
        <f t="shared" si="112"/>
        <v>9.1924818536748703</v>
      </c>
      <c r="AZ233" s="3">
        <f t="shared" si="112"/>
        <v>9.0784077007153563</v>
      </c>
      <c r="BA233" s="3">
        <f t="shared" si="112"/>
        <v>8.5773471142359838</v>
      </c>
      <c r="BB233" s="3">
        <f t="shared" si="112"/>
        <v>8.6765872435664875</v>
      </c>
      <c r="BC233" s="4">
        <f t="shared" si="112"/>
        <v>9.6742630496559165</v>
      </c>
      <c r="BD233" s="2">
        <f t="shared" si="107"/>
        <v>-7.2054206850954766E-5</v>
      </c>
      <c r="BE233" s="3">
        <f t="shared" si="108"/>
        <v>9.2707539557350778</v>
      </c>
      <c r="BF233" s="3">
        <f t="shared" si="109"/>
        <v>5.8963957401087723E-2</v>
      </c>
      <c r="BG233" s="10">
        <f t="shared" si="110"/>
        <v>-6.9645819663059839E-5</v>
      </c>
      <c r="BH233" s="15">
        <f t="shared" si="111"/>
        <v>0</v>
      </c>
    </row>
    <row r="234" spans="1:60" x14ac:dyDescent="0.25">
      <c r="A234" s="2" t="s">
        <v>44</v>
      </c>
      <c r="B234" s="3" t="s">
        <v>1</v>
      </c>
      <c r="C234" s="3" t="s">
        <v>293</v>
      </c>
      <c r="D234" s="3">
        <v>40.296810000000001</v>
      </c>
      <c r="E234" s="3">
        <v>-110.39208000000001</v>
      </c>
      <c r="F234" s="3">
        <v>271</v>
      </c>
      <c r="G234" s="3">
        <v>1843</v>
      </c>
      <c r="H234" s="3">
        <v>366</v>
      </c>
      <c r="I234" s="3">
        <v>4845</v>
      </c>
      <c r="J234" s="3">
        <v>365</v>
      </c>
      <c r="K234" s="3">
        <v>3097</v>
      </c>
      <c r="L234" s="3">
        <v>365</v>
      </c>
      <c r="M234" s="3">
        <v>2869</v>
      </c>
      <c r="N234" s="3">
        <v>365</v>
      </c>
      <c r="O234" s="3">
        <v>2138</v>
      </c>
      <c r="P234" s="3">
        <v>366</v>
      </c>
      <c r="Q234" s="3">
        <v>1946</v>
      </c>
      <c r="R234" s="3">
        <v>365</v>
      </c>
      <c r="S234" s="3">
        <v>1495</v>
      </c>
      <c r="T234" s="3">
        <v>362</v>
      </c>
      <c r="U234" s="3">
        <v>3201</v>
      </c>
      <c r="V234" s="3">
        <v>353</v>
      </c>
      <c r="W234" s="3">
        <v>2190</v>
      </c>
      <c r="X234" s="3">
        <v>253</v>
      </c>
      <c r="Y234" s="4">
        <v>2618</v>
      </c>
      <c r="Z234" s="2">
        <f t="shared" si="87"/>
        <v>1843</v>
      </c>
      <c r="AA234" s="3">
        <f t="shared" si="88"/>
        <v>4845</v>
      </c>
      <c r="AB234" s="3">
        <f t="shared" si="89"/>
        <v>3097</v>
      </c>
      <c r="AC234" s="3">
        <f t="shared" si="90"/>
        <v>2869</v>
      </c>
      <c r="AD234" s="3">
        <f t="shared" si="91"/>
        <v>2138</v>
      </c>
      <c r="AE234" s="3">
        <f t="shared" si="92"/>
        <v>1946</v>
      </c>
      <c r="AF234" s="3">
        <f t="shared" si="93"/>
        <v>1495</v>
      </c>
      <c r="AG234" s="3">
        <f t="shared" si="94"/>
        <v>3201</v>
      </c>
      <c r="AH234" s="3">
        <f t="shared" si="95"/>
        <v>2190</v>
      </c>
      <c r="AI234" s="4">
        <f t="shared" si="96"/>
        <v>2618</v>
      </c>
      <c r="AJ234" s="2">
        <f t="shared" si="97"/>
        <v>271</v>
      </c>
      <c r="AK234" s="3">
        <f t="shared" si="98"/>
        <v>637</v>
      </c>
      <c r="AL234" s="3">
        <f t="shared" si="99"/>
        <v>1002</v>
      </c>
      <c r="AM234" s="3">
        <f t="shared" si="100"/>
        <v>1367</v>
      </c>
      <c r="AN234" s="3">
        <f t="shared" si="101"/>
        <v>1732</v>
      </c>
      <c r="AO234" s="3">
        <f t="shared" si="102"/>
        <v>2098</v>
      </c>
      <c r="AP234" s="3">
        <f t="shared" si="103"/>
        <v>2463</v>
      </c>
      <c r="AQ234" s="3">
        <f t="shared" si="104"/>
        <v>2825</v>
      </c>
      <c r="AR234" s="3">
        <f t="shared" si="105"/>
        <v>3178</v>
      </c>
      <c r="AS234" s="4">
        <f t="shared" si="106"/>
        <v>3431</v>
      </c>
      <c r="AT234" s="2">
        <f t="shared" si="112"/>
        <v>7.5191499576698231</v>
      </c>
      <c r="AU234" s="3">
        <f t="shared" si="112"/>
        <v>8.485702524324866</v>
      </c>
      <c r="AV234" s="3">
        <f t="shared" si="112"/>
        <v>8.0381891799732035</v>
      </c>
      <c r="AW234" s="3">
        <f t="shared" si="112"/>
        <v>7.9617188159813645</v>
      </c>
      <c r="AX234" s="3">
        <f t="shared" si="112"/>
        <v>7.6676260915849905</v>
      </c>
      <c r="AY234" s="3">
        <f t="shared" si="112"/>
        <v>7.5735312627459503</v>
      </c>
      <c r="AZ234" s="3">
        <f t="shared" si="112"/>
        <v>7.3098814858247865</v>
      </c>
      <c r="BA234" s="3">
        <f t="shared" si="112"/>
        <v>8.0712185399698626</v>
      </c>
      <c r="BB234" s="3">
        <f t="shared" si="112"/>
        <v>7.6916568228105469</v>
      </c>
      <c r="BC234" s="4">
        <f t="shared" si="112"/>
        <v>7.8701659464698448</v>
      </c>
      <c r="BD234" s="2">
        <f t="shared" si="107"/>
        <v>-7.4588935721316875E-5</v>
      </c>
      <c r="BE234" s="3">
        <f t="shared" si="108"/>
        <v>7.9606328761803136</v>
      </c>
      <c r="BF234" s="3">
        <f t="shared" si="109"/>
        <v>5.7152234542268317E-2</v>
      </c>
      <c r="BG234" s="10">
        <f t="shared" si="110"/>
        <v>-7.0113599578037865E-5</v>
      </c>
      <c r="BH234" s="15">
        <f t="shared" si="111"/>
        <v>0</v>
      </c>
    </row>
    <row r="235" spans="1:60" x14ac:dyDescent="0.25">
      <c r="A235" s="2" t="s">
        <v>35</v>
      </c>
      <c r="B235" s="3" t="s">
        <v>1</v>
      </c>
      <c r="C235" s="3" t="s">
        <v>293</v>
      </c>
      <c r="D235" s="3">
        <v>40.321629999999999</v>
      </c>
      <c r="E235" s="3">
        <v>-110.18939</v>
      </c>
      <c r="F235" s="3">
        <v>365</v>
      </c>
      <c r="G235" s="3">
        <v>3247</v>
      </c>
      <c r="H235" s="3">
        <v>365</v>
      </c>
      <c r="I235" s="3">
        <v>3187</v>
      </c>
      <c r="J235" s="3">
        <v>352</v>
      </c>
      <c r="K235" s="3">
        <v>3687</v>
      </c>
      <c r="L235" s="3">
        <v>291</v>
      </c>
      <c r="M235" s="3">
        <v>4825</v>
      </c>
      <c r="N235" s="3">
        <v>346</v>
      </c>
      <c r="O235" s="3">
        <v>4926</v>
      </c>
      <c r="P235" s="3">
        <v>341</v>
      </c>
      <c r="Q235" s="3">
        <v>4414</v>
      </c>
      <c r="R235" s="3">
        <v>365</v>
      </c>
      <c r="S235" s="3">
        <v>4519</v>
      </c>
      <c r="T235" s="3">
        <v>358</v>
      </c>
      <c r="U235" s="3">
        <v>3722</v>
      </c>
      <c r="V235" s="3">
        <v>365</v>
      </c>
      <c r="W235" s="3">
        <v>2856</v>
      </c>
      <c r="X235" s="3">
        <v>366</v>
      </c>
      <c r="Y235" s="4">
        <v>2741</v>
      </c>
      <c r="Z235" s="2">
        <f t="shared" si="87"/>
        <v>3247</v>
      </c>
      <c r="AA235" s="3">
        <f t="shared" si="88"/>
        <v>3187</v>
      </c>
      <c r="AB235" s="3">
        <f t="shared" si="89"/>
        <v>3687</v>
      </c>
      <c r="AC235" s="3">
        <f t="shared" si="90"/>
        <v>4825</v>
      </c>
      <c r="AD235" s="3">
        <f t="shared" si="91"/>
        <v>4926</v>
      </c>
      <c r="AE235" s="3">
        <f t="shared" si="92"/>
        <v>4414</v>
      </c>
      <c r="AF235" s="3">
        <f t="shared" si="93"/>
        <v>4519</v>
      </c>
      <c r="AG235" s="3">
        <f t="shared" si="94"/>
        <v>3722</v>
      </c>
      <c r="AH235" s="3">
        <f t="shared" si="95"/>
        <v>2856</v>
      </c>
      <c r="AI235" s="4">
        <f t="shared" si="96"/>
        <v>2741</v>
      </c>
      <c r="AJ235" s="2">
        <f t="shared" si="97"/>
        <v>365</v>
      </c>
      <c r="AK235" s="3">
        <f t="shared" si="98"/>
        <v>730</v>
      </c>
      <c r="AL235" s="3">
        <f t="shared" si="99"/>
        <v>1082</v>
      </c>
      <c r="AM235" s="3">
        <f t="shared" si="100"/>
        <v>1373</v>
      </c>
      <c r="AN235" s="3">
        <f t="shared" si="101"/>
        <v>1719</v>
      </c>
      <c r="AO235" s="3">
        <f t="shared" si="102"/>
        <v>2060</v>
      </c>
      <c r="AP235" s="3">
        <f t="shared" si="103"/>
        <v>2425</v>
      </c>
      <c r="AQ235" s="3">
        <f t="shared" si="104"/>
        <v>2783</v>
      </c>
      <c r="AR235" s="3">
        <f t="shared" si="105"/>
        <v>3148</v>
      </c>
      <c r="AS235" s="4">
        <f t="shared" si="106"/>
        <v>3514</v>
      </c>
      <c r="AT235" s="2">
        <f t="shared" si="112"/>
        <v>8.0854867721028452</v>
      </c>
      <c r="AU235" s="3">
        <f t="shared" si="112"/>
        <v>8.0668353144173359</v>
      </c>
      <c r="AV235" s="3">
        <f t="shared" si="112"/>
        <v>8.2125683982341453</v>
      </c>
      <c r="AW235" s="3">
        <f t="shared" si="112"/>
        <v>8.4815660137730866</v>
      </c>
      <c r="AX235" s="3">
        <f t="shared" si="112"/>
        <v>8.5022825786804841</v>
      </c>
      <c r="AY235" s="3">
        <f t="shared" si="112"/>
        <v>8.3925365868166821</v>
      </c>
      <c r="AZ235" s="3">
        <f t="shared" si="112"/>
        <v>8.4160460094112803</v>
      </c>
      <c r="BA235" s="3">
        <f t="shared" si="112"/>
        <v>8.2220164372021962</v>
      </c>
      <c r="BB235" s="3">
        <f t="shared" si="112"/>
        <v>7.9571773234594749</v>
      </c>
      <c r="BC235" s="4">
        <f t="shared" si="112"/>
        <v>7.9160780963027859</v>
      </c>
      <c r="BD235" s="2">
        <f t="shared" si="107"/>
        <v>-4.8716637432182164E-5</v>
      </c>
      <c r="BE235" s="3">
        <f t="shared" si="108"/>
        <v>8.3187904252460783</v>
      </c>
      <c r="BF235" s="3">
        <f t="shared" si="109"/>
        <v>5.6314955846080476E-2</v>
      </c>
      <c r="BG235" s="10">
        <f t="shared" si="110"/>
        <v>-4.6901442174435098E-5</v>
      </c>
      <c r="BH235" s="15">
        <f t="shared" si="111"/>
        <v>1</v>
      </c>
    </row>
    <row r="236" spans="1:60" x14ac:dyDescent="0.25">
      <c r="A236" s="2" t="s">
        <v>86</v>
      </c>
      <c r="B236" s="3" t="s">
        <v>1</v>
      </c>
      <c r="C236" s="3" t="s">
        <v>293</v>
      </c>
      <c r="D236" s="3">
        <v>40.333150000000003</v>
      </c>
      <c r="E236" s="3">
        <v>-110.30766</v>
      </c>
      <c r="F236" s="3">
        <v>365</v>
      </c>
      <c r="G236" s="3">
        <v>9137</v>
      </c>
      <c r="H236" s="3">
        <v>362</v>
      </c>
      <c r="I236" s="3">
        <v>7966</v>
      </c>
      <c r="J236" s="3">
        <v>233</v>
      </c>
      <c r="K236" s="3">
        <v>177</v>
      </c>
      <c r="L236" s="3">
        <v>151</v>
      </c>
      <c r="M236" s="3">
        <v>0</v>
      </c>
      <c r="N236" s="3">
        <v>330</v>
      </c>
      <c r="O236" s="3">
        <v>9590</v>
      </c>
      <c r="P236" s="3">
        <v>320</v>
      </c>
      <c r="Q236" s="3">
        <v>8211</v>
      </c>
      <c r="R236" s="3">
        <v>365</v>
      </c>
      <c r="S236" s="3">
        <v>5427</v>
      </c>
      <c r="T236" s="3">
        <v>359</v>
      </c>
      <c r="U236" s="3">
        <v>7854</v>
      </c>
      <c r="V236" s="3">
        <v>365</v>
      </c>
      <c r="W236" s="3">
        <v>11581</v>
      </c>
      <c r="X236" s="3">
        <v>366</v>
      </c>
      <c r="Y236" s="4">
        <v>4910</v>
      </c>
      <c r="Z236" s="2">
        <f t="shared" si="87"/>
        <v>9137</v>
      </c>
      <c r="AA236" s="3">
        <f t="shared" si="88"/>
        <v>7966</v>
      </c>
      <c r="AB236" s="3">
        <f t="shared" si="89"/>
        <v>177</v>
      </c>
      <c r="AC236" s="3">
        <f t="shared" si="90"/>
        <v>0</v>
      </c>
      <c r="AD236" s="3">
        <f t="shared" si="91"/>
        <v>9590</v>
      </c>
      <c r="AE236" s="3">
        <f t="shared" si="92"/>
        <v>8211</v>
      </c>
      <c r="AF236" s="3">
        <f t="shared" si="93"/>
        <v>5427</v>
      </c>
      <c r="AG236" s="3">
        <f t="shared" si="94"/>
        <v>7854</v>
      </c>
      <c r="AH236" s="3">
        <f t="shared" si="95"/>
        <v>11581</v>
      </c>
      <c r="AI236" s="4">
        <f t="shared" si="96"/>
        <v>4910</v>
      </c>
      <c r="AJ236" s="2">
        <f t="shared" si="97"/>
        <v>365</v>
      </c>
      <c r="AK236" s="3">
        <f t="shared" si="98"/>
        <v>727</v>
      </c>
      <c r="AL236" s="3">
        <f t="shared" si="99"/>
        <v>960</v>
      </c>
      <c r="AM236" s="3">
        <f t="shared" si="100"/>
        <v>1111</v>
      </c>
      <c r="AN236" s="3">
        <f t="shared" si="101"/>
        <v>1441</v>
      </c>
      <c r="AO236" s="3">
        <f t="shared" si="102"/>
        <v>1761</v>
      </c>
      <c r="AP236" s="3">
        <f t="shared" si="103"/>
        <v>2126</v>
      </c>
      <c r="AQ236" s="3">
        <f t="shared" si="104"/>
        <v>2485</v>
      </c>
      <c r="AR236" s="3">
        <f t="shared" si="105"/>
        <v>2850</v>
      </c>
      <c r="AS236" s="4">
        <f t="shared" si="106"/>
        <v>3216</v>
      </c>
      <c r="AT236" s="2">
        <f t="shared" si="112"/>
        <v>9.1200873829986211</v>
      </c>
      <c r="AU236" s="3">
        <f t="shared" si="112"/>
        <v>8.9829377637415888</v>
      </c>
      <c r="AV236" s="3">
        <f t="shared" si="112"/>
        <v>5.1761497325738288</v>
      </c>
      <c r="AW236" s="3"/>
      <c r="AX236" s="3">
        <f t="shared" si="112"/>
        <v>9.1684761678774844</v>
      </c>
      <c r="AY236" s="3">
        <f t="shared" si="112"/>
        <v>9.0132299977087893</v>
      </c>
      <c r="AZ236" s="3">
        <f t="shared" si="112"/>
        <v>8.5991417740634049</v>
      </c>
      <c r="BA236" s="3">
        <f t="shared" si="112"/>
        <v>8.9687782351379557</v>
      </c>
      <c r="BB236" s="3">
        <f t="shared" si="112"/>
        <v>9.3571211031843777</v>
      </c>
      <c r="BC236" s="4">
        <f t="shared" si="112"/>
        <v>8.4990292207885663</v>
      </c>
      <c r="BD236" s="2">
        <f t="shared" si="107"/>
        <v>3.0920634216358649E-4</v>
      </c>
      <c r="BE236" s="3">
        <f t="shared" si="108"/>
        <v>7.9954427934518355</v>
      </c>
      <c r="BF236" s="3">
        <f t="shared" si="109"/>
        <v>5.5408429132786208E-2</v>
      </c>
      <c r="BG236" s="10">
        <f t="shared" si="110"/>
        <v>2.7244043736934087E-4</v>
      </c>
      <c r="BH236" s="15">
        <f t="shared" si="111"/>
        <v>1</v>
      </c>
    </row>
    <row r="237" spans="1:60" x14ac:dyDescent="0.25">
      <c r="A237" s="2" t="s">
        <v>153</v>
      </c>
      <c r="B237" s="3" t="s">
        <v>1</v>
      </c>
      <c r="C237" s="3" t="s">
        <v>293</v>
      </c>
      <c r="D237" s="3">
        <v>40.395000000000003</v>
      </c>
      <c r="E237" s="3">
        <v>-110.25297</v>
      </c>
      <c r="F237" s="3">
        <v>13</v>
      </c>
      <c r="G237" s="3">
        <v>75</v>
      </c>
      <c r="H237" s="3">
        <v>197</v>
      </c>
      <c r="I237" s="3">
        <v>9571</v>
      </c>
      <c r="J237" s="3">
        <v>207</v>
      </c>
      <c r="K237" s="3">
        <v>2964</v>
      </c>
      <c r="L237" s="3">
        <v>204</v>
      </c>
      <c r="M237" s="3">
        <v>2560</v>
      </c>
      <c r="N237" s="3">
        <v>105</v>
      </c>
      <c r="O237" s="3">
        <v>2132</v>
      </c>
      <c r="P237" s="3">
        <v>103</v>
      </c>
      <c r="Q237" s="3">
        <v>2254</v>
      </c>
      <c r="R237" s="3">
        <v>71</v>
      </c>
      <c r="S237" s="3">
        <v>1718</v>
      </c>
      <c r="T237" s="3">
        <v>121</v>
      </c>
      <c r="U237" s="3">
        <v>902</v>
      </c>
      <c r="V237" s="3">
        <v>206</v>
      </c>
      <c r="W237" s="3">
        <v>955</v>
      </c>
      <c r="X237" s="3">
        <v>366</v>
      </c>
      <c r="Y237" s="4">
        <v>3270</v>
      </c>
      <c r="Z237" s="2">
        <f t="shared" si="87"/>
        <v>75</v>
      </c>
      <c r="AA237" s="3">
        <f t="shared" si="88"/>
        <v>9571</v>
      </c>
      <c r="AB237" s="3">
        <f t="shared" si="89"/>
        <v>2964</v>
      </c>
      <c r="AC237" s="3">
        <f t="shared" si="90"/>
        <v>2560</v>
      </c>
      <c r="AD237" s="3">
        <f t="shared" si="91"/>
        <v>2132</v>
      </c>
      <c r="AE237" s="3">
        <f t="shared" si="92"/>
        <v>2254</v>
      </c>
      <c r="AF237" s="3">
        <f t="shared" si="93"/>
        <v>1718</v>
      </c>
      <c r="AG237" s="3">
        <f t="shared" si="94"/>
        <v>902</v>
      </c>
      <c r="AH237" s="3">
        <f t="shared" si="95"/>
        <v>955</v>
      </c>
      <c r="AI237" s="4">
        <f t="shared" si="96"/>
        <v>3270</v>
      </c>
      <c r="AJ237" s="2">
        <f t="shared" si="97"/>
        <v>13</v>
      </c>
      <c r="AK237" s="3">
        <f t="shared" si="98"/>
        <v>210</v>
      </c>
      <c r="AL237" s="3">
        <f t="shared" si="99"/>
        <v>417</v>
      </c>
      <c r="AM237" s="3">
        <f t="shared" si="100"/>
        <v>621</v>
      </c>
      <c r="AN237" s="3">
        <f t="shared" si="101"/>
        <v>726</v>
      </c>
      <c r="AO237" s="3">
        <f t="shared" si="102"/>
        <v>829</v>
      </c>
      <c r="AP237" s="3">
        <f t="shared" si="103"/>
        <v>900</v>
      </c>
      <c r="AQ237" s="3">
        <f t="shared" si="104"/>
        <v>1021</v>
      </c>
      <c r="AR237" s="3">
        <f t="shared" si="105"/>
        <v>1227</v>
      </c>
      <c r="AS237" s="4">
        <f t="shared" si="106"/>
        <v>1593</v>
      </c>
      <c r="AT237" s="2">
        <f t="shared" si="112"/>
        <v>4.3174881135363101</v>
      </c>
      <c r="AU237" s="3">
        <f t="shared" si="112"/>
        <v>9.1664929721959059</v>
      </c>
      <c r="AV237" s="3">
        <f t="shared" si="112"/>
        <v>7.9942949864159774</v>
      </c>
      <c r="AW237" s="3">
        <f t="shared" si="112"/>
        <v>7.8477625374736082</v>
      </c>
      <c r="AX237" s="3">
        <f t="shared" si="112"/>
        <v>7.664815785285735</v>
      </c>
      <c r="AY237" s="3">
        <f t="shared" si="112"/>
        <v>7.720461694599722</v>
      </c>
      <c r="AZ237" s="3">
        <f t="shared" si="112"/>
        <v>7.4489161025442003</v>
      </c>
      <c r="BA237" s="3">
        <f t="shared" si="112"/>
        <v>6.804614520062624</v>
      </c>
      <c r="BB237" s="3">
        <f t="shared" si="112"/>
        <v>6.8617113404807304</v>
      </c>
      <c r="BC237" s="4">
        <f t="shared" si="112"/>
        <v>8.0925452638912994</v>
      </c>
      <c r="BD237" s="2">
        <f t="shared" si="107"/>
        <v>6.2644118716968821E-4</v>
      </c>
      <c r="BE237" s="3">
        <f t="shared" si="108"/>
        <v>6.9185087265044771</v>
      </c>
      <c r="BF237" s="3">
        <f t="shared" si="109"/>
        <v>5.4302432232695548E-2</v>
      </c>
      <c r="BG237" s="10">
        <f t="shared" si="110"/>
        <v>2.7340296196200361E-4</v>
      </c>
      <c r="BH237" s="15">
        <f t="shared" si="111"/>
        <v>0</v>
      </c>
    </row>
    <row r="238" spans="1:60" x14ac:dyDescent="0.25">
      <c r="A238" s="2" t="s">
        <v>31</v>
      </c>
      <c r="B238" s="3" t="s">
        <v>1</v>
      </c>
      <c r="C238" s="3" t="s">
        <v>293</v>
      </c>
      <c r="D238" s="3">
        <v>40.339869999999998</v>
      </c>
      <c r="E238" s="3">
        <v>-110.17366</v>
      </c>
      <c r="F238" s="3">
        <v>365</v>
      </c>
      <c r="G238" s="3">
        <v>5219</v>
      </c>
      <c r="H238" s="3">
        <v>365</v>
      </c>
      <c r="I238" s="3">
        <v>5703</v>
      </c>
      <c r="J238" s="3">
        <v>298</v>
      </c>
      <c r="K238" s="3">
        <v>3789</v>
      </c>
      <c r="L238" s="3">
        <v>273</v>
      </c>
      <c r="M238" s="3">
        <v>2163</v>
      </c>
      <c r="N238" s="3">
        <v>341</v>
      </c>
      <c r="O238" s="3">
        <v>2608</v>
      </c>
      <c r="P238" s="3">
        <v>312</v>
      </c>
      <c r="Q238" s="3">
        <v>2096</v>
      </c>
      <c r="R238" s="3">
        <v>213</v>
      </c>
      <c r="S238" s="3">
        <v>9582</v>
      </c>
      <c r="T238" s="3">
        <v>327</v>
      </c>
      <c r="U238" s="3">
        <v>6104</v>
      </c>
      <c r="V238" s="3">
        <v>349</v>
      </c>
      <c r="W238" s="3">
        <v>3223</v>
      </c>
      <c r="X238" s="3">
        <v>339</v>
      </c>
      <c r="Y238" s="4">
        <v>2001</v>
      </c>
      <c r="Z238" s="2">
        <f t="shared" si="87"/>
        <v>5219</v>
      </c>
      <c r="AA238" s="3">
        <f t="shared" si="88"/>
        <v>5703</v>
      </c>
      <c r="AB238" s="3">
        <f t="shared" si="89"/>
        <v>3789</v>
      </c>
      <c r="AC238" s="3">
        <f t="shared" si="90"/>
        <v>2163</v>
      </c>
      <c r="AD238" s="3">
        <f t="shared" si="91"/>
        <v>2608</v>
      </c>
      <c r="AE238" s="3">
        <f t="shared" si="92"/>
        <v>2096</v>
      </c>
      <c r="AF238" s="3">
        <f t="shared" si="93"/>
        <v>9582</v>
      </c>
      <c r="AG238" s="3">
        <f t="shared" si="94"/>
        <v>6104</v>
      </c>
      <c r="AH238" s="3">
        <f t="shared" si="95"/>
        <v>3223</v>
      </c>
      <c r="AI238" s="4">
        <f t="shared" si="96"/>
        <v>2001</v>
      </c>
      <c r="AJ238" s="2">
        <f t="shared" si="97"/>
        <v>365</v>
      </c>
      <c r="AK238" s="3">
        <f t="shared" si="98"/>
        <v>730</v>
      </c>
      <c r="AL238" s="3">
        <f t="shared" si="99"/>
        <v>1028</v>
      </c>
      <c r="AM238" s="3">
        <f t="shared" si="100"/>
        <v>1301</v>
      </c>
      <c r="AN238" s="3">
        <f t="shared" si="101"/>
        <v>1642</v>
      </c>
      <c r="AO238" s="3">
        <f t="shared" si="102"/>
        <v>1954</v>
      </c>
      <c r="AP238" s="3">
        <f t="shared" si="103"/>
        <v>2167</v>
      </c>
      <c r="AQ238" s="3">
        <f t="shared" si="104"/>
        <v>2494</v>
      </c>
      <c r="AR238" s="3">
        <f t="shared" si="105"/>
        <v>2843</v>
      </c>
      <c r="AS238" s="4">
        <f t="shared" si="106"/>
        <v>3182</v>
      </c>
      <c r="AT238" s="2">
        <f t="shared" si="112"/>
        <v>8.5600610916434139</v>
      </c>
      <c r="AU238" s="3">
        <f t="shared" si="112"/>
        <v>8.6487476311565388</v>
      </c>
      <c r="AV238" s="3">
        <f t="shared" si="112"/>
        <v>8.2398574110186011</v>
      </c>
      <c r="AW238" s="3">
        <f t="shared" si="112"/>
        <v>7.6792514259530584</v>
      </c>
      <c r="AX238" s="3">
        <f t="shared" si="112"/>
        <v>7.8663389230465439</v>
      </c>
      <c r="AY238" s="3">
        <f t="shared" si="112"/>
        <v>7.6477860454409328</v>
      </c>
      <c r="AZ238" s="3">
        <f t="shared" si="112"/>
        <v>9.167641617443067</v>
      </c>
      <c r="BA238" s="3">
        <f t="shared" si="112"/>
        <v>8.7166995729642931</v>
      </c>
      <c r="BB238" s="3">
        <f t="shared" si="112"/>
        <v>8.0780678818154374</v>
      </c>
      <c r="BC238" s="4">
        <f t="shared" si="112"/>
        <v>7.6014023345837334</v>
      </c>
      <c r="BD238" s="2">
        <f t="shared" si="107"/>
        <v>-1.3432750536750552E-4</v>
      </c>
      <c r="BE238" s="3">
        <f t="shared" si="108"/>
        <v>8.4584256745102682</v>
      </c>
      <c r="BF238" s="3">
        <f t="shared" si="109"/>
        <v>5.3618664790467487E-2</v>
      </c>
      <c r="BG238" s="10">
        <f t="shared" si="110"/>
        <v>-1.1710414303545277E-4</v>
      </c>
      <c r="BH238" s="15">
        <f t="shared" si="111"/>
        <v>1</v>
      </c>
    </row>
    <row r="239" spans="1:60" x14ac:dyDescent="0.25">
      <c r="A239" s="2" t="s">
        <v>243</v>
      </c>
      <c r="B239" s="3" t="s">
        <v>1</v>
      </c>
      <c r="C239" s="3" t="s">
        <v>294</v>
      </c>
      <c r="D239" s="3">
        <v>40.370609999999999</v>
      </c>
      <c r="E239" s="3">
        <v>-109.41607</v>
      </c>
      <c r="F239" s="3">
        <v>362</v>
      </c>
      <c r="G239" s="3">
        <v>9245</v>
      </c>
      <c r="H239" s="3">
        <v>359</v>
      </c>
      <c r="I239" s="3">
        <v>8148</v>
      </c>
      <c r="J239" s="3">
        <v>364</v>
      </c>
      <c r="K239" s="3">
        <v>6081</v>
      </c>
      <c r="L239" s="3">
        <v>365</v>
      </c>
      <c r="M239" s="3">
        <v>6857</v>
      </c>
      <c r="N239" s="3">
        <v>348</v>
      </c>
      <c r="O239" s="3">
        <v>7631</v>
      </c>
      <c r="P239" s="3">
        <v>355</v>
      </c>
      <c r="Q239" s="3">
        <v>7161</v>
      </c>
      <c r="R239" s="3">
        <v>365</v>
      </c>
      <c r="S239" s="3">
        <v>7863</v>
      </c>
      <c r="T239" s="3">
        <v>365</v>
      </c>
      <c r="U239" s="3">
        <v>8285</v>
      </c>
      <c r="V239" s="3">
        <v>365</v>
      </c>
      <c r="W239" s="3">
        <v>7463</v>
      </c>
      <c r="X239" s="3">
        <v>366</v>
      </c>
      <c r="Y239" s="4">
        <v>6823</v>
      </c>
      <c r="Z239" s="2">
        <f t="shared" si="87"/>
        <v>9245</v>
      </c>
      <c r="AA239" s="3">
        <f t="shared" si="88"/>
        <v>8148</v>
      </c>
      <c r="AB239" s="3">
        <f t="shared" si="89"/>
        <v>6081</v>
      </c>
      <c r="AC239" s="3">
        <f t="shared" si="90"/>
        <v>6857</v>
      </c>
      <c r="AD239" s="3">
        <f t="shared" si="91"/>
        <v>7631</v>
      </c>
      <c r="AE239" s="3">
        <f t="shared" si="92"/>
        <v>7161</v>
      </c>
      <c r="AF239" s="3">
        <f t="shared" si="93"/>
        <v>7863</v>
      </c>
      <c r="AG239" s="3">
        <f t="shared" si="94"/>
        <v>8285</v>
      </c>
      <c r="AH239" s="3">
        <f t="shared" si="95"/>
        <v>7463</v>
      </c>
      <c r="AI239" s="4">
        <f t="shared" si="96"/>
        <v>6823</v>
      </c>
      <c r="AJ239" s="2">
        <f t="shared" si="97"/>
        <v>362</v>
      </c>
      <c r="AK239" s="3">
        <f t="shared" si="98"/>
        <v>721</v>
      </c>
      <c r="AL239" s="3">
        <f t="shared" si="99"/>
        <v>1085</v>
      </c>
      <c r="AM239" s="3">
        <f t="shared" si="100"/>
        <v>1450</v>
      </c>
      <c r="AN239" s="3">
        <f t="shared" si="101"/>
        <v>1798</v>
      </c>
      <c r="AO239" s="3">
        <f t="shared" si="102"/>
        <v>2153</v>
      </c>
      <c r="AP239" s="3">
        <f t="shared" si="103"/>
        <v>2518</v>
      </c>
      <c r="AQ239" s="3">
        <f t="shared" si="104"/>
        <v>2883</v>
      </c>
      <c r="AR239" s="3">
        <f t="shared" si="105"/>
        <v>3248</v>
      </c>
      <c r="AS239" s="4">
        <f t="shared" si="106"/>
        <v>3614</v>
      </c>
      <c r="AT239" s="2">
        <f t="shared" si="112"/>
        <v>9.1318381438212253</v>
      </c>
      <c r="AU239" s="3">
        <f t="shared" si="112"/>
        <v>9.0055277773466962</v>
      </c>
      <c r="AV239" s="3">
        <f t="shared" si="112"/>
        <v>8.7129244351201098</v>
      </c>
      <c r="AW239" s="3">
        <f t="shared" si="112"/>
        <v>8.8330253072843643</v>
      </c>
      <c r="AX239" s="3">
        <f t="shared" si="112"/>
        <v>8.9399741772896331</v>
      </c>
      <c r="AY239" s="3">
        <f t="shared" si="112"/>
        <v>8.8764049150069404</v>
      </c>
      <c r="AZ239" s="3">
        <f t="shared" si="112"/>
        <v>8.9699234919915156</v>
      </c>
      <c r="BA239" s="3">
        <f t="shared" si="112"/>
        <v>9.0222019298606639</v>
      </c>
      <c r="BB239" s="3">
        <f t="shared" ref="BB239:BC270" si="113">LN(AH239)</f>
        <v>8.9177127571313868</v>
      </c>
      <c r="BC239" s="4">
        <f t="shared" si="113"/>
        <v>8.828054536815424</v>
      </c>
      <c r="BD239" s="2">
        <f t="shared" si="107"/>
        <v>-2.4630119289041128E-5</v>
      </c>
      <c r="BE239" s="3">
        <f t="shared" si="108"/>
        <v>8.9726051997408227</v>
      </c>
      <c r="BF239" s="3">
        <f t="shared" si="109"/>
        <v>5.1585493580191856E-2</v>
      </c>
      <c r="BG239" s="10">
        <f t="shared" si="110"/>
        <v>-2.4387192085094421E-5</v>
      </c>
      <c r="BH239" s="15">
        <f t="shared" si="111"/>
        <v>1</v>
      </c>
    </row>
    <row r="240" spans="1:60" x14ac:dyDescent="0.25">
      <c r="A240" s="2" t="s">
        <v>41</v>
      </c>
      <c r="B240" s="3" t="s">
        <v>1</v>
      </c>
      <c r="C240" s="3" t="s">
        <v>293</v>
      </c>
      <c r="D240" s="3">
        <v>40.282429999999998</v>
      </c>
      <c r="E240" s="3">
        <v>-110.29904999999999</v>
      </c>
      <c r="F240" s="3">
        <v>363</v>
      </c>
      <c r="G240" s="3">
        <v>4047</v>
      </c>
      <c r="H240" s="3">
        <v>275</v>
      </c>
      <c r="I240" s="3">
        <v>2646</v>
      </c>
      <c r="J240" s="3">
        <v>362</v>
      </c>
      <c r="K240" s="3">
        <v>21539</v>
      </c>
      <c r="L240" s="3">
        <v>286</v>
      </c>
      <c r="M240" s="3">
        <v>10120</v>
      </c>
      <c r="N240" s="3">
        <v>345</v>
      </c>
      <c r="O240" s="3">
        <v>2252</v>
      </c>
      <c r="P240" s="3">
        <v>320</v>
      </c>
      <c r="Q240" s="3">
        <v>7931</v>
      </c>
      <c r="R240" s="3">
        <v>362</v>
      </c>
      <c r="S240" s="3">
        <v>8374</v>
      </c>
      <c r="T240" s="3">
        <v>341</v>
      </c>
      <c r="U240" s="3">
        <v>7090</v>
      </c>
      <c r="V240" s="3">
        <v>365</v>
      </c>
      <c r="W240" s="3">
        <v>7520</v>
      </c>
      <c r="X240" s="3">
        <v>350</v>
      </c>
      <c r="Y240" s="4">
        <v>7256</v>
      </c>
      <c r="Z240" s="2">
        <f t="shared" si="87"/>
        <v>4047</v>
      </c>
      <c r="AA240" s="3">
        <f t="shared" si="88"/>
        <v>2646</v>
      </c>
      <c r="AB240" s="3">
        <f t="shared" si="89"/>
        <v>21539</v>
      </c>
      <c r="AC240" s="3">
        <f t="shared" si="90"/>
        <v>10120</v>
      </c>
      <c r="AD240" s="3">
        <f t="shared" si="91"/>
        <v>2252</v>
      </c>
      <c r="AE240" s="3">
        <f t="shared" si="92"/>
        <v>7931</v>
      </c>
      <c r="AF240" s="3">
        <f t="shared" si="93"/>
        <v>8374</v>
      </c>
      <c r="AG240" s="3">
        <f t="shared" si="94"/>
        <v>7090</v>
      </c>
      <c r="AH240" s="3">
        <f t="shared" si="95"/>
        <v>7520</v>
      </c>
      <c r="AI240" s="4">
        <f t="shared" si="96"/>
        <v>7256</v>
      </c>
      <c r="AJ240" s="2">
        <f t="shared" si="97"/>
        <v>363</v>
      </c>
      <c r="AK240" s="3">
        <f t="shared" si="98"/>
        <v>638</v>
      </c>
      <c r="AL240" s="3">
        <f t="shared" si="99"/>
        <v>1000</v>
      </c>
      <c r="AM240" s="3">
        <f t="shared" si="100"/>
        <v>1286</v>
      </c>
      <c r="AN240" s="3">
        <f t="shared" si="101"/>
        <v>1631</v>
      </c>
      <c r="AO240" s="3">
        <f t="shared" si="102"/>
        <v>1951</v>
      </c>
      <c r="AP240" s="3">
        <f t="shared" si="103"/>
        <v>2313</v>
      </c>
      <c r="AQ240" s="3">
        <f t="shared" si="104"/>
        <v>2654</v>
      </c>
      <c r="AR240" s="3">
        <f t="shared" si="105"/>
        <v>3019</v>
      </c>
      <c r="AS240" s="4">
        <f t="shared" si="106"/>
        <v>3369</v>
      </c>
      <c r="AT240" s="2">
        <f t="shared" ref="AT240:BC271" si="114">LN(Z240)</f>
        <v>8.3057311448758657</v>
      </c>
      <c r="AU240" s="3">
        <f t="shared" si="114"/>
        <v>7.8808043446749014</v>
      </c>
      <c r="AV240" s="3">
        <f t="shared" si="114"/>
        <v>9.9776205243773557</v>
      </c>
      <c r="AW240" s="3">
        <f t="shared" si="114"/>
        <v>9.2222689428414562</v>
      </c>
      <c r="AX240" s="3">
        <f t="shared" si="114"/>
        <v>7.7195739892595814</v>
      </c>
      <c r="AY240" s="3">
        <f t="shared" si="114"/>
        <v>8.97853441008332</v>
      </c>
      <c r="AZ240" s="3">
        <f t="shared" si="114"/>
        <v>9.0328869465790884</v>
      </c>
      <c r="BA240" s="3">
        <f t="shared" si="114"/>
        <v>8.8664406195261734</v>
      </c>
      <c r="BB240" s="3">
        <f t="shared" si="113"/>
        <v>8.9253214169438859</v>
      </c>
      <c r="BC240" s="4">
        <f t="shared" si="113"/>
        <v>8.8895839917949733</v>
      </c>
      <c r="BD240" s="2">
        <f t="shared" si="107"/>
        <v>1.3999852708962434E-4</v>
      </c>
      <c r="BE240" s="3">
        <f t="shared" si="108"/>
        <v>8.5247433173275287</v>
      </c>
      <c r="BF240" s="3">
        <f t="shared" si="109"/>
        <v>4.6388587998461579E-2</v>
      </c>
      <c r="BG240" s="10">
        <f t="shared" si="110"/>
        <v>1.2922055829176559E-4</v>
      </c>
      <c r="BH240" s="15">
        <f t="shared" si="111"/>
        <v>0</v>
      </c>
    </row>
    <row r="241" spans="1:60" x14ac:dyDescent="0.25">
      <c r="A241" s="2" t="s">
        <v>275</v>
      </c>
      <c r="B241" s="3" t="s">
        <v>1</v>
      </c>
      <c r="C241" s="3" t="s">
        <v>294</v>
      </c>
      <c r="D241" s="3">
        <v>40.141399999999997</v>
      </c>
      <c r="E241" s="3">
        <v>-109.82258</v>
      </c>
      <c r="F241" s="3">
        <v>365</v>
      </c>
      <c r="G241" s="3">
        <v>1526</v>
      </c>
      <c r="H241" s="3">
        <v>366</v>
      </c>
      <c r="I241" s="3">
        <v>1457</v>
      </c>
      <c r="J241" s="3">
        <v>275</v>
      </c>
      <c r="K241" s="3">
        <v>889</v>
      </c>
      <c r="L241" s="3">
        <v>118</v>
      </c>
      <c r="M241" s="3">
        <v>739</v>
      </c>
      <c r="N241" s="3">
        <v>333</v>
      </c>
      <c r="O241" s="3">
        <v>1640</v>
      </c>
      <c r="P241" s="3">
        <v>318</v>
      </c>
      <c r="Q241" s="3">
        <v>994</v>
      </c>
      <c r="R241" s="3">
        <v>364</v>
      </c>
      <c r="S241" s="3">
        <v>1206</v>
      </c>
      <c r="T241" s="3">
        <v>359</v>
      </c>
      <c r="U241" s="3">
        <v>1100</v>
      </c>
      <c r="V241" s="3">
        <v>266</v>
      </c>
      <c r="W241" s="3">
        <v>909</v>
      </c>
      <c r="X241" s="3">
        <v>366</v>
      </c>
      <c r="Y241" s="4">
        <v>2650</v>
      </c>
      <c r="Z241" s="2">
        <f t="shared" si="87"/>
        <v>1526</v>
      </c>
      <c r="AA241" s="3">
        <f t="shared" si="88"/>
        <v>1457</v>
      </c>
      <c r="AB241" s="3">
        <f t="shared" si="89"/>
        <v>889</v>
      </c>
      <c r="AC241" s="3">
        <f t="shared" si="90"/>
        <v>739</v>
      </c>
      <c r="AD241" s="3">
        <f t="shared" si="91"/>
        <v>1640</v>
      </c>
      <c r="AE241" s="3">
        <f t="shared" si="92"/>
        <v>994</v>
      </c>
      <c r="AF241" s="3">
        <f t="shared" si="93"/>
        <v>1206</v>
      </c>
      <c r="AG241" s="3">
        <f t="shared" si="94"/>
        <v>1100</v>
      </c>
      <c r="AH241" s="3">
        <f t="shared" si="95"/>
        <v>909</v>
      </c>
      <c r="AI241" s="4">
        <f t="shared" si="96"/>
        <v>2650</v>
      </c>
      <c r="AJ241" s="2">
        <f t="shared" si="97"/>
        <v>365</v>
      </c>
      <c r="AK241" s="3">
        <f t="shared" si="98"/>
        <v>731</v>
      </c>
      <c r="AL241" s="3">
        <f t="shared" si="99"/>
        <v>1006</v>
      </c>
      <c r="AM241" s="3">
        <f t="shared" si="100"/>
        <v>1124</v>
      </c>
      <c r="AN241" s="3">
        <f t="shared" si="101"/>
        <v>1457</v>
      </c>
      <c r="AO241" s="3">
        <f t="shared" si="102"/>
        <v>1775</v>
      </c>
      <c r="AP241" s="3">
        <f t="shared" si="103"/>
        <v>2139</v>
      </c>
      <c r="AQ241" s="3">
        <f t="shared" si="104"/>
        <v>2498</v>
      </c>
      <c r="AR241" s="3">
        <f t="shared" si="105"/>
        <v>2764</v>
      </c>
      <c r="AS241" s="4">
        <f t="shared" si="106"/>
        <v>3130</v>
      </c>
      <c r="AT241" s="2">
        <f t="shared" si="114"/>
        <v>7.3304052118444023</v>
      </c>
      <c r="AU241" s="3">
        <f t="shared" si="114"/>
        <v>7.2841348061952047</v>
      </c>
      <c r="AV241" s="3">
        <f t="shared" si="114"/>
        <v>6.7900972355139046</v>
      </c>
      <c r="AW241" s="3">
        <f t="shared" si="114"/>
        <v>6.6052979209482015</v>
      </c>
      <c r="AX241" s="3">
        <f t="shared" si="114"/>
        <v>7.4024515208182438</v>
      </c>
      <c r="AY241" s="3">
        <f t="shared" si="114"/>
        <v>6.9017372066565743</v>
      </c>
      <c r="AZ241" s="3">
        <f t="shared" si="114"/>
        <v>7.0950643772871311</v>
      </c>
      <c r="BA241" s="3">
        <f t="shared" si="114"/>
        <v>7.0030654587864616</v>
      </c>
      <c r="BB241" s="3">
        <f t="shared" si="113"/>
        <v>6.8123450941774788</v>
      </c>
      <c r="BC241" s="4">
        <f t="shared" si="113"/>
        <v>7.8823149189802679</v>
      </c>
      <c r="BD241" s="2">
        <f t="shared" si="107"/>
        <v>8.662891133581848E-5</v>
      </c>
      <c r="BE241" s="3">
        <f t="shared" si="108"/>
        <v>6.9635175176523649</v>
      </c>
      <c r="BF241" s="3">
        <f t="shared" si="109"/>
        <v>4.5243106854849426E-2</v>
      </c>
      <c r="BG241" s="10">
        <f t="shared" si="110"/>
        <v>7.4287258214003241E-5</v>
      </c>
      <c r="BH241" s="15">
        <f t="shared" si="111"/>
        <v>0</v>
      </c>
    </row>
    <row r="242" spans="1:60" x14ac:dyDescent="0.25">
      <c r="A242" s="2" t="s">
        <v>199</v>
      </c>
      <c r="B242" s="3" t="s">
        <v>1</v>
      </c>
      <c r="C242" s="3" t="s">
        <v>293</v>
      </c>
      <c r="D242" s="3">
        <v>40.097909999999999</v>
      </c>
      <c r="E242" s="3">
        <v>-110.08891</v>
      </c>
      <c r="F242" s="3">
        <v>348</v>
      </c>
      <c r="G242" s="3">
        <v>438</v>
      </c>
      <c r="H242" s="3">
        <v>304</v>
      </c>
      <c r="I242" s="3">
        <v>740</v>
      </c>
      <c r="J242" s="3">
        <v>365</v>
      </c>
      <c r="K242" s="3">
        <v>773</v>
      </c>
      <c r="L242" s="3">
        <v>298</v>
      </c>
      <c r="M242" s="3">
        <v>775</v>
      </c>
      <c r="N242" s="3">
        <v>363</v>
      </c>
      <c r="O242" s="3">
        <v>1028</v>
      </c>
      <c r="P242" s="3">
        <v>229</v>
      </c>
      <c r="Q242" s="3">
        <v>459</v>
      </c>
      <c r="R242" s="3">
        <v>363</v>
      </c>
      <c r="S242" s="3">
        <v>1308</v>
      </c>
      <c r="T242" s="3">
        <v>332</v>
      </c>
      <c r="U242" s="3">
        <v>885</v>
      </c>
      <c r="V242" s="3">
        <v>275</v>
      </c>
      <c r="W242" s="3">
        <v>479</v>
      </c>
      <c r="X242" s="3">
        <v>314</v>
      </c>
      <c r="Y242" s="4">
        <v>273</v>
      </c>
      <c r="Z242" s="2">
        <f t="shared" si="87"/>
        <v>438</v>
      </c>
      <c r="AA242" s="3">
        <f t="shared" si="88"/>
        <v>740</v>
      </c>
      <c r="AB242" s="3">
        <f t="shared" si="89"/>
        <v>773</v>
      </c>
      <c r="AC242" s="3">
        <f t="shared" si="90"/>
        <v>775</v>
      </c>
      <c r="AD242" s="3">
        <f t="shared" si="91"/>
        <v>1028</v>
      </c>
      <c r="AE242" s="3">
        <f t="shared" si="92"/>
        <v>459</v>
      </c>
      <c r="AF242" s="3">
        <f t="shared" si="93"/>
        <v>1308</v>
      </c>
      <c r="AG242" s="3">
        <f t="shared" si="94"/>
        <v>885</v>
      </c>
      <c r="AH242" s="3">
        <f t="shared" si="95"/>
        <v>479</v>
      </c>
      <c r="AI242" s="4">
        <f t="shared" si="96"/>
        <v>273</v>
      </c>
      <c r="AJ242" s="2">
        <f t="shared" si="97"/>
        <v>348</v>
      </c>
      <c r="AK242" s="3">
        <f t="shared" si="98"/>
        <v>652</v>
      </c>
      <c r="AL242" s="3">
        <f t="shared" si="99"/>
        <v>1017</v>
      </c>
      <c r="AM242" s="3">
        <f t="shared" si="100"/>
        <v>1315</v>
      </c>
      <c r="AN242" s="3">
        <f t="shared" si="101"/>
        <v>1678</v>
      </c>
      <c r="AO242" s="3">
        <f t="shared" si="102"/>
        <v>1907</v>
      </c>
      <c r="AP242" s="3">
        <f t="shared" si="103"/>
        <v>2270</v>
      </c>
      <c r="AQ242" s="3">
        <f t="shared" si="104"/>
        <v>2602</v>
      </c>
      <c r="AR242" s="3">
        <f t="shared" si="105"/>
        <v>2877</v>
      </c>
      <c r="AS242" s="4">
        <f t="shared" si="106"/>
        <v>3191</v>
      </c>
      <c r="AT242" s="2">
        <f t="shared" si="114"/>
        <v>6.0822189103764464</v>
      </c>
      <c r="AU242" s="3">
        <f t="shared" si="114"/>
        <v>6.6066501861982152</v>
      </c>
      <c r="AV242" s="3">
        <f t="shared" si="114"/>
        <v>6.6502790485874224</v>
      </c>
      <c r="AW242" s="3">
        <f t="shared" si="114"/>
        <v>6.6528630293533473</v>
      </c>
      <c r="AX242" s="3">
        <f t="shared" si="114"/>
        <v>6.93537044601511</v>
      </c>
      <c r="AY242" s="3">
        <f t="shared" si="114"/>
        <v>6.1290502100605453</v>
      </c>
      <c r="AZ242" s="3">
        <f t="shared" si="114"/>
        <v>7.1762545320171442</v>
      </c>
      <c r="BA242" s="3">
        <f t="shared" si="114"/>
        <v>6.7855876450079293</v>
      </c>
      <c r="BB242" s="3">
        <f t="shared" si="113"/>
        <v>6.1717005974109149</v>
      </c>
      <c r="BC242" s="4">
        <f t="shared" si="113"/>
        <v>5.6094717951849598</v>
      </c>
      <c r="BD242" s="2">
        <f t="shared" si="107"/>
        <v>-1.0277896575141787E-4</v>
      </c>
      <c r="BE242" s="3">
        <f t="shared" si="108"/>
        <v>6.663477039163511</v>
      </c>
      <c r="BF242" s="3">
        <f t="shared" si="109"/>
        <v>4.3731260093476457E-2</v>
      </c>
      <c r="BG242" s="10">
        <f t="shared" si="110"/>
        <v>-8.9854158825417645E-5</v>
      </c>
      <c r="BH242" s="15">
        <f t="shared" si="111"/>
        <v>1</v>
      </c>
    </row>
    <row r="243" spans="1:60" x14ac:dyDescent="0.25">
      <c r="A243" s="2" t="s">
        <v>58</v>
      </c>
      <c r="B243" s="3" t="s">
        <v>1</v>
      </c>
      <c r="C243" s="3" t="s">
        <v>293</v>
      </c>
      <c r="D243" s="3">
        <v>40.352499999999999</v>
      </c>
      <c r="E243" s="3">
        <v>-109.98443</v>
      </c>
      <c r="F243" s="3">
        <v>365</v>
      </c>
      <c r="G243" s="3">
        <v>8205</v>
      </c>
      <c r="H243" s="3">
        <v>366</v>
      </c>
      <c r="I243" s="3">
        <v>6334</v>
      </c>
      <c r="J243" s="3">
        <v>361</v>
      </c>
      <c r="K243" s="3">
        <v>7799</v>
      </c>
      <c r="L243" s="3">
        <v>331</v>
      </c>
      <c r="M243" s="3">
        <v>5903</v>
      </c>
      <c r="N243" s="3">
        <v>363</v>
      </c>
      <c r="O243" s="3">
        <v>4903</v>
      </c>
      <c r="P243" s="3">
        <v>351</v>
      </c>
      <c r="Q243" s="3">
        <v>5918</v>
      </c>
      <c r="R243" s="3">
        <v>365</v>
      </c>
      <c r="S243" s="3">
        <v>5699</v>
      </c>
      <c r="T243" s="3">
        <v>359</v>
      </c>
      <c r="U243" s="3">
        <v>3908</v>
      </c>
      <c r="V243" s="3">
        <v>354</v>
      </c>
      <c r="W243" s="3">
        <v>5202</v>
      </c>
      <c r="X243" s="3">
        <v>344</v>
      </c>
      <c r="Y243" s="4">
        <v>26787</v>
      </c>
      <c r="Z243" s="2">
        <f t="shared" si="87"/>
        <v>8205</v>
      </c>
      <c r="AA243" s="3">
        <f t="shared" si="88"/>
        <v>6334</v>
      </c>
      <c r="AB243" s="3">
        <f t="shared" si="89"/>
        <v>7799</v>
      </c>
      <c r="AC243" s="3">
        <f t="shared" si="90"/>
        <v>5903</v>
      </c>
      <c r="AD243" s="3">
        <f t="shared" si="91"/>
        <v>4903</v>
      </c>
      <c r="AE243" s="3">
        <f t="shared" si="92"/>
        <v>5918</v>
      </c>
      <c r="AF243" s="3">
        <f t="shared" si="93"/>
        <v>5699</v>
      </c>
      <c r="AG243" s="3">
        <f t="shared" si="94"/>
        <v>3908</v>
      </c>
      <c r="AH243" s="3">
        <f t="shared" si="95"/>
        <v>5202</v>
      </c>
      <c r="AI243" s="4">
        <f t="shared" si="96"/>
        <v>26787</v>
      </c>
      <c r="AJ243" s="2">
        <f t="shared" si="97"/>
        <v>365</v>
      </c>
      <c r="AK243" s="3">
        <f t="shared" si="98"/>
        <v>731</v>
      </c>
      <c r="AL243" s="3">
        <f t="shared" si="99"/>
        <v>1092</v>
      </c>
      <c r="AM243" s="3">
        <f t="shared" si="100"/>
        <v>1423</v>
      </c>
      <c r="AN243" s="3">
        <f t="shared" si="101"/>
        <v>1786</v>
      </c>
      <c r="AO243" s="3">
        <f t="shared" si="102"/>
        <v>2137</v>
      </c>
      <c r="AP243" s="3">
        <f t="shared" si="103"/>
        <v>2502</v>
      </c>
      <c r="AQ243" s="3">
        <f t="shared" si="104"/>
        <v>2861</v>
      </c>
      <c r="AR243" s="3">
        <f t="shared" si="105"/>
        <v>3215</v>
      </c>
      <c r="AS243" s="4">
        <f t="shared" si="106"/>
        <v>3559</v>
      </c>
      <c r="AT243" s="2">
        <f t="shared" si="114"/>
        <v>9.0124990035241908</v>
      </c>
      <c r="AU243" s="3">
        <f t="shared" si="114"/>
        <v>8.7536872270985846</v>
      </c>
      <c r="AV243" s="3">
        <f t="shared" si="114"/>
        <v>8.9617507993304972</v>
      </c>
      <c r="AW243" s="3">
        <f t="shared" si="114"/>
        <v>8.6832159752406888</v>
      </c>
      <c r="AX243" s="3">
        <f t="shared" si="114"/>
        <v>8.4976025416512329</v>
      </c>
      <c r="AY243" s="3">
        <f t="shared" si="114"/>
        <v>8.6857538329601542</v>
      </c>
      <c r="AZ243" s="3">
        <f t="shared" si="114"/>
        <v>8.6480459998350003</v>
      </c>
      <c r="BA243" s="3">
        <f t="shared" si="114"/>
        <v>8.270781013162674</v>
      </c>
      <c r="BB243" s="3">
        <f t="shared" si="113"/>
        <v>8.5567984460085977</v>
      </c>
      <c r="BC243" s="4">
        <f t="shared" si="113"/>
        <v>10.195671974185327</v>
      </c>
      <c r="BD243" s="2">
        <f t="shared" si="107"/>
        <v>9.9865821103924294E-5</v>
      </c>
      <c r="BE243" s="3">
        <f t="shared" si="108"/>
        <v>8.6301346246061659</v>
      </c>
      <c r="BF243" s="3">
        <f t="shared" si="109"/>
        <v>4.1554869205175621E-2</v>
      </c>
      <c r="BG243" s="10">
        <f t="shared" si="110"/>
        <v>9.7376015701059333E-5</v>
      </c>
      <c r="BH243" s="15">
        <f t="shared" si="111"/>
        <v>0</v>
      </c>
    </row>
    <row r="244" spans="1:60" x14ac:dyDescent="0.25">
      <c r="A244" s="2" t="s">
        <v>253</v>
      </c>
      <c r="B244" s="3" t="s">
        <v>1</v>
      </c>
      <c r="C244" s="3" t="s">
        <v>294</v>
      </c>
      <c r="D244" s="3">
        <v>40.353729999999999</v>
      </c>
      <c r="E244" s="3">
        <v>-109.96304000000001</v>
      </c>
      <c r="F244" s="3">
        <v>365</v>
      </c>
      <c r="G244" s="3">
        <v>24584</v>
      </c>
      <c r="H244" s="3">
        <v>365</v>
      </c>
      <c r="I244" s="3">
        <v>16963</v>
      </c>
      <c r="J244" s="3">
        <v>348</v>
      </c>
      <c r="K244" s="3">
        <v>12157</v>
      </c>
      <c r="L244" s="3">
        <v>321</v>
      </c>
      <c r="M244" s="3">
        <v>9133</v>
      </c>
      <c r="N244" s="3">
        <v>295</v>
      </c>
      <c r="O244" s="3">
        <v>5479</v>
      </c>
      <c r="P244" s="3">
        <v>329</v>
      </c>
      <c r="Q244" s="3">
        <v>1149</v>
      </c>
      <c r="R244" s="3">
        <v>239</v>
      </c>
      <c r="S244" s="3">
        <v>16049</v>
      </c>
      <c r="T244" s="3">
        <v>365</v>
      </c>
      <c r="U244" s="3">
        <v>24792</v>
      </c>
      <c r="V244" s="3">
        <v>365</v>
      </c>
      <c r="W244" s="3">
        <v>13129</v>
      </c>
      <c r="X244" s="3">
        <v>340</v>
      </c>
      <c r="Y244" s="4">
        <v>7067</v>
      </c>
      <c r="Z244" s="2">
        <f t="shared" si="87"/>
        <v>24584</v>
      </c>
      <c r="AA244" s="3">
        <f t="shared" si="88"/>
        <v>16963</v>
      </c>
      <c r="AB244" s="3">
        <f t="shared" si="89"/>
        <v>12157</v>
      </c>
      <c r="AC244" s="3">
        <f t="shared" si="90"/>
        <v>9133</v>
      </c>
      <c r="AD244" s="3">
        <f t="shared" si="91"/>
        <v>5479</v>
      </c>
      <c r="AE244" s="3">
        <f t="shared" si="92"/>
        <v>1149</v>
      </c>
      <c r="AF244" s="3">
        <f t="shared" si="93"/>
        <v>16049</v>
      </c>
      <c r="AG244" s="3">
        <f t="shared" si="94"/>
        <v>24792</v>
      </c>
      <c r="AH244" s="3">
        <f t="shared" si="95"/>
        <v>13129</v>
      </c>
      <c r="AI244" s="4">
        <f t="shared" si="96"/>
        <v>7067</v>
      </c>
      <c r="AJ244" s="2">
        <f t="shared" si="97"/>
        <v>365</v>
      </c>
      <c r="AK244" s="3">
        <f t="shared" si="98"/>
        <v>730</v>
      </c>
      <c r="AL244" s="3">
        <f t="shared" si="99"/>
        <v>1078</v>
      </c>
      <c r="AM244" s="3">
        <f t="shared" si="100"/>
        <v>1399</v>
      </c>
      <c r="AN244" s="3">
        <f t="shared" si="101"/>
        <v>1694</v>
      </c>
      <c r="AO244" s="3">
        <f t="shared" si="102"/>
        <v>2023</v>
      </c>
      <c r="AP244" s="3">
        <f t="shared" si="103"/>
        <v>2262</v>
      </c>
      <c r="AQ244" s="3">
        <f t="shared" si="104"/>
        <v>2627</v>
      </c>
      <c r="AR244" s="3">
        <f t="shared" si="105"/>
        <v>2992</v>
      </c>
      <c r="AS244" s="4">
        <f t="shared" si="106"/>
        <v>3332</v>
      </c>
      <c r="AT244" s="2">
        <f t="shared" si="114"/>
        <v>10.109851103810321</v>
      </c>
      <c r="AU244" s="3">
        <f t="shared" si="114"/>
        <v>9.738789780495722</v>
      </c>
      <c r="AV244" s="3">
        <f t="shared" si="114"/>
        <v>9.4056604145557934</v>
      </c>
      <c r="AW244" s="3">
        <f t="shared" si="114"/>
        <v>9.1196495066916796</v>
      </c>
      <c r="AX244" s="3">
        <f t="shared" si="114"/>
        <v>8.6086778815384157</v>
      </c>
      <c r="AY244" s="3">
        <f t="shared" si="114"/>
        <v>7.0466472778487557</v>
      </c>
      <c r="AZ244" s="3">
        <f t="shared" si="114"/>
        <v>9.6834018213211568</v>
      </c>
      <c r="BA244" s="3">
        <f t="shared" si="114"/>
        <v>10.118276299467585</v>
      </c>
      <c r="BB244" s="3">
        <f t="shared" si="113"/>
        <v>9.4825788029341105</v>
      </c>
      <c r="BC244" s="4">
        <f t="shared" si="113"/>
        <v>8.8631913406908538</v>
      </c>
      <c r="BD244" s="2">
        <f t="shared" si="107"/>
        <v>-1.8879271592843626E-4</v>
      </c>
      <c r="BE244" s="3">
        <f t="shared" si="108"/>
        <v>9.5669767059462334</v>
      </c>
      <c r="BF244" s="3">
        <f t="shared" si="109"/>
        <v>4.1246605815003161E-2</v>
      </c>
      <c r="BG244" s="10">
        <f t="shared" si="110"/>
        <v>-1.7234447382836974E-4</v>
      </c>
      <c r="BH244" s="15">
        <f t="shared" si="111"/>
        <v>1</v>
      </c>
    </row>
    <row r="245" spans="1:60" x14ac:dyDescent="0.25">
      <c r="A245" s="2" t="s">
        <v>283</v>
      </c>
      <c r="B245" s="3" t="s">
        <v>1</v>
      </c>
      <c r="C245" s="3" t="s">
        <v>294</v>
      </c>
      <c r="D245" s="3">
        <v>40.115009999999998</v>
      </c>
      <c r="E245" s="3">
        <v>-109.96686</v>
      </c>
      <c r="F245" s="3">
        <v>354</v>
      </c>
      <c r="G245" s="3">
        <v>1180</v>
      </c>
      <c r="H245" s="3">
        <v>358</v>
      </c>
      <c r="I245" s="3">
        <v>923</v>
      </c>
      <c r="J245" s="3">
        <v>355</v>
      </c>
      <c r="K245" s="3">
        <v>931</v>
      </c>
      <c r="L245" s="3">
        <v>307</v>
      </c>
      <c r="M245" s="3">
        <v>874</v>
      </c>
      <c r="N245" s="3">
        <v>308</v>
      </c>
      <c r="O245" s="3">
        <v>710</v>
      </c>
      <c r="P245" s="3">
        <v>248</v>
      </c>
      <c r="Q245" s="3">
        <v>810</v>
      </c>
      <c r="R245" s="3">
        <v>360</v>
      </c>
      <c r="S245" s="3">
        <v>907</v>
      </c>
      <c r="T245" s="3">
        <v>355</v>
      </c>
      <c r="U245" s="3">
        <v>1054</v>
      </c>
      <c r="V245" s="3">
        <v>351</v>
      </c>
      <c r="W245" s="3">
        <v>998</v>
      </c>
      <c r="X245" s="3">
        <v>361</v>
      </c>
      <c r="Y245" s="4">
        <v>850</v>
      </c>
      <c r="Z245" s="2">
        <f t="shared" si="87"/>
        <v>1180</v>
      </c>
      <c r="AA245" s="3">
        <f t="shared" si="88"/>
        <v>923</v>
      </c>
      <c r="AB245" s="3">
        <f t="shared" si="89"/>
        <v>931</v>
      </c>
      <c r="AC245" s="3">
        <f t="shared" si="90"/>
        <v>874</v>
      </c>
      <c r="AD245" s="3">
        <f t="shared" si="91"/>
        <v>710</v>
      </c>
      <c r="AE245" s="3">
        <f t="shared" si="92"/>
        <v>810</v>
      </c>
      <c r="AF245" s="3">
        <f t="shared" si="93"/>
        <v>907</v>
      </c>
      <c r="AG245" s="3">
        <f t="shared" si="94"/>
        <v>1054</v>
      </c>
      <c r="AH245" s="3">
        <f t="shared" si="95"/>
        <v>998</v>
      </c>
      <c r="AI245" s="4">
        <f t="shared" si="96"/>
        <v>850</v>
      </c>
      <c r="AJ245" s="2">
        <f t="shared" si="97"/>
        <v>354</v>
      </c>
      <c r="AK245" s="3">
        <f t="shared" si="98"/>
        <v>712</v>
      </c>
      <c r="AL245" s="3">
        <f t="shared" si="99"/>
        <v>1067</v>
      </c>
      <c r="AM245" s="3">
        <f t="shared" si="100"/>
        <v>1374</v>
      </c>
      <c r="AN245" s="3">
        <f t="shared" si="101"/>
        <v>1682</v>
      </c>
      <c r="AO245" s="3">
        <f t="shared" si="102"/>
        <v>1930</v>
      </c>
      <c r="AP245" s="3">
        <f t="shared" si="103"/>
        <v>2290</v>
      </c>
      <c r="AQ245" s="3">
        <f t="shared" si="104"/>
        <v>2645</v>
      </c>
      <c r="AR245" s="3">
        <f t="shared" si="105"/>
        <v>2996</v>
      </c>
      <c r="AS245" s="4">
        <f t="shared" si="106"/>
        <v>3357</v>
      </c>
      <c r="AT245" s="2">
        <f t="shared" si="114"/>
        <v>7.0732697174597101</v>
      </c>
      <c r="AU245" s="3">
        <f t="shared" si="114"/>
        <v>6.8276292345028518</v>
      </c>
      <c r="AV245" s="3">
        <f t="shared" si="114"/>
        <v>6.8362592772770672</v>
      </c>
      <c r="AW245" s="3">
        <f t="shared" si="114"/>
        <v>6.7730803756555353</v>
      </c>
      <c r="AX245" s="3">
        <f t="shared" si="114"/>
        <v>6.5652649700353614</v>
      </c>
      <c r="AY245" s="3">
        <f t="shared" si="114"/>
        <v>6.6970342476664841</v>
      </c>
      <c r="AZ245" s="3">
        <f t="shared" si="114"/>
        <v>6.8101424501151362</v>
      </c>
      <c r="BA245" s="3">
        <f t="shared" si="114"/>
        <v>6.9603477291013078</v>
      </c>
      <c r="BB245" s="3">
        <f t="shared" si="113"/>
        <v>6.9057532763114642</v>
      </c>
      <c r="BC245" s="4">
        <f t="shared" si="113"/>
        <v>6.7452363494843626</v>
      </c>
      <c r="BD245" s="2">
        <f t="shared" si="107"/>
        <v>-2.8608340641269933E-5</v>
      </c>
      <c r="BE245" s="3">
        <f t="shared" si="108"/>
        <v>6.8720611353793135</v>
      </c>
      <c r="BF245" s="3">
        <f t="shared" si="109"/>
        <v>4.0218234900651552E-2</v>
      </c>
      <c r="BG245" s="10">
        <f t="shared" si="110"/>
        <v>-2.6311835488422786E-5</v>
      </c>
      <c r="BH245" s="15">
        <f t="shared" si="111"/>
        <v>1</v>
      </c>
    </row>
    <row r="246" spans="1:60" x14ac:dyDescent="0.25">
      <c r="A246" s="2" t="s">
        <v>269</v>
      </c>
      <c r="B246" s="3" t="s">
        <v>1</v>
      </c>
      <c r="C246" s="3" t="s">
        <v>294</v>
      </c>
      <c r="D246" s="3">
        <v>40.092939999999999</v>
      </c>
      <c r="E246" s="3">
        <v>-109.86725</v>
      </c>
      <c r="F246" s="3">
        <v>258</v>
      </c>
      <c r="G246" s="3">
        <v>1497</v>
      </c>
      <c r="H246" s="3">
        <v>183</v>
      </c>
      <c r="I246" s="3">
        <v>1272</v>
      </c>
      <c r="J246" s="3">
        <v>100</v>
      </c>
      <c r="K246" s="3">
        <v>768</v>
      </c>
      <c r="L246" s="3">
        <v>103</v>
      </c>
      <c r="M246" s="3">
        <v>535</v>
      </c>
      <c r="N246" s="3">
        <v>21</v>
      </c>
      <c r="O246" s="3">
        <v>3</v>
      </c>
      <c r="P246" s="3">
        <v>15</v>
      </c>
      <c r="Q246" s="3">
        <v>0</v>
      </c>
      <c r="R246" s="3">
        <v>132</v>
      </c>
      <c r="S246" s="3">
        <v>3351</v>
      </c>
      <c r="T246" s="3">
        <v>365</v>
      </c>
      <c r="U246" s="3">
        <v>2781</v>
      </c>
      <c r="V246" s="3">
        <v>363</v>
      </c>
      <c r="W246" s="3">
        <v>2154</v>
      </c>
      <c r="X246" s="3">
        <v>364</v>
      </c>
      <c r="Y246" s="4">
        <v>946</v>
      </c>
      <c r="Z246" s="2">
        <f t="shared" si="87"/>
        <v>1497</v>
      </c>
      <c r="AA246" s="3">
        <f t="shared" si="88"/>
        <v>1272</v>
      </c>
      <c r="AB246" s="3">
        <f t="shared" si="89"/>
        <v>768</v>
      </c>
      <c r="AC246" s="3">
        <f t="shared" si="90"/>
        <v>535</v>
      </c>
      <c r="AD246" s="3">
        <f t="shared" si="91"/>
        <v>3</v>
      </c>
      <c r="AE246" s="3">
        <f t="shared" si="92"/>
        <v>0</v>
      </c>
      <c r="AF246" s="3">
        <f t="shared" si="93"/>
        <v>3351</v>
      </c>
      <c r="AG246" s="3">
        <f t="shared" si="94"/>
        <v>2781</v>
      </c>
      <c r="AH246" s="3">
        <f t="shared" si="95"/>
        <v>2154</v>
      </c>
      <c r="AI246" s="4">
        <f t="shared" si="96"/>
        <v>946</v>
      </c>
      <c r="AJ246" s="2">
        <f t="shared" si="97"/>
        <v>258</v>
      </c>
      <c r="AK246" s="3">
        <f t="shared" si="98"/>
        <v>441</v>
      </c>
      <c r="AL246" s="3">
        <f t="shared" si="99"/>
        <v>541</v>
      </c>
      <c r="AM246" s="3">
        <f t="shared" si="100"/>
        <v>644</v>
      </c>
      <c r="AN246" s="3">
        <f t="shared" si="101"/>
        <v>665</v>
      </c>
      <c r="AO246" s="3">
        <f t="shared" si="102"/>
        <v>680</v>
      </c>
      <c r="AP246" s="3">
        <f t="shared" si="103"/>
        <v>812</v>
      </c>
      <c r="AQ246" s="3">
        <f t="shared" si="104"/>
        <v>1177</v>
      </c>
      <c r="AR246" s="3">
        <f t="shared" si="105"/>
        <v>1540</v>
      </c>
      <c r="AS246" s="4">
        <f t="shared" si="106"/>
        <v>1904</v>
      </c>
      <c r="AT246" s="2">
        <f t="shared" si="114"/>
        <v>7.3112183844196288</v>
      </c>
      <c r="AU246" s="3">
        <f t="shared" si="114"/>
        <v>7.1483457439000677</v>
      </c>
      <c r="AV246" s="3">
        <f t="shared" si="114"/>
        <v>6.6437897331476723</v>
      </c>
      <c r="AW246" s="3">
        <f t="shared" si="114"/>
        <v>6.2822667468960063</v>
      </c>
      <c r="AX246" s="3">
        <f t="shared" si="114"/>
        <v>1.0986122886681098</v>
      </c>
      <c r="AY246" s="3"/>
      <c r="AZ246" s="3">
        <f t="shared" si="114"/>
        <v>8.11701408773731</v>
      </c>
      <c r="BA246" s="3">
        <f t="shared" si="114"/>
        <v>7.930565854233965</v>
      </c>
      <c r="BB246" s="3">
        <f t="shared" si="113"/>
        <v>7.675081857716334</v>
      </c>
      <c r="BC246" s="4">
        <f t="shared" si="113"/>
        <v>6.852242569051878</v>
      </c>
      <c r="BD246" s="2">
        <f t="shared" si="107"/>
        <v>7.6781903542251094E-4</v>
      </c>
      <c r="BE246" s="3">
        <f t="shared" si="108"/>
        <v>5.8811561916698327</v>
      </c>
      <c r="BF246" s="3">
        <f t="shared" si="109"/>
        <v>3.8378552699646275E-2</v>
      </c>
      <c r="BG246" s="10">
        <f t="shared" si="110"/>
        <v>4.0052806669711255E-4</v>
      </c>
      <c r="BH246" s="15">
        <f t="shared" si="111"/>
        <v>1</v>
      </c>
    </row>
    <row r="247" spans="1:60" x14ac:dyDescent="0.25">
      <c r="A247" s="2" t="s">
        <v>128</v>
      </c>
      <c r="B247" s="3" t="s">
        <v>1</v>
      </c>
      <c r="C247" s="3" t="s">
        <v>293</v>
      </c>
      <c r="D247" s="3">
        <v>40.362549999999999</v>
      </c>
      <c r="E247" s="3">
        <v>-110.09733</v>
      </c>
      <c r="F247" s="3">
        <v>365</v>
      </c>
      <c r="G247" s="3">
        <v>6610</v>
      </c>
      <c r="H247" s="3">
        <v>360</v>
      </c>
      <c r="I247" s="3">
        <v>4754</v>
      </c>
      <c r="J247" s="3">
        <v>363</v>
      </c>
      <c r="K247" s="3">
        <v>4121</v>
      </c>
      <c r="L247" s="3">
        <v>364</v>
      </c>
      <c r="M247" s="3">
        <v>3696</v>
      </c>
      <c r="N247" s="3">
        <v>343</v>
      </c>
      <c r="O247" s="3">
        <v>3588</v>
      </c>
      <c r="P247" s="3">
        <v>343</v>
      </c>
      <c r="Q247" s="3">
        <v>3239</v>
      </c>
      <c r="R247" s="3">
        <v>365</v>
      </c>
      <c r="S247" s="3">
        <v>3138</v>
      </c>
      <c r="T247" s="3">
        <v>328</v>
      </c>
      <c r="U247" s="3">
        <v>6172</v>
      </c>
      <c r="V247" s="3">
        <v>357</v>
      </c>
      <c r="W247" s="3">
        <v>4790</v>
      </c>
      <c r="X247" s="3">
        <v>338</v>
      </c>
      <c r="Y247" s="4">
        <v>4221</v>
      </c>
      <c r="Z247" s="2">
        <f t="shared" si="87"/>
        <v>6610</v>
      </c>
      <c r="AA247" s="3">
        <f t="shared" si="88"/>
        <v>4754</v>
      </c>
      <c r="AB247" s="3">
        <f t="shared" si="89"/>
        <v>4121</v>
      </c>
      <c r="AC247" s="3">
        <f t="shared" si="90"/>
        <v>3696</v>
      </c>
      <c r="AD247" s="3">
        <f t="shared" si="91"/>
        <v>3588</v>
      </c>
      <c r="AE247" s="3">
        <f t="shared" si="92"/>
        <v>3239</v>
      </c>
      <c r="AF247" s="3">
        <f t="shared" si="93"/>
        <v>3138</v>
      </c>
      <c r="AG247" s="3">
        <f t="shared" si="94"/>
        <v>6172</v>
      </c>
      <c r="AH247" s="3">
        <f t="shared" si="95"/>
        <v>4790</v>
      </c>
      <c r="AI247" s="4">
        <f t="shared" si="96"/>
        <v>4221</v>
      </c>
      <c r="AJ247" s="2">
        <f t="shared" si="97"/>
        <v>365</v>
      </c>
      <c r="AK247" s="3">
        <f t="shared" si="98"/>
        <v>725</v>
      </c>
      <c r="AL247" s="3">
        <f t="shared" si="99"/>
        <v>1088</v>
      </c>
      <c r="AM247" s="3">
        <f t="shared" si="100"/>
        <v>1452</v>
      </c>
      <c r="AN247" s="3">
        <f t="shared" si="101"/>
        <v>1795</v>
      </c>
      <c r="AO247" s="3">
        <f t="shared" si="102"/>
        <v>2138</v>
      </c>
      <c r="AP247" s="3">
        <f t="shared" si="103"/>
        <v>2503</v>
      </c>
      <c r="AQ247" s="3">
        <f t="shared" si="104"/>
        <v>2831</v>
      </c>
      <c r="AR247" s="3">
        <f t="shared" si="105"/>
        <v>3188</v>
      </c>
      <c r="AS247" s="4">
        <f t="shared" si="106"/>
        <v>3526</v>
      </c>
      <c r="AT247" s="2">
        <f t="shared" si="114"/>
        <v>8.7963389328457318</v>
      </c>
      <c r="AU247" s="3">
        <f t="shared" si="114"/>
        <v>8.4667416479201396</v>
      </c>
      <c r="AV247" s="3">
        <f t="shared" si="114"/>
        <v>8.3238511313388166</v>
      </c>
      <c r="AW247" s="3">
        <f t="shared" si="114"/>
        <v>8.2150064327615748</v>
      </c>
      <c r="AX247" s="3">
        <f t="shared" si="114"/>
        <v>8.1853502231786859</v>
      </c>
      <c r="AY247" s="3">
        <f t="shared" si="114"/>
        <v>8.0830199191713294</v>
      </c>
      <c r="AZ247" s="3">
        <f t="shared" si="114"/>
        <v>8.0513409332929786</v>
      </c>
      <c r="BA247" s="3">
        <f t="shared" si="114"/>
        <v>8.7277782134830506</v>
      </c>
      <c r="BB247" s="3">
        <f t="shared" si="113"/>
        <v>8.4742856904049617</v>
      </c>
      <c r="BC247" s="4">
        <f t="shared" si="113"/>
        <v>8.3478273457824983</v>
      </c>
      <c r="BD247" s="2">
        <f t="shared" si="107"/>
        <v>-4.6175088714578961E-5</v>
      </c>
      <c r="BE247" s="3">
        <f t="shared" si="108"/>
        <v>8.4577080134961378</v>
      </c>
      <c r="BF247" s="3">
        <f t="shared" si="109"/>
        <v>3.7704088291418685E-2</v>
      </c>
      <c r="BG247" s="10">
        <f t="shared" si="110"/>
        <v>-4.4606400769206964E-5</v>
      </c>
      <c r="BH247" s="15">
        <f t="shared" si="111"/>
        <v>1</v>
      </c>
    </row>
    <row r="248" spans="1:60" x14ac:dyDescent="0.25">
      <c r="A248" s="2" t="s">
        <v>133</v>
      </c>
      <c r="B248" s="3" t="s">
        <v>1</v>
      </c>
      <c r="C248" s="3" t="s">
        <v>293</v>
      </c>
      <c r="D248" s="3">
        <v>40.327249999999999</v>
      </c>
      <c r="E248" s="3">
        <v>-110.01926</v>
      </c>
      <c r="F248" s="3">
        <v>365</v>
      </c>
      <c r="G248" s="3">
        <v>8300</v>
      </c>
      <c r="H248" s="3">
        <v>366</v>
      </c>
      <c r="I248" s="3">
        <v>6511</v>
      </c>
      <c r="J248" s="3">
        <v>337</v>
      </c>
      <c r="K248" s="3">
        <v>5230</v>
      </c>
      <c r="L248" s="3">
        <v>290</v>
      </c>
      <c r="M248" s="3">
        <v>5462</v>
      </c>
      <c r="N248" s="3">
        <v>365</v>
      </c>
      <c r="O248" s="3">
        <v>5919</v>
      </c>
      <c r="P248" s="3">
        <v>363</v>
      </c>
      <c r="Q248" s="3">
        <v>5063</v>
      </c>
      <c r="R248" s="3">
        <v>354</v>
      </c>
      <c r="S248" s="3">
        <v>4808</v>
      </c>
      <c r="T248" s="3">
        <v>348</v>
      </c>
      <c r="U248" s="3">
        <v>4662</v>
      </c>
      <c r="V248" s="3">
        <v>317</v>
      </c>
      <c r="W248" s="3">
        <v>9242</v>
      </c>
      <c r="X248" s="3">
        <v>354</v>
      </c>
      <c r="Y248" s="4">
        <v>9977</v>
      </c>
      <c r="Z248" s="2">
        <f t="shared" si="87"/>
        <v>8300</v>
      </c>
      <c r="AA248" s="3">
        <f t="shared" si="88"/>
        <v>6511</v>
      </c>
      <c r="AB248" s="3">
        <f t="shared" si="89"/>
        <v>5230</v>
      </c>
      <c r="AC248" s="3">
        <f t="shared" si="90"/>
        <v>5462</v>
      </c>
      <c r="AD248" s="3">
        <f t="shared" si="91"/>
        <v>5919</v>
      </c>
      <c r="AE248" s="3">
        <f t="shared" si="92"/>
        <v>5063</v>
      </c>
      <c r="AF248" s="3">
        <f t="shared" si="93"/>
        <v>4808</v>
      </c>
      <c r="AG248" s="3">
        <f t="shared" si="94"/>
        <v>4662</v>
      </c>
      <c r="AH248" s="3">
        <f t="shared" si="95"/>
        <v>9242</v>
      </c>
      <c r="AI248" s="4">
        <f t="shared" si="96"/>
        <v>9977</v>
      </c>
      <c r="AJ248" s="2">
        <f t="shared" si="97"/>
        <v>365</v>
      </c>
      <c r="AK248" s="3">
        <f t="shared" si="98"/>
        <v>731</v>
      </c>
      <c r="AL248" s="3">
        <f t="shared" si="99"/>
        <v>1068</v>
      </c>
      <c r="AM248" s="3">
        <f t="shared" si="100"/>
        <v>1358</v>
      </c>
      <c r="AN248" s="3">
        <f t="shared" si="101"/>
        <v>1723</v>
      </c>
      <c r="AO248" s="3">
        <f t="shared" si="102"/>
        <v>2086</v>
      </c>
      <c r="AP248" s="3">
        <f t="shared" si="103"/>
        <v>2440</v>
      </c>
      <c r="AQ248" s="3">
        <f t="shared" si="104"/>
        <v>2788</v>
      </c>
      <c r="AR248" s="3">
        <f t="shared" si="105"/>
        <v>3105</v>
      </c>
      <c r="AS248" s="4">
        <f t="shared" si="106"/>
        <v>3459</v>
      </c>
      <c r="AT248" s="2">
        <f t="shared" si="114"/>
        <v>9.0240107937846901</v>
      </c>
      <c r="AU248" s="3">
        <f t="shared" si="114"/>
        <v>8.7812483332368618</v>
      </c>
      <c r="AV248" s="3">
        <f t="shared" si="114"/>
        <v>8.5621665570589691</v>
      </c>
      <c r="AW248" s="3">
        <f t="shared" si="114"/>
        <v>8.6055703020336498</v>
      </c>
      <c r="AX248" s="3">
        <f t="shared" si="114"/>
        <v>8.6859227946907254</v>
      </c>
      <c r="AY248" s="3">
        <f t="shared" si="114"/>
        <v>8.5297144719699087</v>
      </c>
      <c r="AZ248" s="3">
        <f t="shared" si="114"/>
        <v>8.4780364762150437</v>
      </c>
      <c r="BA248" s="3">
        <f t="shared" si="114"/>
        <v>8.4471998195957028</v>
      </c>
      <c r="BB248" s="3">
        <f t="shared" si="113"/>
        <v>9.1315135914302115</v>
      </c>
      <c r="BC248" s="4">
        <f t="shared" si="113"/>
        <v>9.2080377229135077</v>
      </c>
      <c r="BD248" s="2">
        <f t="shared" si="107"/>
        <v>5.2016257337784713E-5</v>
      </c>
      <c r="BE248" s="3">
        <f t="shared" si="108"/>
        <v>8.6458713973858803</v>
      </c>
      <c r="BF248" s="3">
        <f t="shared" si="109"/>
        <v>3.733206623786095E-2</v>
      </c>
      <c r="BG248" s="10">
        <f t="shared" si="110"/>
        <v>4.9294310720930769E-5</v>
      </c>
      <c r="BH248" s="15">
        <f t="shared" si="111"/>
        <v>0</v>
      </c>
    </row>
    <row r="249" spans="1:60" x14ac:dyDescent="0.25">
      <c r="A249" s="2" t="s">
        <v>154</v>
      </c>
      <c r="B249" s="3" t="s">
        <v>1</v>
      </c>
      <c r="C249" s="3" t="s">
        <v>293</v>
      </c>
      <c r="D249" s="3">
        <v>40.230840000000001</v>
      </c>
      <c r="E249" s="3">
        <v>-110.46256</v>
      </c>
      <c r="F249" s="3">
        <v>341</v>
      </c>
      <c r="G249" s="3">
        <v>7586</v>
      </c>
      <c r="H249" s="3">
        <v>331</v>
      </c>
      <c r="I249" s="3">
        <v>5801</v>
      </c>
      <c r="J249" s="3">
        <v>323</v>
      </c>
      <c r="K249" s="3">
        <v>4922</v>
      </c>
      <c r="L249" s="3">
        <v>361</v>
      </c>
      <c r="M249" s="3">
        <v>5541</v>
      </c>
      <c r="N249" s="3">
        <v>365</v>
      </c>
      <c r="O249" s="3">
        <v>7525</v>
      </c>
      <c r="P249" s="3">
        <v>335</v>
      </c>
      <c r="Q249" s="3">
        <v>8171</v>
      </c>
      <c r="R249" s="3">
        <v>365</v>
      </c>
      <c r="S249" s="3">
        <v>9310</v>
      </c>
      <c r="T249" s="3">
        <v>364</v>
      </c>
      <c r="U249" s="3">
        <v>6727</v>
      </c>
      <c r="V249" s="3">
        <v>365</v>
      </c>
      <c r="W249" s="3">
        <v>5069</v>
      </c>
      <c r="X249" s="3">
        <v>366</v>
      </c>
      <c r="Y249" s="4">
        <v>7460</v>
      </c>
      <c r="Z249" s="2">
        <f t="shared" si="87"/>
        <v>7586</v>
      </c>
      <c r="AA249" s="3">
        <f t="shared" si="88"/>
        <v>5801</v>
      </c>
      <c r="AB249" s="3">
        <f t="shared" si="89"/>
        <v>4922</v>
      </c>
      <c r="AC249" s="3">
        <f t="shared" si="90"/>
        <v>5541</v>
      </c>
      <c r="AD249" s="3">
        <f t="shared" si="91"/>
        <v>7525</v>
      </c>
      <c r="AE249" s="3">
        <f t="shared" si="92"/>
        <v>8171</v>
      </c>
      <c r="AF249" s="3">
        <f t="shared" si="93"/>
        <v>9310</v>
      </c>
      <c r="AG249" s="3">
        <f t="shared" si="94"/>
        <v>6727</v>
      </c>
      <c r="AH249" s="3">
        <f t="shared" si="95"/>
        <v>5069</v>
      </c>
      <c r="AI249" s="4">
        <f t="shared" si="96"/>
        <v>7460</v>
      </c>
      <c r="AJ249" s="2">
        <f t="shared" si="97"/>
        <v>341</v>
      </c>
      <c r="AK249" s="3">
        <f t="shared" si="98"/>
        <v>672</v>
      </c>
      <c r="AL249" s="3">
        <f t="shared" si="99"/>
        <v>995</v>
      </c>
      <c r="AM249" s="3">
        <f t="shared" si="100"/>
        <v>1356</v>
      </c>
      <c r="AN249" s="3">
        <f t="shared" si="101"/>
        <v>1721</v>
      </c>
      <c r="AO249" s="3">
        <f t="shared" si="102"/>
        <v>2056</v>
      </c>
      <c r="AP249" s="3">
        <f t="shared" si="103"/>
        <v>2421</v>
      </c>
      <c r="AQ249" s="3">
        <f t="shared" si="104"/>
        <v>2785</v>
      </c>
      <c r="AR249" s="3">
        <f t="shared" si="105"/>
        <v>3150</v>
      </c>
      <c r="AS249" s="4">
        <f t="shared" si="106"/>
        <v>3516</v>
      </c>
      <c r="AT249" s="2">
        <f t="shared" si="114"/>
        <v>8.9340597222488434</v>
      </c>
      <c r="AU249" s="3">
        <f t="shared" si="114"/>
        <v>8.6657855954660636</v>
      </c>
      <c r="AV249" s="3">
        <f t="shared" si="114"/>
        <v>8.5014702309510017</v>
      </c>
      <c r="AW249" s="3">
        <f t="shared" si="114"/>
        <v>8.6199302688673498</v>
      </c>
      <c r="AX249" s="3">
        <f t="shared" si="114"/>
        <v>8.9259860896170764</v>
      </c>
      <c r="AY249" s="3">
        <f t="shared" si="114"/>
        <v>9.0083465793847068</v>
      </c>
      <c r="AZ249" s="3">
        <f t="shared" si="114"/>
        <v>9.1388443702711122</v>
      </c>
      <c r="BA249" s="3">
        <f t="shared" si="114"/>
        <v>8.813884558025606</v>
      </c>
      <c r="BB249" s="3">
        <f t="shared" si="113"/>
        <v>8.5308988384723499</v>
      </c>
      <c r="BC249" s="4">
        <f t="shared" si="113"/>
        <v>8.9173106931978072</v>
      </c>
      <c r="BD249" s="2">
        <f t="shared" si="107"/>
        <v>3.6354148167292974E-5</v>
      </c>
      <c r="BE249" s="3">
        <f t="shared" si="108"/>
        <v>8.7365315527397165</v>
      </c>
      <c r="BF249" s="3">
        <f t="shared" si="109"/>
        <v>3.271300882780865E-2</v>
      </c>
      <c r="BG249" s="10">
        <f t="shared" si="110"/>
        <v>3.5019502727726599E-5</v>
      </c>
      <c r="BH249" s="15">
        <f t="shared" si="111"/>
        <v>1</v>
      </c>
    </row>
    <row r="250" spans="1:60" x14ac:dyDescent="0.25">
      <c r="A250" s="2" t="s">
        <v>118</v>
      </c>
      <c r="B250" s="3" t="s">
        <v>1</v>
      </c>
      <c r="C250" s="3" t="s">
        <v>293</v>
      </c>
      <c r="D250" s="3">
        <v>40.273650000000004</v>
      </c>
      <c r="E250" s="3">
        <v>-110.47577</v>
      </c>
      <c r="F250" s="3">
        <v>365</v>
      </c>
      <c r="G250" s="3">
        <v>3672</v>
      </c>
      <c r="H250" s="3">
        <v>360</v>
      </c>
      <c r="I250" s="3">
        <v>1973</v>
      </c>
      <c r="J250" s="3">
        <v>292</v>
      </c>
      <c r="K250" s="3">
        <v>1507</v>
      </c>
      <c r="L250" s="3">
        <v>131</v>
      </c>
      <c r="M250" s="3">
        <v>3115</v>
      </c>
      <c r="N250" s="3">
        <v>364</v>
      </c>
      <c r="O250" s="3">
        <v>2869</v>
      </c>
      <c r="P250" s="3">
        <v>352</v>
      </c>
      <c r="Q250" s="3">
        <v>2422</v>
      </c>
      <c r="R250" s="3">
        <v>364</v>
      </c>
      <c r="S250" s="3">
        <v>555</v>
      </c>
      <c r="T250" s="3">
        <v>364</v>
      </c>
      <c r="U250" s="3">
        <v>0</v>
      </c>
      <c r="V250" s="3">
        <v>365</v>
      </c>
      <c r="W250" s="3">
        <v>3834</v>
      </c>
      <c r="X250" s="3">
        <v>366</v>
      </c>
      <c r="Y250" s="4">
        <v>1850</v>
      </c>
      <c r="Z250" s="2">
        <f t="shared" si="87"/>
        <v>3672</v>
      </c>
      <c r="AA250" s="3">
        <f t="shared" si="88"/>
        <v>1973</v>
      </c>
      <c r="AB250" s="3">
        <f t="shared" si="89"/>
        <v>1507</v>
      </c>
      <c r="AC250" s="3">
        <f t="shared" si="90"/>
        <v>3115</v>
      </c>
      <c r="AD250" s="3">
        <f t="shared" si="91"/>
        <v>2869</v>
      </c>
      <c r="AE250" s="3">
        <f t="shared" si="92"/>
        <v>2422</v>
      </c>
      <c r="AF250" s="3">
        <f t="shared" si="93"/>
        <v>555</v>
      </c>
      <c r="AG250" s="3">
        <f t="shared" si="94"/>
        <v>0</v>
      </c>
      <c r="AH250" s="3">
        <f t="shared" si="95"/>
        <v>3834</v>
      </c>
      <c r="AI250" s="4">
        <f t="shared" si="96"/>
        <v>1850</v>
      </c>
      <c r="AJ250" s="2">
        <f t="shared" si="97"/>
        <v>365</v>
      </c>
      <c r="AK250" s="3">
        <f t="shared" si="98"/>
        <v>725</v>
      </c>
      <c r="AL250" s="3">
        <f t="shared" si="99"/>
        <v>1017</v>
      </c>
      <c r="AM250" s="3">
        <f t="shared" si="100"/>
        <v>1148</v>
      </c>
      <c r="AN250" s="3">
        <f t="shared" si="101"/>
        <v>1512</v>
      </c>
      <c r="AO250" s="3">
        <f t="shared" si="102"/>
        <v>1864</v>
      </c>
      <c r="AP250" s="3">
        <f t="shared" si="103"/>
        <v>2228</v>
      </c>
      <c r="AQ250" s="3">
        <f t="shared" si="104"/>
        <v>2592</v>
      </c>
      <c r="AR250" s="3">
        <f t="shared" si="105"/>
        <v>2957</v>
      </c>
      <c r="AS250" s="4">
        <f t="shared" si="106"/>
        <v>3323</v>
      </c>
      <c r="AT250" s="2">
        <f t="shared" si="114"/>
        <v>8.2084917517403806</v>
      </c>
      <c r="AU250" s="3">
        <f t="shared" si="114"/>
        <v>7.5873105060226154</v>
      </c>
      <c r="AV250" s="3">
        <f t="shared" si="114"/>
        <v>7.3178761986264957</v>
      </c>
      <c r="AW250" s="3">
        <f t="shared" si="114"/>
        <v>8.0439844312215527</v>
      </c>
      <c r="AX250" s="3">
        <f t="shared" si="114"/>
        <v>7.9617188159813645</v>
      </c>
      <c r="AY250" s="3">
        <f t="shared" si="114"/>
        <v>7.7923489241130373</v>
      </c>
      <c r="AZ250" s="3">
        <f t="shared" si="114"/>
        <v>6.3189681137464344</v>
      </c>
      <c r="BA250" s="3"/>
      <c r="BB250" s="3">
        <f t="shared" si="113"/>
        <v>8.2516639236055891</v>
      </c>
      <c r="BC250" s="4">
        <f t="shared" si="113"/>
        <v>7.5229409180723703</v>
      </c>
      <c r="BD250" s="2">
        <f t="shared" si="107"/>
        <v>-1.0678425974395054E-4</v>
      </c>
      <c r="BE250" s="3">
        <f t="shared" si="108"/>
        <v>7.8468789434881678</v>
      </c>
      <c r="BF250" s="3">
        <f t="shared" si="109"/>
        <v>3.2279871685275574E-2</v>
      </c>
      <c r="BG250" s="10">
        <f t="shared" si="110"/>
        <v>-9.7217560309355514E-5</v>
      </c>
      <c r="BH250" s="15">
        <f t="shared" si="111"/>
        <v>1</v>
      </c>
    </row>
    <row r="251" spans="1:60" x14ac:dyDescent="0.25">
      <c r="A251" s="2" t="s">
        <v>204</v>
      </c>
      <c r="B251" s="3" t="s">
        <v>1</v>
      </c>
      <c r="C251" s="3" t="s">
        <v>293</v>
      </c>
      <c r="D251" s="3">
        <v>40.051090000000002</v>
      </c>
      <c r="E251" s="3">
        <v>-110.18781</v>
      </c>
      <c r="F251" s="3">
        <v>364</v>
      </c>
      <c r="G251" s="3">
        <v>9260</v>
      </c>
      <c r="H251" s="3">
        <v>355</v>
      </c>
      <c r="I251" s="3">
        <v>6990</v>
      </c>
      <c r="J251" s="3">
        <v>360</v>
      </c>
      <c r="K251" s="3">
        <v>5376</v>
      </c>
      <c r="L251" s="3">
        <v>350</v>
      </c>
      <c r="M251" s="3">
        <v>7490</v>
      </c>
      <c r="N251" s="3">
        <v>363</v>
      </c>
      <c r="O251" s="3">
        <v>18921</v>
      </c>
      <c r="P251" s="3">
        <v>358</v>
      </c>
      <c r="Q251" s="3">
        <v>14903</v>
      </c>
      <c r="R251" s="3">
        <v>364</v>
      </c>
      <c r="S251" s="3">
        <v>9309</v>
      </c>
      <c r="T251" s="3">
        <v>365</v>
      </c>
      <c r="U251" s="3">
        <v>8092</v>
      </c>
      <c r="V251" s="3">
        <v>348</v>
      </c>
      <c r="W251" s="3">
        <v>6343</v>
      </c>
      <c r="X251" s="3">
        <v>358</v>
      </c>
      <c r="Y251" s="4">
        <v>4989</v>
      </c>
      <c r="Z251" s="2">
        <f t="shared" si="87"/>
        <v>9260</v>
      </c>
      <c r="AA251" s="3">
        <f t="shared" si="88"/>
        <v>6990</v>
      </c>
      <c r="AB251" s="3">
        <f t="shared" si="89"/>
        <v>5376</v>
      </c>
      <c r="AC251" s="3">
        <f t="shared" si="90"/>
        <v>7490</v>
      </c>
      <c r="AD251" s="3">
        <f t="shared" si="91"/>
        <v>18921</v>
      </c>
      <c r="AE251" s="3">
        <f t="shared" si="92"/>
        <v>14903</v>
      </c>
      <c r="AF251" s="3">
        <f t="shared" si="93"/>
        <v>9309</v>
      </c>
      <c r="AG251" s="3">
        <f t="shared" si="94"/>
        <v>8092</v>
      </c>
      <c r="AH251" s="3">
        <f t="shared" si="95"/>
        <v>6343</v>
      </c>
      <c r="AI251" s="4">
        <f t="shared" si="96"/>
        <v>4989</v>
      </c>
      <c r="AJ251" s="2">
        <f t="shared" si="97"/>
        <v>364</v>
      </c>
      <c r="AK251" s="3">
        <f t="shared" si="98"/>
        <v>719</v>
      </c>
      <c r="AL251" s="3">
        <f t="shared" si="99"/>
        <v>1079</v>
      </c>
      <c r="AM251" s="3">
        <f t="shared" si="100"/>
        <v>1429</v>
      </c>
      <c r="AN251" s="3">
        <f t="shared" si="101"/>
        <v>1792</v>
      </c>
      <c r="AO251" s="3">
        <f t="shared" si="102"/>
        <v>2150</v>
      </c>
      <c r="AP251" s="3">
        <f t="shared" si="103"/>
        <v>2514</v>
      </c>
      <c r="AQ251" s="3">
        <f t="shared" si="104"/>
        <v>2879</v>
      </c>
      <c r="AR251" s="3">
        <f t="shared" si="105"/>
        <v>3227</v>
      </c>
      <c r="AS251" s="4">
        <f t="shared" si="106"/>
        <v>3585</v>
      </c>
      <c r="AT251" s="2">
        <f t="shared" si="114"/>
        <v>9.1334593276402245</v>
      </c>
      <c r="AU251" s="3">
        <f t="shared" si="114"/>
        <v>8.8522358352278552</v>
      </c>
      <c r="AV251" s="3">
        <f t="shared" si="114"/>
        <v>8.5896998822029857</v>
      </c>
      <c r="AW251" s="3">
        <f t="shared" si="114"/>
        <v>8.9213240765112651</v>
      </c>
      <c r="AX251" s="3">
        <f t="shared" si="114"/>
        <v>9.8480276953317603</v>
      </c>
      <c r="AY251" s="3">
        <f t="shared" si="114"/>
        <v>9.6093178139487936</v>
      </c>
      <c r="AZ251" s="3">
        <f t="shared" si="114"/>
        <v>9.1387369531164904</v>
      </c>
      <c r="BA251" s="3">
        <f t="shared" si="114"/>
        <v>8.9986311982876366</v>
      </c>
      <c r="BB251" s="3">
        <f t="shared" si="113"/>
        <v>8.7551071216338965</v>
      </c>
      <c r="BC251" s="4">
        <f t="shared" si="113"/>
        <v>8.5149907678610379</v>
      </c>
      <c r="BD251" s="2">
        <f t="shared" si="107"/>
        <v>-6.420217121734463E-5</v>
      </c>
      <c r="BE251" s="3">
        <f t="shared" si="108"/>
        <v>9.1628753127249887</v>
      </c>
      <c r="BF251" s="3">
        <f t="shared" si="109"/>
        <v>2.7219337383829045E-2</v>
      </c>
      <c r="BG251" s="10">
        <f t="shared" si="110"/>
        <v>-6.3058844880597401E-5</v>
      </c>
      <c r="BH251" s="15">
        <f t="shared" si="111"/>
        <v>1</v>
      </c>
    </row>
    <row r="252" spans="1:60" x14ac:dyDescent="0.25">
      <c r="A252" s="2" t="s">
        <v>158</v>
      </c>
      <c r="B252" s="3" t="s">
        <v>1</v>
      </c>
      <c r="C252" s="3" t="s">
        <v>293</v>
      </c>
      <c r="D252" s="3">
        <v>40.214939999999999</v>
      </c>
      <c r="E252" s="3">
        <v>-110.48997</v>
      </c>
      <c r="F252" s="3">
        <v>365</v>
      </c>
      <c r="G252" s="3">
        <v>4750</v>
      </c>
      <c r="H252" s="3">
        <v>343</v>
      </c>
      <c r="I252" s="3">
        <v>4418</v>
      </c>
      <c r="J252" s="3">
        <v>365</v>
      </c>
      <c r="K252" s="3">
        <v>4332</v>
      </c>
      <c r="L252" s="3">
        <v>328</v>
      </c>
      <c r="M252" s="3">
        <v>2835</v>
      </c>
      <c r="N252" s="3">
        <v>363</v>
      </c>
      <c r="O252" s="3">
        <v>3125</v>
      </c>
      <c r="P252" s="3">
        <v>347</v>
      </c>
      <c r="Q252" s="3">
        <v>2931</v>
      </c>
      <c r="R252" s="3">
        <v>347</v>
      </c>
      <c r="S252" s="3">
        <v>3324</v>
      </c>
      <c r="T252" s="3">
        <v>330</v>
      </c>
      <c r="U252" s="3">
        <v>7352</v>
      </c>
      <c r="V252" s="3">
        <v>363</v>
      </c>
      <c r="W252" s="3">
        <v>8785</v>
      </c>
      <c r="X252" s="3">
        <v>344</v>
      </c>
      <c r="Y252" s="4">
        <v>2903</v>
      </c>
      <c r="Z252" s="2">
        <f t="shared" si="87"/>
        <v>4750</v>
      </c>
      <c r="AA252" s="3">
        <f t="shared" si="88"/>
        <v>4418</v>
      </c>
      <c r="AB252" s="3">
        <f t="shared" si="89"/>
        <v>4332</v>
      </c>
      <c r="AC252" s="3">
        <f t="shared" si="90"/>
        <v>2835</v>
      </c>
      <c r="AD252" s="3">
        <f t="shared" si="91"/>
        <v>3125</v>
      </c>
      <c r="AE252" s="3">
        <f t="shared" si="92"/>
        <v>2931</v>
      </c>
      <c r="AF252" s="3">
        <f t="shared" si="93"/>
        <v>3324</v>
      </c>
      <c r="AG252" s="3">
        <f t="shared" si="94"/>
        <v>7352</v>
      </c>
      <c r="AH252" s="3">
        <f t="shared" si="95"/>
        <v>8785</v>
      </c>
      <c r="AI252" s="4">
        <f t="shared" si="96"/>
        <v>2903</v>
      </c>
      <c r="AJ252" s="2">
        <f t="shared" si="97"/>
        <v>365</v>
      </c>
      <c r="AK252" s="3">
        <f t="shared" si="98"/>
        <v>708</v>
      </c>
      <c r="AL252" s="3">
        <f t="shared" si="99"/>
        <v>1073</v>
      </c>
      <c r="AM252" s="3">
        <f t="shared" si="100"/>
        <v>1401</v>
      </c>
      <c r="AN252" s="3">
        <f t="shared" si="101"/>
        <v>1764</v>
      </c>
      <c r="AO252" s="3">
        <f t="shared" si="102"/>
        <v>2111</v>
      </c>
      <c r="AP252" s="3">
        <f t="shared" si="103"/>
        <v>2458</v>
      </c>
      <c r="AQ252" s="3">
        <f t="shared" si="104"/>
        <v>2788</v>
      </c>
      <c r="AR252" s="3">
        <f t="shared" si="105"/>
        <v>3151</v>
      </c>
      <c r="AS252" s="4">
        <f t="shared" si="106"/>
        <v>3495</v>
      </c>
      <c r="AT252" s="2">
        <f t="shared" si="114"/>
        <v>8.4658998970286863</v>
      </c>
      <c r="AU252" s="3">
        <f t="shared" si="114"/>
        <v>8.3934423839800623</v>
      </c>
      <c r="AV252" s="3">
        <f t="shared" si="114"/>
        <v>8.3737846081208804</v>
      </c>
      <c r="AW252" s="3">
        <f t="shared" si="114"/>
        <v>7.9497972161618522</v>
      </c>
      <c r="AX252" s="3">
        <f t="shared" si="114"/>
        <v>8.0471895621705016</v>
      </c>
      <c r="AY252" s="3">
        <f t="shared" si="114"/>
        <v>7.9830989407108923</v>
      </c>
      <c r="AZ252" s="3">
        <f t="shared" si="114"/>
        <v>8.1089241559753393</v>
      </c>
      <c r="BA252" s="3">
        <f t="shared" si="114"/>
        <v>8.9027276640355222</v>
      </c>
      <c r="BB252" s="3">
        <f t="shared" si="113"/>
        <v>9.0808010006211983</v>
      </c>
      <c r="BC252" s="4">
        <f t="shared" si="113"/>
        <v>7.9734999640246302</v>
      </c>
      <c r="BD252" s="2">
        <f t="shared" si="107"/>
        <v>5.9271134460178982E-5</v>
      </c>
      <c r="BE252" s="3">
        <f t="shared" si="108"/>
        <v>8.2134402701865667</v>
      </c>
      <c r="BF252" s="3">
        <f t="shared" si="109"/>
        <v>2.4380245525377358E-2</v>
      </c>
      <c r="BG252" s="10">
        <f t="shared" si="110"/>
        <v>5.6754141078993301E-5</v>
      </c>
      <c r="BH252" s="15">
        <f t="shared" si="111"/>
        <v>1</v>
      </c>
    </row>
    <row r="253" spans="1:60" x14ac:dyDescent="0.25">
      <c r="A253" s="2" t="s">
        <v>54</v>
      </c>
      <c r="B253" s="3" t="s">
        <v>1</v>
      </c>
      <c r="C253" s="3" t="s">
        <v>293</v>
      </c>
      <c r="D253" s="3">
        <v>40.039709999999999</v>
      </c>
      <c r="E253" s="3">
        <v>-110.10765000000001</v>
      </c>
      <c r="F253" s="3">
        <v>352</v>
      </c>
      <c r="G253" s="3">
        <v>1037</v>
      </c>
      <c r="H253" s="3">
        <v>361</v>
      </c>
      <c r="I253" s="3">
        <v>943</v>
      </c>
      <c r="J253" s="3">
        <v>360</v>
      </c>
      <c r="K253" s="3">
        <v>834</v>
      </c>
      <c r="L253" s="3">
        <v>204</v>
      </c>
      <c r="M253" s="3">
        <v>229</v>
      </c>
      <c r="N253" s="3">
        <v>325</v>
      </c>
      <c r="O253" s="3">
        <v>780</v>
      </c>
      <c r="P253" s="3">
        <v>292</v>
      </c>
      <c r="Q253" s="3">
        <v>747</v>
      </c>
      <c r="R253" s="3">
        <v>351</v>
      </c>
      <c r="S253" s="3">
        <v>1072</v>
      </c>
      <c r="T253" s="3">
        <v>347</v>
      </c>
      <c r="U253" s="3">
        <v>1515</v>
      </c>
      <c r="V253" s="3">
        <v>280</v>
      </c>
      <c r="W253" s="3">
        <v>975</v>
      </c>
      <c r="X253" s="3">
        <v>91</v>
      </c>
      <c r="Y253" s="4">
        <v>181</v>
      </c>
      <c r="Z253" s="2">
        <f t="shared" si="87"/>
        <v>1037</v>
      </c>
      <c r="AA253" s="3">
        <f t="shared" si="88"/>
        <v>943</v>
      </c>
      <c r="AB253" s="3">
        <f t="shared" si="89"/>
        <v>834</v>
      </c>
      <c r="AC253" s="3">
        <f t="shared" si="90"/>
        <v>229</v>
      </c>
      <c r="AD253" s="3">
        <f t="shared" si="91"/>
        <v>780</v>
      </c>
      <c r="AE253" s="3">
        <f t="shared" si="92"/>
        <v>747</v>
      </c>
      <c r="AF253" s="3">
        <f t="shared" si="93"/>
        <v>1072</v>
      </c>
      <c r="AG253" s="3">
        <f t="shared" si="94"/>
        <v>1515</v>
      </c>
      <c r="AH253" s="3">
        <f t="shared" si="95"/>
        <v>975</v>
      </c>
      <c r="AI253" s="4">
        <f t="shared" si="96"/>
        <v>181</v>
      </c>
      <c r="AJ253" s="2">
        <f t="shared" si="97"/>
        <v>352</v>
      </c>
      <c r="AK253" s="3">
        <f t="shared" si="98"/>
        <v>713</v>
      </c>
      <c r="AL253" s="3">
        <f t="shared" si="99"/>
        <v>1073</v>
      </c>
      <c r="AM253" s="3">
        <f t="shared" si="100"/>
        <v>1277</v>
      </c>
      <c r="AN253" s="3">
        <f t="shared" si="101"/>
        <v>1602</v>
      </c>
      <c r="AO253" s="3">
        <f t="shared" si="102"/>
        <v>1894</v>
      </c>
      <c r="AP253" s="3">
        <f t="shared" si="103"/>
        <v>2245</v>
      </c>
      <c r="AQ253" s="3">
        <f t="shared" si="104"/>
        <v>2592</v>
      </c>
      <c r="AR253" s="3">
        <f t="shared" si="105"/>
        <v>2872</v>
      </c>
      <c r="AS253" s="4">
        <f t="shared" si="106"/>
        <v>2963</v>
      </c>
      <c r="AT253" s="2">
        <f t="shared" si="114"/>
        <v>6.9440872082295275</v>
      </c>
      <c r="AU253" s="3">
        <f t="shared" si="114"/>
        <v>6.8490662826334576</v>
      </c>
      <c r="AV253" s="3">
        <f t="shared" si="114"/>
        <v>6.7262334023587469</v>
      </c>
      <c r="AW253" s="3">
        <f t="shared" si="114"/>
        <v>5.43372200355424</v>
      </c>
      <c r="AX253" s="3">
        <f t="shared" si="114"/>
        <v>6.6592939196836376</v>
      </c>
      <c r="AY253" s="3">
        <f t="shared" si="114"/>
        <v>6.6160651851328174</v>
      </c>
      <c r="AZ253" s="3">
        <f t="shared" si="114"/>
        <v>6.9772813416307473</v>
      </c>
      <c r="BA253" s="3">
        <f t="shared" si="114"/>
        <v>7.3231707179434693</v>
      </c>
      <c r="BB253" s="3">
        <f t="shared" si="113"/>
        <v>6.8824374709978473</v>
      </c>
      <c r="BC253" s="4">
        <f t="shared" si="113"/>
        <v>5.1984970312658261</v>
      </c>
      <c r="BD253" s="2">
        <f t="shared" si="107"/>
        <v>-1.1613491943427201E-4</v>
      </c>
      <c r="BE253" s="3">
        <f t="shared" si="108"/>
        <v>6.7651854851843121</v>
      </c>
      <c r="BF253" s="3">
        <f t="shared" si="109"/>
        <v>2.3579947204639507E-2</v>
      </c>
      <c r="BG253" s="10">
        <f t="shared" si="110"/>
        <v>-9.4276100351711766E-5</v>
      </c>
      <c r="BH253" s="15">
        <f t="shared" si="111"/>
        <v>1</v>
      </c>
    </row>
    <row r="254" spans="1:60" x14ac:dyDescent="0.25">
      <c r="A254" s="2" t="s">
        <v>76</v>
      </c>
      <c r="B254" s="3" t="s">
        <v>1</v>
      </c>
      <c r="C254" s="3" t="s">
        <v>293</v>
      </c>
      <c r="D254" s="3">
        <v>40.321170000000002</v>
      </c>
      <c r="E254" s="3">
        <v>-110.25033999999999</v>
      </c>
      <c r="F254" s="3">
        <v>365</v>
      </c>
      <c r="G254" s="3">
        <v>4190</v>
      </c>
      <c r="H254" s="3">
        <v>361</v>
      </c>
      <c r="I254" s="3">
        <v>3866</v>
      </c>
      <c r="J254" s="3">
        <v>264</v>
      </c>
      <c r="K254" s="3">
        <v>2991</v>
      </c>
      <c r="L254" s="3">
        <v>310</v>
      </c>
      <c r="M254" s="3">
        <v>2838</v>
      </c>
      <c r="N254" s="3">
        <v>325</v>
      </c>
      <c r="O254" s="3">
        <v>223</v>
      </c>
      <c r="P254" s="3">
        <v>347</v>
      </c>
      <c r="Q254" s="3">
        <v>14552</v>
      </c>
      <c r="R254" s="3">
        <v>364</v>
      </c>
      <c r="S254" s="3">
        <v>3708</v>
      </c>
      <c r="T254" s="3">
        <v>362</v>
      </c>
      <c r="U254" s="3">
        <v>2537</v>
      </c>
      <c r="V254" s="3">
        <v>362</v>
      </c>
      <c r="W254" s="3">
        <v>1941</v>
      </c>
      <c r="X254" s="3">
        <v>346</v>
      </c>
      <c r="Y254" s="4">
        <v>1752</v>
      </c>
      <c r="Z254" s="2">
        <f t="shared" si="87"/>
        <v>4190</v>
      </c>
      <c r="AA254" s="3">
        <f t="shared" si="88"/>
        <v>3866</v>
      </c>
      <c r="AB254" s="3">
        <f t="shared" si="89"/>
        <v>2991</v>
      </c>
      <c r="AC254" s="3">
        <f t="shared" si="90"/>
        <v>2838</v>
      </c>
      <c r="AD254" s="3">
        <f t="shared" si="91"/>
        <v>223</v>
      </c>
      <c r="AE254" s="3">
        <f t="shared" si="92"/>
        <v>14552</v>
      </c>
      <c r="AF254" s="3">
        <f t="shared" si="93"/>
        <v>3708</v>
      </c>
      <c r="AG254" s="3">
        <f t="shared" si="94"/>
        <v>2537</v>
      </c>
      <c r="AH254" s="3">
        <f t="shared" si="95"/>
        <v>1941</v>
      </c>
      <c r="AI254" s="4">
        <f t="shared" si="96"/>
        <v>1752</v>
      </c>
      <c r="AJ254" s="2">
        <f t="shared" si="97"/>
        <v>365</v>
      </c>
      <c r="AK254" s="3">
        <f t="shared" si="98"/>
        <v>726</v>
      </c>
      <c r="AL254" s="3">
        <f t="shared" si="99"/>
        <v>990</v>
      </c>
      <c r="AM254" s="3">
        <f t="shared" si="100"/>
        <v>1300</v>
      </c>
      <c r="AN254" s="3">
        <f t="shared" si="101"/>
        <v>1625</v>
      </c>
      <c r="AO254" s="3">
        <f t="shared" si="102"/>
        <v>1972</v>
      </c>
      <c r="AP254" s="3">
        <f t="shared" si="103"/>
        <v>2336</v>
      </c>
      <c r="AQ254" s="3">
        <f t="shared" si="104"/>
        <v>2698</v>
      </c>
      <c r="AR254" s="3">
        <f t="shared" si="105"/>
        <v>3060</v>
      </c>
      <c r="AS254" s="4">
        <f t="shared" si="106"/>
        <v>3406</v>
      </c>
      <c r="AT254" s="2">
        <f t="shared" si="114"/>
        <v>8.3404560129161833</v>
      </c>
      <c r="AU254" s="3">
        <f t="shared" si="114"/>
        <v>8.2599756597682763</v>
      </c>
      <c r="AV254" s="3">
        <f t="shared" si="114"/>
        <v>8.0033630586299473</v>
      </c>
      <c r="AW254" s="3">
        <f t="shared" si="114"/>
        <v>7.950854857719988</v>
      </c>
      <c r="AX254" s="3">
        <f t="shared" si="114"/>
        <v>5.4071717714601188</v>
      </c>
      <c r="AY254" s="3">
        <f t="shared" si="114"/>
        <v>9.5854837201979581</v>
      </c>
      <c r="AZ254" s="3">
        <f t="shared" si="114"/>
        <v>8.2182479266857449</v>
      </c>
      <c r="BA254" s="3">
        <f t="shared" si="114"/>
        <v>7.8387375595992816</v>
      </c>
      <c r="BB254" s="3">
        <f t="shared" si="113"/>
        <v>7.57095858316901</v>
      </c>
      <c r="BC254" s="4">
        <f t="shared" si="113"/>
        <v>7.4685132714963371</v>
      </c>
      <c r="BD254" s="2">
        <f t="shared" si="107"/>
        <v>-1.4619096415736225E-4</v>
      </c>
      <c r="BE254" s="3">
        <f t="shared" si="108"/>
        <v>8.1345079057342584</v>
      </c>
      <c r="BF254" s="3">
        <f t="shared" si="109"/>
        <v>2.0580634766853872E-2</v>
      </c>
      <c r="BG254" s="10">
        <f t="shared" si="110"/>
        <v>-1.3641819833423995E-4</v>
      </c>
      <c r="BH254" s="15">
        <f t="shared" si="111"/>
        <v>1</v>
      </c>
    </row>
    <row r="255" spans="1:60" x14ac:dyDescent="0.25">
      <c r="A255" s="2" t="s">
        <v>117</v>
      </c>
      <c r="B255" s="3" t="s">
        <v>1</v>
      </c>
      <c r="C255" s="3" t="s">
        <v>293</v>
      </c>
      <c r="D255" s="3">
        <v>40.275089999999999</v>
      </c>
      <c r="E255" s="3">
        <v>-110.44038</v>
      </c>
      <c r="F255" s="3">
        <v>287</v>
      </c>
      <c r="G255" s="3">
        <v>1101</v>
      </c>
      <c r="H255" s="3">
        <v>360</v>
      </c>
      <c r="I255" s="3">
        <v>4467</v>
      </c>
      <c r="J255" s="3">
        <v>365</v>
      </c>
      <c r="K255" s="3">
        <v>8491</v>
      </c>
      <c r="L255" s="3">
        <v>365</v>
      </c>
      <c r="M255" s="3">
        <v>6909</v>
      </c>
      <c r="N255" s="3">
        <v>365</v>
      </c>
      <c r="O255" s="3">
        <v>4902</v>
      </c>
      <c r="P255" s="3">
        <v>361</v>
      </c>
      <c r="Q255" s="3">
        <v>3970</v>
      </c>
      <c r="R255" s="3">
        <v>364</v>
      </c>
      <c r="S255" s="3">
        <v>3146</v>
      </c>
      <c r="T255" s="3">
        <v>365</v>
      </c>
      <c r="U255" s="3">
        <v>3587</v>
      </c>
      <c r="V255" s="3">
        <v>365</v>
      </c>
      <c r="W255" s="3">
        <v>3843</v>
      </c>
      <c r="X255" s="3">
        <v>366</v>
      </c>
      <c r="Y255" s="4">
        <v>4267</v>
      </c>
      <c r="Z255" s="2">
        <f t="shared" si="87"/>
        <v>1101</v>
      </c>
      <c r="AA255" s="3">
        <f t="shared" si="88"/>
        <v>4467</v>
      </c>
      <c r="AB255" s="3">
        <f t="shared" si="89"/>
        <v>8491</v>
      </c>
      <c r="AC255" s="3">
        <f t="shared" si="90"/>
        <v>6909</v>
      </c>
      <c r="AD255" s="3">
        <f t="shared" si="91"/>
        <v>4902</v>
      </c>
      <c r="AE255" s="3">
        <f t="shared" si="92"/>
        <v>3970</v>
      </c>
      <c r="AF255" s="3">
        <f t="shared" si="93"/>
        <v>3146</v>
      </c>
      <c r="AG255" s="3">
        <f t="shared" si="94"/>
        <v>3587</v>
      </c>
      <c r="AH255" s="3">
        <f t="shared" si="95"/>
        <v>3843</v>
      </c>
      <c r="AI255" s="4">
        <f t="shared" si="96"/>
        <v>4267</v>
      </c>
      <c r="AJ255" s="2">
        <f t="shared" si="97"/>
        <v>287</v>
      </c>
      <c r="AK255" s="3">
        <f t="shared" si="98"/>
        <v>647</v>
      </c>
      <c r="AL255" s="3">
        <f t="shared" si="99"/>
        <v>1012</v>
      </c>
      <c r="AM255" s="3">
        <f t="shared" si="100"/>
        <v>1377</v>
      </c>
      <c r="AN255" s="3">
        <f t="shared" si="101"/>
        <v>1742</v>
      </c>
      <c r="AO255" s="3">
        <f t="shared" si="102"/>
        <v>2103</v>
      </c>
      <c r="AP255" s="3">
        <f t="shared" si="103"/>
        <v>2467</v>
      </c>
      <c r="AQ255" s="3">
        <f t="shared" si="104"/>
        <v>2832</v>
      </c>
      <c r="AR255" s="3">
        <f t="shared" si="105"/>
        <v>3197</v>
      </c>
      <c r="AS255" s="4">
        <f t="shared" si="106"/>
        <v>3563</v>
      </c>
      <c r="AT255" s="2">
        <f t="shared" si="114"/>
        <v>7.0039741367226798</v>
      </c>
      <c r="AU255" s="3">
        <f t="shared" si="114"/>
        <v>8.4044723213521184</v>
      </c>
      <c r="AV255" s="3">
        <f t="shared" si="114"/>
        <v>9.0467620579993628</v>
      </c>
      <c r="AW255" s="3">
        <f t="shared" si="114"/>
        <v>8.8405801884887953</v>
      </c>
      <c r="AX255" s="3">
        <f t="shared" si="114"/>
        <v>8.4973985640880585</v>
      </c>
      <c r="AY255" s="3">
        <f t="shared" si="114"/>
        <v>8.2865213736812358</v>
      </c>
      <c r="AZ255" s="3">
        <f t="shared" si="114"/>
        <v>8.053887083618223</v>
      </c>
      <c r="BA255" s="3">
        <f t="shared" si="114"/>
        <v>8.1850714775322828</v>
      </c>
      <c r="BB255" s="3">
        <f t="shared" si="113"/>
        <v>8.2540085905648439</v>
      </c>
      <c r="BC255" s="4">
        <f t="shared" si="113"/>
        <v>8.3586662831880005</v>
      </c>
      <c r="BD255" s="2">
        <f t="shared" si="107"/>
        <v>7.0670422590009114E-5</v>
      </c>
      <c r="BE255" s="3">
        <f t="shared" si="108"/>
        <v>8.1572561862097483</v>
      </c>
      <c r="BF255" s="3">
        <f t="shared" si="109"/>
        <v>2.0538559829622577E-2</v>
      </c>
      <c r="BG255" s="10">
        <f t="shared" si="110"/>
        <v>6.898594950361712E-5</v>
      </c>
      <c r="BH255" s="15">
        <f t="shared" si="111"/>
        <v>0</v>
      </c>
    </row>
    <row r="256" spans="1:60" x14ac:dyDescent="0.25">
      <c r="A256" s="2" t="s">
        <v>241</v>
      </c>
      <c r="B256" s="3" t="s">
        <v>1</v>
      </c>
      <c r="C256" s="3" t="s">
        <v>294</v>
      </c>
      <c r="D256" s="3">
        <v>40.366410000000002</v>
      </c>
      <c r="E256" s="3">
        <v>-109.4186</v>
      </c>
      <c r="F256" s="3">
        <v>363</v>
      </c>
      <c r="G256" s="3">
        <v>6076</v>
      </c>
      <c r="H256" s="3">
        <v>364</v>
      </c>
      <c r="I256" s="3">
        <v>4992</v>
      </c>
      <c r="J256" s="3">
        <v>365</v>
      </c>
      <c r="K256" s="3">
        <v>3304</v>
      </c>
      <c r="L256" s="3">
        <v>365</v>
      </c>
      <c r="M256" s="3">
        <v>3784</v>
      </c>
      <c r="N256" s="3">
        <v>365</v>
      </c>
      <c r="O256" s="3">
        <v>4878</v>
      </c>
      <c r="P256" s="3">
        <v>324</v>
      </c>
      <c r="Q256" s="3">
        <v>3937</v>
      </c>
      <c r="R256" s="3">
        <v>122</v>
      </c>
      <c r="S256" s="3">
        <v>2273</v>
      </c>
      <c r="T256" s="3">
        <v>365</v>
      </c>
      <c r="U256" s="3">
        <v>5429</v>
      </c>
      <c r="V256" s="3">
        <v>365</v>
      </c>
      <c r="W256" s="3">
        <v>4735</v>
      </c>
      <c r="X256" s="3">
        <v>366</v>
      </c>
      <c r="Y256" s="4">
        <v>4538</v>
      </c>
      <c r="Z256" s="2">
        <f t="shared" si="87"/>
        <v>6076</v>
      </c>
      <c r="AA256" s="3">
        <f t="shared" si="88"/>
        <v>4992</v>
      </c>
      <c r="AB256" s="3">
        <f t="shared" si="89"/>
        <v>3304</v>
      </c>
      <c r="AC256" s="3">
        <f t="shared" si="90"/>
        <v>3784</v>
      </c>
      <c r="AD256" s="3">
        <f t="shared" si="91"/>
        <v>4878</v>
      </c>
      <c r="AE256" s="3">
        <f t="shared" si="92"/>
        <v>3937</v>
      </c>
      <c r="AF256" s="3">
        <f t="shared" si="93"/>
        <v>2273</v>
      </c>
      <c r="AG256" s="3">
        <f t="shared" si="94"/>
        <v>5429</v>
      </c>
      <c r="AH256" s="3">
        <f t="shared" si="95"/>
        <v>4735</v>
      </c>
      <c r="AI256" s="4">
        <f t="shared" si="96"/>
        <v>4538</v>
      </c>
      <c r="AJ256" s="2">
        <f t="shared" si="97"/>
        <v>363</v>
      </c>
      <c r="AK256" s="3">
        <f t="shared" si="98"/>
        <v>727</v>
      </c>
      <c r="AL256" s="3">
        <f t="shared" si="99"/>
        <v>1092</v>
      </c>
      <c r="AM256" s="3">
        <f t="shared" si="100"/>
        <v>1457</v>
      </c>
      <c r="AN256" s="3">
        <f t="shared" si="101"/>
        <v>1822</v>
      </c>
      <c r="AO256" s="3">
        <f t="shared" si="102"/>
        <v>2146</v>
      </c>
      <c r="AP256" s="3">
        <f t="shared" si="103"/>
        <v>2268</v>
      </c>
      <c r="AQ256" s="3">
        <f t="shared" si="104"/>
        <v>2633</v>
      </c>
      <c r="AR256" s="3">
        <f t="shared" si="105"/>
        <v>2998</v>
      </c>
      <c r="AS256" s="4">
        <f t="shared" si="106"/>
        <v>3364</v>
      </c>
      <c r="AT256" s="2">
        <f t="shared" si="114"/>
        <v>8.7121018637156631</v>
      </c>
      <c r="AU256" s="3">
        <f t="shared" si="114"/>
        <v>8.5155919100492632</v>
      </c>
      <c r="AV256" s="3">
        <f t="shared" si="114"/>
        <v>8.1028891346408685</v>
      </c>
      <c r="AW256" s="3">
        <f t="shared" si="114"/>
        <v>8.2385369301717688</v>
      </c>
      <c r="AX256" s="3">
        <f t="shared" si="114"/>
        <v>8.4924905787758664</v>
      </c>
      <c r="AY256" s="3">
        <f t="shared" si="114"/>
        <v>8.2781742909437384</v>
      </c>
      <c r="AZ256" s="3">
        <f t="shared" si="114"/>
        <v>7.7288558238525429</v>
      </c>
      <c r="BA256" s="3">
        <f t="shared" si="114"/>
        <v>8.5995102339054519</v>
      </c>
      <c r="BB256" s="3">
        <f t="shared" si="113"/>
        <v>8.4627370056201787</v>
      </c>
      <c r="BC256" s="4">
        <f t="shared" si="113"/>
        <v>8.4202416653397876</v>
      </c>
      <c r="BD256" s="2">
        <f t="shared" si="107"/>
        <v>-4.0228100410609449E-5</v>
      </c>
      <c r="BE256" s="3">
        <f t="shared" si="108"/>
        <v>8.4310233691763337</v>
      </c>
      <c r="BF256" s="3">
        <f t="shared" si="109"/>
        <v>1.9416419065799533E-2</v>
      </c>
      <c r="BG256" s="10">
        <f t="shared" si="110"/>
        <v>-3.7075980761997311E-5</v>
      </c>
      <c r="BH256" s="15">
        <f t="shared" si="111"/>
        <v>1</v>
      </c>
    </row>
    <row r="257" spans="1:60" x14ac:dyDescent="0.25">
      <c r="A257" s="2" t="s">
        <v>53</v>
      </c>
      <c r="B257" s="3" t="s">
        <v>1</v>
      </c>
      <c r="C257" s="3" t="s">
        <v>293</v>
      </c>
      <c r="D257" s="3">
        <v>40.399990000000003</v>
      </c>
      <c r="E257" s="3">
        <v>-110.2037</v>
      </c>
      <c r="F257" s="3">
        <v>338</v>
      </c>
      <c r="G257" s="3">
        <v>11190</v>
      </c>
      <c r="H257" s="3">
        <v>258</v>
      </c>
      <c r="I257" s="3">
        <v>1590</v>
      </c>
      <c r="J257" s="3">
        <v>269</v>
      </c>
      <c r="K257" s="3">
        <v>71002</v>
      </c>
      <c r="L257" s="3">
        <v>355</v>
      </c>
      <c r="M257" s="3">
        <v>55302</v>
      </c>
      <c r="N257" s="3">
        <v>353</v>
      </c>
      <c r="O257" s="3">
        <v>27369</v>
      </c>
      <c r="P257" s="3">
        <v>365</v>
      </c>
      <c r="Q257" s="3">
        <v>7739</v>
      </c>
      <c r="R257" s="3">
        <v>365</v>
      </c>
      <c r="S257" s="3">
        <v>8188</v>
      </c>
      <c r="T257" s="3">
        <v>364</v>
      </c>
      <c r="U257" s="3">
        <v>9134</v>
      </c>
      <c r="V257" s="3">
        <v>355</v>
      </c>
      <c r="W257" s="3">
        <v>20003</v>
      </c>
      <c r="X257" s="3">
        <v>366</v>
      </c>
      <c r="Y257" s="4">
        <v>28525</v>
      </c>
      <c r="Z257" s="2">
        <f t="shared" si="87"/>
        <v>11190</v>
      </c>
      <c r="AA257" s="3">
        <f t="shared" si="88"/>
        <v>1590</v>
      </c>
      <c r="AB257" s="3">
        <f t="shared" si="89"/>
        <v>71002</v>
      </c>
      <c r="AC257" s="3">
        <f t="shared" si="90"/>
        <v>55302</v>
      </c>
      <c r="AD257" s="3">
        <f t="shared" si="91"/>
        <v>27369</v>
      </c>
      <c r="AE257" s="3">
        <f t="shared" si="92"/>
        <v>7739</v>
      </c>
      <c r="AF257" s="3">
        <f t="shared" si="93"/>
        <v>8188</v>
      </c>
      <c r="AG257" s="3">
        <f t="shared" si="94"/>
        <v>9134</v>
      </c>
      <c r="AH257" s="3">
        <f t="shared" si="95"/>
        <v>20003</v>
      </c>
      <c r="AI257" s="4">
        <f t="shared" si="96"/>
        <v>28525</v>
      </c>
      <c r="AJ257" s="2">
        <f t="shared" si="97"/>
        <v>338</v>
      </c>
      <c r="AK257" s="3">
        <f t="shared" si="98"/>
        <v>596</v>
      </c>
      <c r="AL257" s="3">
        <f t="shared" si="99"/>
        <v>865</v>
      </c>
      <c r="AM257" s="3">
        <f t="shared" si="100"/>
        <v>1220</v>
      </c>
      <c r="AN257" s="3">
        <f t="shared" si="101"/>
        <v>1573</v>
      </c>
      <c r="AO257" s="3">
        <f t="shared" si="102"/>
        <v>1938</v>
      </c>
      <c r="AP257" s="3">
        <f t="shared" si="103"/>
        <v>2303</v>
      </c>
      <c r="AQ257" s="3">
        <f t="shared" si="104"/>
        <v>2667</v>
      </c>
      <c r="AR257" s="3">
        <f t="shared" si="105"/>
        <v>3022</v>
      </c>
      <c r="AS257" s="4">
        <f t="shared" si="106"/>
        <v>3388</v>
      </c>
      <c r="AT257" s="2">
        <f t="shared" si="114"/>
        <v>9.3227758013059709</v>
      </c>
      <c r="AU257" s="3">
        <f t="shared" si="114"/>
        <v>7.3714892952142774</v>
      </c>
      <c r="AV257" s="3">
        <f t="shared" si="114"/>
        <v>11.170463324640798</v>
      </c>
      <c r="AW257" s="3">
        <f t="shared" si="114"/>
        <v>10.920564353221719</v>
      </c>
      <c r="AX257" s="3">
        <f t="shared" si="114"/>
        <v>10.217166265013583</v>
      </c>
      <c r="AY257" s="3">
        <f t="shared" si="114"/>
        <v>8.9540277592704598</v>
      </c>
      <c r="AZ257" s="3">
        <f t="shared" si="114"/>
        <v>9.0104249467811801</v>
      </c>
      <c r="BA257" s="3">
        <f t="shared" si="114"/>
        <v>9.119758993744945</v>
      </c>
      <c r="BB257" s="3">
        <f t="shared" si="113"/>
        <v>9.903637541287253</v>
      </c>
      <c r="BC257" s="4">
        <f t="shared" si="113"/>
        <v>10.258536174730276</v>
      </c>
      <c r="BD257" s="2">
        <f t="shared" si="107"/>
        <v>1.3461805558348359E-4</v>
      </c>
      <c r="BE257" s="3">
        <f t="shared" si="108"/>
        <v>9.3837835079710263</v>
      </c>
      <c r="BF257" s="3">
        <f t="shared" si="109"/>
        <v>1.6070370670761443E-2</v>
      </c>
      <c r="BG257" s="10">
        <f t="shared" si="110"/>
        <v>1.2495506090872395E-4</v>
      </c>
      <c r="BH257" s="15">
        <f t="shared" si="111"/>
        <v>0</v>
      </c>
    </row>
    <row r="258" spans="1:60" x14ac:dyDescent="0.25">
      <c r="A258" s="2" t="s">
        <v>109</v>
      </c>
      <c r="B258" s="3" t="s">
        <v>1</v>
      </c>
      <c r="C258" s="3" t="s">
        <v>293</v>
      </c>
      <c r="D258" s="3">
        <v>40.025779999999997</v>
      </c>
      <c r="E258" s="3">
        <v>-110.12737</v>
      </c>
      <c r="F258" s="3">
        <v>365</v>
      </c>
      <c r="G258" s="3">
        <v>1306</v>
      </c>
      <c r="H258" s="3">
        <v>366</v>
      </c>
      <c r="I258" s="3">
        <v>1224</v>
      </c>
      <c r="J258" s="3">
        <v>337</v>
      </c>
      <c r="K258" s="3">
        <v>1512</v>
      </c>
      <c r="L258" s="3">
        <v>365</v>
      </c>
      <c r="M258" s="3">
        <v>1330</v>
      </c>
      <c r="N258" s="3">
        <v>107</v>
      </c>
      <c r="O258" s="3">
        <v>177</v>
      </c>
      <c r="P258" s="3">
        <v>32</v>
      </c>
      <c r="Q258" s="3">
        <v>67</v>
      </c>
      <c r="R258" s="3">
        <v>213</v>
      </c>
      <c r="S258" s="3">
        <v>174</v>
      </c>
      <c r="T258" s="3">
        <v>293</v>
      </c>
      <c r="U258" s="3">
        <v>559</v>
      </c>
      <c r="V258" s="3">
        <v>325</v>
      </c>
      <c r="W258" s="3">
        <v>1932</v>
      </c>
      <c r="X258" s="3">
        <v>246</v>
      </c>
      <c r="Y258" s="4">
        <v>924</v>
      </c>
      <c r="Z258" s="2">
        <f t="shared" ref="Z258:Z288" si="115">G258</f>
        <v>1306</v>
      </c>
      <c r="AA258" s="3">
        <f t="shared" ref="AA258:AA288" si="116">I258</f>
        <v>1224</v>
      </c>
      <c r="AB258" s="3">
        <f t="shared" ref="AB258:AB288" si="117">K258</f>
        <v>1512</v>
      </c>
      <c r="AC258" s="3">
        <f t="shared" ref="AC258:AC288" si="118">M258</f>
        <v>1330</v>
      </c>
      <c r="AD258" s="3">
        <f t="shared" ref="AD258:AD288" si="119">O258</f>
        <v>177</v>
      </c>
      <c r="AE258" s="3">
        <f t="shared" ref="AE258:AE288" si="120">Q258</f>
        <v>67</v>
      </c>
      <c r="AF258" s="3">
        <f t="shared" ref="AF258:AF288" si="121">S258</f>
        <v>174</v>
      </c>
      <c r="AG258" s="3">
        <f t="shared" ref="AG258:AG288" si="122">U258</f>
        <v>559</v>
      </c>
      <c r="AH258" s="3">
        <f t="shared" ref="AH258:AH288" si="123">W258</f>
        <v>1932</v>
      </c>
      <c r="AI258" s="4">
        <f t="shared" ref="AI258:AI288" si="124">Y258</f>
        <v>924</v>
      </c>
      <c r="AJ258" s="2">
        <f t="shared" ref="AJ258:AJ288" si="125">F258</f>
        <v>365</v>
      </c>
      <c r="AK258" s="3">
        <f t="shared" ref="AK258:AK288" si="126">H258+F258</f>
        <v>731</v>
      </c>
      <c r="AL258" s="3">
        <f t="shared" ref="AL258:AL288" si="127">AK258+J258</f>
        <v>1068</v>
      </c>
      <c r="AM258" s="3">
        <f t="shared" ref="AM258:AM288" si="128">AL258+L258</f>
        <v>1433</v>
      </c>
      <c r="AN258" s="3">
        <f t="shared" ref="AN258:AN288" si="129">AM258+N258</f>
        <v>1540</v>
      </c>
      <c r="AO258" s="3">
        <f t="shared" ref="AO258:AO288" si="130">AN258+P258</f>
        <v>1572</v>
      </c>
      <c r="AP258" s="3">
        <f t="shared" ref="AP258:AP288" si="131">AO258+R258</f>
        <v>1785</v>
      </c>
      <c r="AQ258" s="3">
        <f t="shared" ref="AQ258:AQ288" si="132">AP258+T258</f>
        <v>2078</v>
      </c>
      <c r="AR258" s="3">
        <f t="shared" ref="AR258:AR288" si="133">AQ258+V258</f>
        <v>2403</v>
      </c>
      <c r="AS258" s="4">
        <f t="shared" ref="AS258:AS288" si="134">AR258+X258</f>
        <v>2649</v>
      </c>
      <c r="AT258" s="2">
        <f t="shared" si="114"/>
        <v>7.1747243098363764</v>
      </c>
      <c r="AU258" s="3">
        <f t="shared" si="114"/>
        <v>7.1098794630722715</v>
      </c>
      <c r="AV258" s="3">
        <f t="shared" si="114"/>
        <v>7.3211885567394779</v>
      </c>
      <c r="AW258" s="3">
        <f t="shared" si="114"/>
        <v>7.1929342212157996</v>
      </c>
      <c r="AX258" s="3">
        <f t="shared" si="114"/>
        <v>5.1761497325738288</v>
      </c>
      <c r="AY258" s="3">
        <f t="shared" si="114"/>
        <v>4.2046926193909657</v>
      </c>
      <c r="AZ258" s="3">
        <f t="shared" si="114"/>
        <v>5.1590552992145291</v>
      </c>
      <c r="BA258" s="3">
        <f t="shared" si="114"/>
        <v>6.3261494731550991</v>
      </c>
      <c r="BB258" s="3">
        <f t="shared" si="113"/>
        <v>7.566311014772463</v>
      </c>
      <c r="BC258" s="4">
        <f t="shared" si="113"/>
        <v>6.828712071641684</v>
      </c>
      <c r="BD258" s="2">
        <f t="shared" ref="BD258:BD288" si="135">SLOPE(AT258:BC258,AJ258:AS258)</f>
        <v>-2.0429894514699293E-4</v>
      </c>
      <c r="BE258" s="3">
        <f t="shared" ref="BE258:BE288" si="136">INTERCEPT(AT258:BC258,AJ258:AS258)</f>
        <v>6.7251763480589117</v>
      </c>
      <c r="BF258" s="3">
        <f t="shared" ref="BF258:BF288" si="137">RSQ(AT258:BC258,AJ258:AS258)</f>
        <v>1.5979244647605365E-2</v>
      </c>
      <c r="BG258" s="10">
        <f t="shared" ref="BG258:BG288" si="138">BD258*(AS258/3650)</f>
        <v>-1.4827065909435184E-4</v>
      </c>
      <c r="BH258" s="15">
        <f t="shared" si="111"/>
        <v>1</v>
      </c>
    </row>
    <row r="259" spans="1:60" x14ac:dyDescent="0.25">
      <c r="A259" s="2" t="s">
        <v>278</v>
      </c>
      <c r="B259" s="3" t="s">
        <v>1</v>
      </c>
      <c r="C259" s="3" t="s">
        <v>294</v>
      </c>
      <c r="D259" s="3">
        <v>40.334009999999999</v>
      </c>
      <c r="E259" s="3">
        <v>-109.89456</v>
      </c>
      <c r="F259" s="3">
        <v>19</v>
      </c>
      <c r="G259" s="3">
        <v>243</v>
      </c>
      <c r="H259" s="3">
        <v>223</v>
      </c>
      <c r="I259" s="3">
        <v>5734</v>
      </c>
      <c r="J259" s="3">
        <v>254</v>
      </c>
      <c r="K259" s="3">
        <v>3429</v>
      </c>
      <c r="L259" s="3">
        <v>237</v>
      </c>
      <c r="M259" s="3">
        <v>5211</v>
      </c>
      <c r="N259" s="3">
        <v>311</v>
      </c>
      <c r="O259" s="3">
        <v>8892</v>
      </c>
      <c r="P259" s="3">
        <v>327</v>
      </c>
      <c r="Q259" s="3">
        <v>7586</v>
      </c>
      <c r="R259" s="3">
        <v>347</v>
      </c>
      <c r="S259" s="3">
        <v>5362</v>
      </c>
      <c r="T259" s="3">
        <v>331</v>
      </c>
      <c r="U259" s="3">
        <v>3928</v>
      </c>
      <c r="V259" s="3">
        <v>218</v>
      </c>
      <c r="W259" s="3">
        <v>1380</v>
      </c>
      <c r="X259" s="3">
        <v>40</v>
      </c>
      <c r="Y259" s="4">
        <v>221</v>
      </c>
      <c r="Z259" s="2">
        <f t="shared" si="115"/>
        <v>243</v>
      </c>
      <c r="AA259" s="3">
        <f t="shared" si="116"/>
        <v>5734</v>
      </c>
      <c r="AB259" s="3">
        <f t="shared" si="117"/>
        <v>3429</v>
      </c>
      <c r="AC259" s="3">
        <f t="shared" si="118"/>
        <v>5211</v>
      </c>
      <c r="AD259" s="3">
        <f t="shared" si="119"/>
        <v>8892</v>
      </c>
      <c r="AE259" s="3">
        <f t="shared" si="120"/>
        <v>7586</v>
      </c>
      <c r="AF259" s="3">
        <f t="shared" si="121"/>
        <v>5362</v>
      </c>
      <c r="AG259" s="3">
        <f t="shared" si="122"/>
        <v>3928</v>
      </c>
      <c r="AH259" s="3">
        <f t="shared" si="123"/>
        <v>1380</v>
      </c>
      <c r="AI259" s="4">
        <f t="shared" si="124"/>
        <v>221</v>
      </c>
      <c r="AJ259" s="2">
        <f t="shared" si="125"/>
        <v>19</v>
      </c>
      <c r="AK259" s="3">
        <f t="shared" si="126"/>
        <v>242</v>
      </c>
      <c r="AL259" s="3">
        <f t="shared" si="127"/>
        <v>496</v>
      </c>
      <c r="AM259" s="3">
        <f t="shared" si="128"/>
        <v>733</v>
      </c>
      <c r="AN259" s="3">
        <f t="shared" si="129"/>
        <v>1044</v>
      </c>
      <c r="AO259" s="3">
        <f t="shared" si="130"/>
        <v>1371</v>
      </c>
      <c r="AP259" s="3">
        <f t="shared" si="131"/>
        <v>1718</v>
      </c>
      <c r="AQ259" s="3">
        <f t="shared" si="132"/>
        <v>2049</v>
      </c>
      <c r="AR259" s="3">
        <f t="shared" si="133"/>
        <v>2267</v>
      </c>
      <c r="AS259" s="4">
        <f t="shared" si="134"/>
        <v>2307</v>
      </c>
      <c r="AT259" s="2">
        <f t="shared" si="114"/>
        <v>5.4930614433405482</v>
      </c>
      <c r="AU259" s="3">
        <f t="shared" si="114"/>
        <v>8.6541686464433152</v>
      </c>
      <c r="AV259" s="3">
        <f t="shared" si="114"/>
        <v>8.1400239524629203</v>
      </c>
      <c r="AW259" s="3">
        <f t="shared" si="114"/>
        <v>8.5585270549092147</v>
      </c>
      <c r="AX259" s="3">
        <f t="shared" si="114"/>
        <v>9.0929072750840874</v>
      </c>
      <c r="AY259" s="3">
        <f t="shared" si="114"/>
        <v>8.9340597222488434</v>
      </c>
      <c r="AZ259" s="3">
        <f t="shared" si="114"/>
        <v>8.5870923187959054</v>
      </c>
      <c r="BA259" s="3">
        <f t="shared" si="114"/>
        <v>8.2758856694743557</v>
      </c>
      <c r="BB259" s="3">
        <f t="shared" si="113"/>
        <v>7.2298387781512501</v>
      </c>
      <c r="BC259" s="4">
        <f t="shared" si="113"/>
        <v>5.3981627015177525</v>
      </c>
      <c r="BD259" s="2">
        <f t="shared" si="135"/>
        <v>-1.8042836002821216E-4</v>
      </c>
      <c r="BE259" s="3">
        <f t="shared" si="136"/>
        <v>8.0573253259333679</v>
      </c>
      <c r="BF259" s="3">
        <f t="shared" si="137"/>
        <v>1.2583288207539815E-2</v>
      </c>
      <c r="BG259" s="10">
        <f t="shared" si="138"/>
        <v>-1.1404061002331108E-4</v>
      </c>
      <c r="BH259" s="15">
        <f t="shared" ref="BH259:BH288" si="139">IF(G259&gt;Y259,1,0)</f>
        <v>1</v>
      </c>
    </row>
    <row r="260" spans="1:60" x14ac:dyDescent="0.25">
      <c r="A260" s="2" t="s">
        <v>139</v>
      </c>
      <c r="B260" s="3" t="s">
        <v>1</v>
      </c>
      <c r="C260" s="3" t="s">
        <v>293</v>
      </c>
      <c r="D260" s="3">
        <v>40.333159999999999</v>
      </c>
      <c r="E260" s="3">
        <v>-110.40123</v>
      </c>
      <c r="F260" s="3">
        <v>363</v>
      </c>
      <c r="G260" s="3">
        <v>6538</v>
      </c>
      <c r="H260" s="3">
        <v>312</v>
      </c>
      <c r="I260" s="3">
        <v>4802</v>
      </c>
      <c r="J260" s="3">
        <v>363</v>
      </c>
      <c r="K260" s="3">
        <v>704</v>
      </c>
      <c r="L260" s="3">
        <v>182</v>
      </c>
      <c r="M260" s="3">
        <v>0</v>
      </c>
      <c r="N260" s="3">
        <v>158</v>
      </c>
      <c r="O260" s="3">
        <v>1</v>
      </c>
      <c r="P260" s="3">
        <v>201</v>
      </c>
      <c r="Q260" s="3">
        <v>13755</v>
      </c>
      <c r="R260" s="3">
        <v>365</v>
      </c>
      <c r="S260" s="3">
        <v>9153</v>
      </c>
      <c r="T260" s="3">
        <v>364</v>
      </c>
      <c r="U260" s="3">
        <v>5576</v>
      </c>
      <c r="V260" s="3">
        <v>365</v>
      </c>
      <c r="W260" s="3">
        <v>4265</v>
      </c>
      <c r="X260" s="3">
        <v>355</v>
      </c>
      <c r="Y260" s="4">
        <v>2161</v>
      </c>
      <c r="Z260" s="2">
        <f t="shared" si="115"/>
        <v>6538</v>
      </c>
      <c r="AA260" s="3">
        <f t="shared" si="116"/>
        <v>4802</v>
      </c>
      <c r="AB260" s="3">
        <f t="shared" si="117"/>
        <v>704</v>
      </c>
      <c r="AC260" s="3">
        <f t="shared" si="118"/>
        <v>0</v>
      </c>
      <c r="AD260" s="3">
        <f t="shared" si="119"/>
        <v>1</v>
      </c>
      <c r="AE260" s="3">
        <f t="shared" si="120"/>
        <v>13755</v>
      </c>
      <c r="AF260" s="3">
        <f t="shared" si="121"/>
        <v>9153</v>
      </c>
      <c r="AG260" s="3">
        <f t="shared" si="122"/>
        <v>5576</v>
      </c>
      <c r="AH260" s="3">
        <f t="shared" si="123"/>
        <v>4265</v>
      </c>
      <c r="AI260" s="4">
        <f t="shared" si="124"/>
        <v>2161</v>
      </c>
      <c r="AJ260" s="2">
        <f t="shared" si="125"/>
        <v>363</v>
      </c>
      <c r="AK260" s="3">
        <f t="shared" si="126"/>
        <v>675</v>
      </c>
      <c r="AL260" s="3">
        <f t="shared" si="127"/>
        <v>1038</v>
      </c>
      <c r="AM260" s="3">
        <f t="shared" si="128"/>
        <v>1220</v>
      </c>
      <c r="AN260" s="3">
        <f t="shared" si="129"/>
        <v>1378</v>
      </c>
      <c r="AO260" s="3">
        <f t="shared" si="130"/>
        <v>1579</v>
      </c>
      <c r="AP260" s="3">
        <f t="shared" si="131"/>
        <v>1944</v>
      </c>
      <c r="AQ260" s="3">
        <f t="shared" si="132"/>
        <v>2308</v>
      </c>
      <c r="AR260" s="3">
        <f t="shared" si="133"/>
        <v>2673</v>
      </c>
      <c r="AS260" s="4">
        <f t="shared" si="134"/>
        <v>3028</v>
      </c>
      <c r="AT260" s="2">
        <f t="shared" si="114"/>
        <v>8.7853865872841563</v>
      </c>
      <c r="AU260" s="3">
        <f t="shared" si="114"/>
        <v>8.4767877767811992</v>
      </c>
      <c r="AV260" s="3">
        <f t="shared" si="114"/>
        <v>6.5567783561580422</v>
      </c>
      <c r="AW260" s="3"/>
      <c r="AX260" s="3">
        <f t="shared" si="114"/>
        <v>0</v>
      </c>
      <c r="AY260" s="3">
        <f t="shared" si="114"/>
        <v>9.5291576733586751</v>
      </c>
      <c r="AZ260" s="3">
        <f t="shared" si="114"/>
        <v>9.1218369733847791</v>
      </c>
      <c r="BA260" s="3">
        <f t="shared" si="114"/>
        <v>8.6262269524403603</v>
      </c>
      <c r="BB260" s="3">
        <f t="shared" si="113"/>
        <v>8.3581974599257798</v>
      </c>
      <c r="BC260" s="4">
        <f t="shared" si="113"/>
        <v>7.6783263565068856</v>
      </c>
      <c r="BD260" s="2">
        <f t="shared" si="135"/>
        <v>3.3933916998149733E-4</v>
      </c>
      <c r="BE260" s="3">
        <f t="shared" si="136"/>
        <v>6.8941512593885736</v>
      </c>
      <c r="BF260" s="3">
        <f t="shared" si="137"/>
        <v>1.0963460768676743E-2</v>
      </c>
      <c r="BG260" s="10">
        <f t="shared" si="138"/>
        <v>2.8151205663122573E-4</v>
      </c>
      <c r="BH260" s="15">
        <f t="shared" si="139"/>
        <v>1</v>
      </c>
    </row>
    <row r="261" spans="1:60" x14ac:dyDescent="0.25">
      <c r="A261" s="2" t="s">
        <v>157</v>
      </c>
      <c r="B261" s="3" t="s">
        <v>1</v>
      </c>
      <c r="C261" s="3" t="s">
        <v>293</v>
      </c>
      <c r="D261" s="3">
        <v>40.231380000000001</v>
      </c>
      <c r="E261" s="3">
        <v>-110.49694</v>
      </c>
      <c r="F261" s="3">
        <v>354</v>
      </c>
      <c r="G261" s="3">
        <v>4800</v>
      </c>
      <c r="H261" s="3">
        <v>309</v>
      </c>
      <c r="I261" s="3">
        <v>4067</v>
      </c>
      <c r="J261" s="3">
        <v>363</v>
      </c>
      <c r="K261" s="3">
        <v>4299</v>
      </c>
      <c r="L261" s="3">
        <v>338</v>
      </c>
      <c r="M261" s="3">
        <v>3121</v>
      </c>
      <c r="N261" s="3">
        <v>365</v>
      </c>
      <c r="O261" s="3">
        <v>3643</v>
      </c>
      <c r="P261" s="3">
        <v>343</v>
      </c>
      <c r="Q261" s="3">
        <v>3147</v>
      </c>
      <c r="R261" s="3">
        <v>338</v>
      </c>
      <c r="S261" s="3">
        <v>3527</v>
      </c>
      <c r="T261" s="3">
        <v>337</v>
      </c>
      <c r="U261" s="3">
        <v>3661</v>
      </c>
      <c r="V261" s="3">
        <v>346</v>
      </c>
      <c r="W261" s="3">
        <v>4023</v>
      </c>
      <c r="X261" s="3">
        <v>366</v>
      </c>
      <c r="Y261" s="4">
        <v>5790</v>
      </c>
      <c r="Z261" s="2">
        <f t="shared" si="115"/>
        <v>4800</v>
      </c>
      <c r="AA261" s="3">
        <f t="shared" si="116"/>
        <v>4067</v>
      </c>
      <c r="AB261" s="3">
        <f t="shared" si="117"/>
        <v>4299</v>
      </c>
      <c r="AC261" s="3">
        <f t="shared" si="118"/>
        <v>3121</v>
      </c>
      <c r="AD261" s="3">
        <f t="shared" si="119"/>
        <v>3643</v>
      </c>
      <c r="AE261" s="3">
        <f t="shared" si="120"/>
        <v>3147</v>
      </c>
      <c r="AF261" s="3">
        <f t="shared" si="121"/>
        <v>3527</v>
      </c>
      <c r="AG261" s="3">
        <f t="shared" si="122"/>
        <v>3661</v>
      </c>
      <c r="AH261" s="3">
        <f t="shared" si="123"/>
        <v>4023</v>
      </c>
      <c r="AI261" s="4">
        <f t="shared" si="124"/>
        <v>5790</v>
      </c>
      <c r="AJ261" s="2">
        <f t="shared" si="125"/>
        <v>354</v>
      </c>
      <c r="AK261" s="3">
        <f t="shared" si="126"/>
        <v>663</v>
      </c>
      <c r="AL261" s="3">
        <f t="shared" si="127"/>
        <v>1026</v>
      </c>
      <c r="AM261" s="3">
        <f t="shared" si="128"/>
        <v>1364</v>
      </c>
      <c r="AN261" s="3">
        <f t="shared" si="129"/>
        <v>1729</v>
      </c>
      <c r="AO261" s="3">
        <f t="shared" si="130"/>
        <v>2072</v>
      </c>
      <c r="AP261" s="3">
        <f t="shared" si="131"/>
        <v>2410</v>
      </c>
      <c r="AQ261" s="3">
        <f t="shared" si="132"/>
        <v>2747</v>
      </c>
      <c r="AR261" s="3">
        <f t="shared" si="133"/>
        <v>3093</v>
      </c>
      <c r="AS261" s="4">
        <f t="shared" si="134"/>
        <v>3459</v>
      </c>
      <c r="AT261" s="2">
        <f t="shared" si="114"/>
        <v>8.4763711968959825</v>
      </c>
      <c r="AU261" s="3">
        <f t="shared" si="114"/>
        <v>8.3106609059072252</v>
      </c>
      <c r="AV261" s="3">
        <f t="shared" si="114"/>
        <v>8.3661377164962811</v>
      </c>
      <c r="AW261" s="3">
        <f t="shared" si="114"/>
        <v>8.0459087422707789</v>
      </c>
      <c r="AX261" s="3">
        <f t="shared" si="114"/>
        <v>8.2005627970085637</v>
      </c>
      <c r="AY261" s="3">
        <f t="shared" si="114"/>
        <v>8.0542048970644071</v>
      </c>
      <c r="AZ261" s="3">
        <f t="shared" si="114"/>
        <v>8.1682029302360526</v>
      </c>
      <c r="BA261" s="3">
        <f t="shared" si="114"/>
        <v>8.2054916131202358</v>
      </c>
      <c r="BB261" s="3">
        <f t="shared" si="113"/>
        <v>8.2997831719497874</v>
      </c>
      <c r="BC261" s="4">
        <f t="shared" si="113"/>
        <v>8.6638875705670415</v>
      </c>
      <c r="BD261" s="2">
        <f t="shared" si="135"/>
        <v>1.8791734229125182E-5</v>
      </c>
      <c r="BE261" s="3">
        <f t="shared" si="136"/>
        <v>8.2435728305103986</v>
      </c>
      <c r="BF261" s="3">
        <f t="shared" si="137"/>
        <v>1.0720330834046273E-2</v>
      </c>
      <c r="BG261" s="10">
        <f t="shared" si="138"/>
        <v>1.7808385944806576E-5</v>
      </c>
      <c r="BH261" s="15">
        <f t="shared" si="139"/>
        <v>0</v>
      </c>
    </row>
    <row r="262" spans="1:60" x14ac:dyDescent="0.25">
      <c r="A262" s="2" t="s">
        <v>240</v>
      </c>
      <c r="B262" s="3" t="s">
        <v>1</v>
      </c>
      <c r="C262" s="3" t="s">
        <v>294</v>
      </c>
      <c r="D262" s="3">
        <v>40.366390000000003</v>
      </c>
      <c r="E262" s="3">
        <v>-109.41603000000001</v>
      </c>
      <c r="F262" s="3">
        <v>363</v>
      </c>
      <c r="G262" s="3">
        <v>4493</v>
      </c>
      <c r="H262" s="3">
        <v>363</v>
      </c>
      <c r="I262" s="3">
        <v>3381</v>
      </c>
      <c r="J262" s="3">
        <v>365</v>
      </c>
      <c r="K262" s="3">
        <v>1852</v>
      </c>
      <c r="L262" s="3">
        <v>365</v>
      </c>
      <c r="M262" s="3">
        <v>2152</v>
      </c>
      <c r="N262" s="3">
        <v>365</v>
      </c>
      <c r="O262" s="3">
        <v>2900</v>
      </c>
      <c r="P262" s="3">
        <v>355</v>
      </c>
      <c r="Q262" s="3">
        <v>2588</v>
      </c>
      <c r="R262" s="3">
        <v>365</v>
      </c>
      <c r="S262" s="3">
        <v>2935</v>
      </c>
      <c r="T262" s="3">
        <v>365</v>
      </c>
      <c r="U262" s="3">
        <v>3604</v>
      </c>
      <c r="V262" s="3">
        <v>365</v>
      </c>
      <c r="W262" s="3">
        <v>2910</v>
      </c>
      <c r="X262" s="3">
        <v>366</v>
      </c>
      <c r="Y262" s="4">
        <v>2742</v>
      </c>
      <c r="Z262" s="2">
        <f t="shared" si="115"/>
        <v>4493</v>
      </c>
      <c r="AA262" s="3">
        <f t="shared" si="116"/>
        <v>3381</v>
      </c>
      <c r="AB262" s="3">
        <f t="shared" si="117"/>
        <v>1852</v>
      </c>
      <c r="AC262" s="3">
        <f t="shared" si="118"/>
        <v>2152</v>
      </c>
      <c r="AD262" s="3">
        <f t="shared" si="119"/>
        <v>2900</v>
      </c>
      <c r="AE262" s="3">
        <f t="shared" si="120"/>
        <v>2588</v>
      </c>
      <c r="AF262" s="3">
        <f t="shared" si="121"/>
        <v>2935</v>
      </c>
      <c r="AG262" s="3">
        <f t="shared" si="122"/>
        <v>3604</v>
      </c>
      <c r="AH262" s="3">
        <f t="shared" si="123"/>
        <v>2910</v>
      </c>
      <c r="AI262" s="4">
        <f t="shared" si="124"/>
        <v>2742</v>
      </c>
      <c r="AJ262" s="2">
        <f t="shared" si="125"/>
        <v>363</v>
      </c>
      <c r="AK262" s="3">
        <f t="shared" si="126"/>
        <v>726</v>
      </c>
      <c r="AL262" s="3">
        <f t="shared" si="127"/>
        <v>1091</v>
      </c>
      <c r="AM262" s="3">
        <f t="shared" si="128"/>
        <v>1456</v>
      </c>
      <c r="AN262" s="3">
        <f t="shared" si="129"/>
        <v>1821</v>
      </c>
      <c r="AO262" s="3">
        <f t="shared" si="130"/>
        <v>2176</v>
      </c>
      <c r="AP262" s="3">
        <f t="shared" si="131"/>
        <v>2541</v>
      </c>
      <c r="AQ262" s="3">
        <f t="shared" si="132"/>
        <v>2906</v>
      </c>
      <c r="AR262" s="3">
        <f t="shared" si="133"/>
        <v>3271</v>
      </c>
      <c r="AS262" s="4">
        <f t="shared" si="134"/>
        <v>3637</v>
      </c>
      <c r="AT262" s="2">
        <f t="shared" si="114"/>
        <v>8.41027590907016</v>
      </c>
      <c r="AU262" s="3">
        <f t="shared" si="114"/>
        <v>8.1259268027078857</v>
      </c>
      <c r="AV262" s="3">
        <f t="shared" si="114"/>
        <v>7.5240214152061249</v>
      </c>
      <c r="AW262" s="3">
        <f t="shared" si="114"/>
        <v>7.6741529212816753</v>
      </c>
      <c r="AX262" s="3">
        <f t="shared" si="114"/>
        <v>7.9724660159745655</v>
      </c>
      <c r="AY262" s="3">
        <f t="shared" si="114"/>
        <v>7.8586406556207908</v>
      </c>
      <c r="AZ262" s="3">
        <f t="shared" si="114"/>
        <v>7.9844627322621964</v>
      </c>
      <c r="BA262" s="3">
        <f t="shared" si="114"/>
        <v>8.1897996187282285</v>
      </c>
      <c r="BB262" s="3">
        <f t="shared" si="113"/>
        <v>7.9759083601655378</v>
      </c>
      <c r="BC262" s="4">
        <f t="shared" si="113"/>
        <v>7.9164428601222596</v>
      </c>
      <c r="BD262" s="2">
        <f t="shared" si="135"/>
        <v>-2.2609400881444498E-5</v>
      </c>
      <c r="BE262" s="3">
        <f t="shared" si="136"/>
        <v>8.0084013995957726</v>
      </c>
      <c r="BF262" s="3">
        <f t="shared" si="137"/>
        <v>9.8077112887090152E-3</v>
      </c>
      <c r="BG262" s="10">
        <f t="shared" si="138"/>
        <v>-2.252887424816812E-5</v>
      </c>
      <c r="BH262" s="15">
        <f t="shared" si="139"/>
        <v>1</v>
      </c>
    </row>
    <row r="263" spans="1:60" x14ac:dyDescent="0.25">
      <c r="A263" s="2" t="s">
        <v>201</v>
      </c>
      <c r="B263" s="3" t="s">
        <v>1</v>
      </c>
      <c r="C263" s="3" t="s">
        <v>293</v>
      </c>
      <c r="D263" s="3">
        <v>40.054969999999997</v>
      </c>
      <c r="E263" s="3">
        <v>-110.1837</v>
      </c>
      <c r="F263" s="3">
        <v>362</v>
      </c>
      <c r="G263" s="3">
        <v>563</v>
      </c>
      <c r="H263" s="3">
        <v>360</v>
      </c>
      <c r="I263" s="3">
        <v>544</v>
      </c>
      <c r="J263" s="3">
        <v>361</v>
      </c>
      <c r="K263" s="3">
        <v>505</v>
      </c>
      <c r="L263" s="3">
        <v>269</v>
      </c>
      <c r="M263" s="3">
        <v>344</v>
      </c>
      <c r="N263" s="3">
        <v>115</v>
      </c>
      <c r="O263" s="3">
        <v>40</v>
      </c>
      <c r="P263" s="3">
        <v>139</v>
      </c>
      <c r="Q263" s="3">
        <v>253</v>
      </c>
      <c r="R263" s="3">
        <v>303</v>
      </c>
      <c r="S263" s="3">
        <v>279</v>
      </c>
      <c r="T263" s="3">
        <v>365</v>
      </c>
      <c r="U263" s="3">
        <v>331</v>
      </c>
      <c r="V263" s="3">
        <v>327</v>
      </c>
      <c r="W263" s="3">
        <v>568</v>
      </c>
      <c r="X263" s="3">
        <v>296</v>
      </c>
      <c r="Y263" s="4">
        <v>796</v>
      </c>
      <c r="Z263" s="2">
        <f t="shared" si="115"/>
        <v>563</v>
      </c>
      <c r="AA263" s="3">
        <f t="shared" si="116"/>
        <v>544</v>
      </c>
      <c r="AB263" s="3">
        <f t="shared" si="117"/>
        <v>505</v>
      </c>
      <c r="AC263" s="3">
        <f t="shared" si="118"/>
        <v>344</v>
      </c>
      <c r="AD263" s="3">
        <f t="shared" si="119"/>
        <v>40</v>
      </c>
      <c r="AE263" s="3">
        <f t="shared" si="120"/>
        <v>253</v>
      </c>
      <c r="AF263" s="3">
        <f t="shared" si="121"/>
        <v>279</v>
      </c>
      <c r="AG263" s="3">
        <f t="shared" si="122"/>
        <v>331</v>
      </c>
      <c r="AH263" s="3">
        <f t="shared" si="123"/>
        <v>568</v>
      </c>
      <c r="AI263" s="4">
        <f t="shared" si="124"/>
        <v>796</v>
      </c>
      <c r="AJ263" s="2">
        <f t="shared" si="125"/>
        <v>362</v>
      </c>
      <c r="AK263" s="3">
        <f t="shared" si="126"/>
        <v>722</v>
      </c>
      <c r="AL263" s="3">
        <f t="shared" si="127"/>
        <v>1083</v>
      </c>
      <c r="AM263" s="3">
        <f t="shared" si="128"/>
        <v>1352</v>
      </c>
      <c r="AN263" s="3">
        <f t="shared" si="129"/>
        <v>1467</v>
      </c>
      <c r="AO263" s="3">
        <f t="shared" si="130"/>
        <v>1606</v>
      </c>
      <c r="AP263" s="3">
        <f t="shared" si="131"/>
        <v>1909</v>
      </c>
      <c r="AQ263" s="3">
        <f t="shared" si="132"/>
        <v>2274</v>
      </c>
      <c r="AR263" s="3">
        <f t="shared" si="133"/>
        <v>2601</v>
      </c>
      <c r="AS263" s="4">
        <f t="shared" si="134"/>
        <v>2897</v>
      </c>
      <c r="AT263" s="2">
        <f t="shared" si="114"/>
        <v>6.3332796281396906</v>
      </c>
      <c r="AU263" s="3">
        <f t="shared" si="114"/>
        <v>6.2989492468559423</v>
      </c>
      <c r="AV263" s="3">
        <f t="shared" si="114"/>
        <v>6.2245584292753602</v>
      </c>
      <c r="AW263" s="3">
        <f t="shared" si="114"/>
        <v>5.8406416573733981</v>
      </c>
      <c r="AX263" s="3">
        <f t="shared" si="114"/>
        <v>3.6888794541139363</v>
      </c>
      <c r="AY263" s="3">
        <f t="shared" si="114"/>
        <v>5.5333894887275203</v>
      </c>
      <c r="AZ263" s="3">
        <f t="shared" si="114"/>
        <v>5.6312117818213654</v>
      </c>
      <c r="BA263" s="3">
        <f t="shared" si="114"/>
        <v>5.8021183753770629</v>
      </c>
      <c r="BB263" s="3">
        <f t="shared" si="113"/>
        <v>6.3421214187211516</v>
      </c>
      <c r="BC263" s="4">
        <f t="shared" si="113"/>
        <v>6.6795991858443831</v>
      </c>
      <c r="BD263" s="2">
        <f t="shared" si="135"/>
        <v>9.7654269437855894E-5</v>
      </c>
      <c r="BE263" s="3">
        <f t="shared" si="136"/>
        <v>5.6785620739687577</v>
      </c>
      <c r="BF263" s="3">
        <f t="shared" si="137"/>
        <v>8.8599651920749072E-3</v>
      </c>
      <c r="BG263" s="10">
        <f t="shared" si="138"/>
        <v>7.7508059879854388E-5</v>
      </c>
      <c r="BH263" s="15">
        <f t="shared" si="139"/>
        <v>0</v>
      </c>
    </row>
    <row r="264" spans="1:60" x14ac:dyDescent="0.25">
      <c r="A264" s="2" t="s">
        <v>142</v>
      </c>
      <c r="B264" s="3" t="s">
        <v>1</v>
      </c>
      <c r="C264" s="3" t="s">
        <v>293</v>
      </c>
      <c r="D264" s="3">
        <v>40.376910000000002</v>
      </c>
      <c r="E264" s="3">
        <v>-110.21737</v>
      </c>
      <c r="F264" s="3">
        <v>143</v>
      </c>
      <c r="G264" s="3">
        <v>1519</v>
      </c>
      <c r="H264" s="3">
        <v>354</v>
      </c>
      <c r="I264" s="3">
        <v>2699</v>
      </c>
      <c r="J264" s="3">
        <v>357</v>
      </c>
      <c r="K264" s="3">
        <v>18048</v>
      </c>
      <c r="L264" s="3">
        <v>272</v>
      </c>
      <c r="M264" s="3">
        <v>9272</v>
      </c>
      <c r="N264" s="3">
        <v>354</v>
      </c>
      <c r="O264" s="3">
        <v>9641</v>
      </c>
      <c r="P264" s="3">
        <v>318</v>
      </c>
      <c r="Q264" s="3">
        <v>7205</v>
      </c>
      <c r="R264" s="3">
        <v>330</v>
      </c>
      <c r="S264" s="3">
        <v>6094</v>
      </c>
      <c r="T264" s="3">
        <v>362</v>
      </c>
      <c r="U264" s="3">
        <v>5355</v>
      </c>
      <c r="V264" s="3">
        <v>343</v>
      </c>
      <c r="W264" s="3">
        <v>3750</v>
      </c>
      <c r="X264" s="3">
        <v>350</v>
      </c>
      <c r="Y264" s="4">
        <v>4085</v>
      </c>
      <c r="Z264" s="2">
        <f t="shared" si="115"/>
        <v>1519</v>
      </c>
      <c r="AA264" s="3">
        <f t="shared" si="116"/>
        <v>2699</v>
      </c>
      <c r="AB264" s="3">
        <f t="shared" si="117"/>
        <v>18048</v>
      </c>
      <c r="AC264" s="3">
        <f t="shared" si="118"/>
        <v>9272</v>
      </c>
      <c r="AD264" s="3">
        <f t="shared" si="119"/>
        <v>9641</v>
      </c>
      <c r="AE264" s="3">
        <f t="shared" si="120"/>
        <v>7205</v>
      </c>
      <c r="AF264" s="3">
        <f t="shared" si="121"/>
        <v>6094</v>
      </c>
      <c r="AG264" s="3">
        <f t="shared" si="122"/>
        <v>5355</v>
      </c>
      <c r="AH264" s="3">
        <f t="shared" si="123"/>
        <v>3750</v>
      </c>
      <c r="AI264" s="4">
        <f t="shared" si="124"/>
        <v>4085</v>
      </c>
      <c r="AJ264" s="2">
        <f t="shared" si="125"/>
        <v>143</v>
      </c>
      <c r="AK264" s="3">
        <f t="shared" si="126"/>
        <v>497</v>
      </c>
      <c r="AL264" s="3">
        <f t="shared" si="127"/>
        <v>854</v>
      </c>
      <c r="AM264" s="3">
        <f t="shared" si="128"/>
        <v>1126</v>
      </c>
      <c r="AN264" s="3">
        <f t="shared" si="129"/>
        <v>1480</v>
      </c>
      <c r="AO264" s="3">
        <f t="shared" si="130"/>
        <v>1798</v>
      </c>
      <c r="AP264" s="3">
        <f t="shared" si="131"/>
        <v>2128</v>
      </c>
      <c r="AQ264" s="3">
        <f t="shared" si="132"/>
        <v>2490</v>
      </c>
      <c r="AR264" s="3">
        <f t="shared" si="133"/>
        <v>2833</v>
      </c>
      <c r="AS264" s="4">
        <f t="shared" si="134"/>
        <v>3183</v>
      </c>
      <c r="AT264" s="2">
        <f t="shared" si="114"/>
        <v>7.3258075025957732</v>
      </c>
      <c r="AU264" s="3">
        <f t="shared" si="114"/>
        <v>7.9006366130180048</v>
      </c>
      <c r="AV264" s="3">
        <f t="shared" si="114"/>
        <v>9.8007901542977862</v>
      </c>
      <c r="AW264" s="3">
        <f t="shared" si="114"/>
        <v>9.1347543850195869</v>
      </c>
      <c r="AX264" s="3">
        <f t="shared" si="114"/>
        <v>9.1737801166643802</v>
      </c>
      <c r="AY264" s="3">
        <f t="shared" si="114"/>
        <v>8.8825305084336232</v>
      </c>
      <c r="AZ264" s="3">
        <f t="shared" si="114"/>
        <v>8.7150599595456537</v>
      </c>
      <c r="BA264" s="3">
        <f t="shared" si="114"/>
        <v>8.5857859828818484</v>
      </c>
      <c r="BB264" s="3">
        <f t="shared" si="113"/>
        <v>8.2295111189644565</v>
      </c>
      <c r="BC264" s="4">
        <f t="shared" si="113"/>
        <v>8.3150770072941036</v>
      </c>
      <c r="BD264" s="2">
        <f t="shared" si="135"/>
        <v>6.5193602994032104E-5</v>
      </c>
      <c r="BE264" s="3">
        <f t="shared" si="136"/>
        <v>8.498595270401788</v>
      </c>
      <c r="BF264" s="3">
        <f t="shared" si="137"/>
        <v>8.7668347545882021E-3</v>
      </c>
      <c r="BG264" s="10">
        <f t="shared" si="138"/>
        <v>5.6852394063014842E-5</v>
      </c>
      <c r="BH264" s="15">
        <f t="shared" si="139"/>
        <v>0</v>
      </c>
    </row>
    <row r="265" spans="1:60" x14ac:dyDescent="0.25">
      <c r="A265" s="2" t="s">
        <v>147</v>
      </c>
      <c r="B265" s="3" t="s">
        <v>1</v>
      </c>
      <c r="C265" s="3" t="s">
        <v>293</v>
      </c>
      <c r="D265" s="3">
        <v>40.399720000000002</v>
      </c>
      <c r="E265" s="3">
        <v>-110.06959999999999</v>
      </c>
      <c r="F265" s="3">
        <v>365</v>
      </c>
      <c r="G265" s="3">
        <v>27812</v>
      </c>
      <c r="H265" s="3">
        <v>363</v>
      </c>
      <c r="I265" s="3">
        <v>28685</v>
      </c>
      <c r="J265" s="3">
        <v>355</v>
      </c>
      <c r="K265" s="3">
        <v>25958</v>
      </c>
      <c r="L265" s="3">
        <v>345</v>
      </c>
      <c r="M265" s="3">
        <v>21192</v>
      </c>
      <c r="N265" s="3">
        <v>348</v>
      </c>
      <c r="O265" s="3">
        <v>21590</v>
      </c>
      <c r="P265" s="3">
        <v>359</v>
      </c>
      <c r="Q265" s="3">
        <v>18124</v>
      </c>
      <c r="R265" s="3">
        <v>363</v>
      </c>
      <c r="S265" s="3">
        <v>16994</v>
      </c>
      <c r="T265" s="3">
        <v>348</v>
      </c>
      <c r="U265" s="3">
        <v>11262</v>
      </c>
      <c r="V265" s="3">
        <v>304</v>
      </c>
      <c r="W265" s="3">
        <v>24904</v>
      </c>
      <c r="X265" s="3">
        <v>336</v>
      </c>
      <c r="Y265" s="4">
        <v>45566</v>
      </c>
      <c r="Z265" s="2">
        <f t="shared" si="115"/>
        <v>27812</v>
      </c>
      <c r="AA265" s="3">
        <f t="shared" si="116"/>
        <v>28685</v>
      </c>
      <c r="AB265" s="3">
        <f t="shared" si="117"/>
        <v>25958</v>
      </c>
      <c r="AC265" s="3">
        <f t="shared" si="118"/>
        <v>21192</v>
      </c>
      <c r="AD265" s="3">
        <f t="shared" si="119"/>
        <v>21590</v>
      </c>
      <c r="AE265" s="3">
        <f t="shared" si="120"/>
        <v>18124</v>
      </c>
      <c r="AF265" s="3">
        <f t="shared" si="121"/>
        <v>16994</v>
      </c>
      <c r="AG265" s="3">
        <f t="shared" si="122"/>
        <v>11262</v>
      </c>
      <c r="AH265" s="3">
        <f t="shared" si="123"/>
        <v>24904</v>
      </c>
      <c r="AI265" s="4">
        <f t="shared" si="124"/>
        <v>45566</v>
      </c>
      <c r="AJ265" s="2">
        <f t="shared" si="125"/>
        <v>365</v>
      </c>
      <c r="AK265" s="3">
        <f t="shared" si="126"/>
        <v>728</v>
      </c>
      <c r="AL265" s="3">
        <f t="shared" si="127"/>
        <v>1083</v>
      </c>
      <c r="AM265" s="3">
        <f t="shared" si="128"/>
        <v>1428</v>
      </c>
      <c r="AN265" s="3">
        <f t="shared" si="129"/>
        <v>1776</v>
      </c>
      <c r="AO265" s="3">
        <f t="shared" si="130"/>
        <v>2135</v>
      </c>
      <c r="AP265" s="3">
        <f t="shared" si="131"/>
        <v>2498</v>
      </c>
      <c r="AQ265" s="3">
        <f t="shared" si="132"/>
        <v>2846</v>
      </c>
      <c r="AR265" s="3">
        <f t="shared" si="133"/>
        <v>3150</v>
      </c>
      <c r="AS265" s="4">
        <f t="shared" si="134"/>
        <v>3486</v>
      </c>
      <c r="AT265" s="2">
        <f t="shared" si="114"/>
        <v>10.233222861218909</v>
      </c>
      <c r="AU265" s="3">
        <f t="shared" si="114"/>
        <v>10.264129617035971</v>
      </c>
      <c r="AV265" s="3">
        <f t="shared" si="114"/>
        <v>10.164235126247704</v>
      </c>
      <c r="AW265" s="3">
        <f t="shared" si="114"/>
        <v>9.961379030951905</v>
      </c>
      <c r="AX265" s="3">
        <f t="shared" si="114"/>
        <v>9.9799855235088533</v>
      </c>
      <c r="AY265" s="3">
        <f t="shared" si="114"/>
        <v>9.8049923057870281</v>
      </c>
      <c r="AZ265" s="3">
        <f t="shared" si="114"/>
        <v>9.7406156195634868</v>
      </c>
      <c r="BA265" s="3">
        <f t="shared" si="114"/>
        <v>9.3291895058145631</v>
      </c>
      <c r="BB265" s="3">
        <f t="shared" si="113"/>
        <v>10.122783712121445</v>
      </c>
      <c r="BC265" s="4">
        <f t="shared" si="113"/>
        <v>10.726917103358996</v>
      </c>
      <c r="BD265" s="2">
        <f t="shared" si="135"/>
        <v>-3.2650135768201295E-5</v>
      </c>
      <c r="BE265" s="3">
        <f t="shared" si="136"/>
        <v>10.096396480240994</v>
      </c>
      <c r="BF265" s="3">
        <f t="shared" si="137"/>
        <v>8.5866251864862887E-3</v>
      </c>
      <c r="BG265" s="10">
        <f t="shared" si="138"/>
        <v>-3.1183115969301297E-5</v>
      </c>
      <c r="BH265" s="15">
        <f t="shared" si="139"/>
        <v>0</v>
      </c>
    </row>
    <row r="266" spans="1:60" x14ac:dyDescent="0.25">
      <c r="A266" s="2" t="s">
        <v>137</v>
      </c>
      <c r="B266" s="3" t="s">
        <v>1</v>
      </c>
      <c r="C266" s="3" t="s">
        <v>293</v>
      </c>
      <c r="D266" s="3">
        <v>40.385420000000003</v>
      </c>
      <c r="E266" s="3">
        <v>-110.12087</v>
      </c>
      <c r="F266" s="3">
        <v>363</v>
      </c>
      <c r="G266" s="3">
        <v>4879</v>
      </c>
      <c r="H266" s="3">
        <v>329</v>
      </c>
      <c r="I266" s="3">
        <v>6663</v>
      </c>
      <c r="J266" s="3">
        <v>355</v>
      </c>
      <c r="K266" s="3">
        <v>6843</v>
      </c>
      <c r="L266" s="3">
        <v>329</v>
      </c>
      <c r="M266" s="3">
        <v>4866</v>
      </c>
      <c r="N266" s="3">
        <v>365</v>
      </c>
      <c r="O266" s="3">
        <v>4974</v>
      </c>
      <c r="P266" s="3">
        <v>298</v>
      </c>
      <c r="Q266" s="3">
        <v>4869</v>
      </c>
      <c r="R266" s="3">
        <v>362</v>
      </c>
      <c r="S266" s="3">
        <v>5066</v>
      </c>
      <c r="T266" s="3">
        <v>359</v>
      </c>
      <c r="U266" s="3">
        <v>5623</v>
      </c>
      <c r="V266" s="3">
        <v>332</v>
      </c>
      <c r="W266" s="3">
        <v>5474</v>
      </c>
      <c r="X266" s="3">
        <v>345</v>
      </c>
      <c r="Y266" s="4">
        <v>6764</v>
      </c>
      <c r="Z266" s="2">
        <f t="shared" si="115"/>
        <v>4879</v>
      </c>
      <c r="AA266" s="3">
        <f t="shared" si="116"/>
        <v>6663</v>
      </c>
      <c r="AB266" s="3">
        <f t="shared" si="117"/>
        <v>6843</v>
      </c>
      <c r="AC266" s="3">
        <f t="shared" si="118"/>
        <v>4866</v>
      </c>
      <c r="AD266" s="3">
        <f t="shared" si="119"/>
        <v>4974</v>
      </c>
      <c r="AE266" s="3">
        <f t="shared" si="120"/>
        <v>4869</v>
      </c>
      <c r="AF266" s="3">
        <f t="shared" si="121"/>
        <v>5066</v>
      </c>
      <c r="AG266" s="3">
        <f t="shared" si="122"/>
        <v>5623</v>
      </c>
      <c r="AH266" s="3">
        <f t="shared" si="123"/>
        <v>5474</v>
      </c>
      <c r="AI266" s="4">
        <f t="shared" si="124"/>
        <v>6764</v>
      </c>
      <c r="AJ266" s="2">
        <f t="shared" si="125"/>
        <v>363</v>
      </c>
      <c r="AK266" s="3">
        <f t="shared" si="126"/>
        <v>692</v>
      </c>
      <c r="AL266" s="3">
        <f t="shared" si="127"/>
        <v>1047</v>
      </c>
      <c r="AM266" s="3">
        <f t="shared" si="128"/>
        <v>1376</v>
      </c>
      <c r="AN266" s="3">
        <f t="shared" si="129"/>
        <v>1741</v>
      </c>
      <c r="AO266" s="3">
        <f t="shared" si="130"/>
        <v>2039</v>
      </c>
      <c r="AP266" s="3">
        <f t="shared" si="131"/>
        <v>2401</v>
      </c>
      <c r="AQ266" s="3">
        <f t="shared" si="132"/>
        <v>2760</v>
      </c>
      <c r="AR266" s="3">
        <f t="shared" si="133"/>
        <v>3092</v>
      </c>
      <c r="AS266" s="4">
        <f t="shared" si="134"/>
        <v>3437</v>
      </c>
      <c r="AT266" s="2">
        <f t="shared" si="114"/>
        <v>8.4926955598158376</v>
      </c>
      <c r="AU266" s="3">
        <f t="shared" si="114"/>
        <v>8.8043251125625375</v>
      </c>
      <c r="AV266" s="3">
        <f t="shared" si="114"/>
        <v>8.8309815109524976</v>
      </c>
      <c r="AW266" s="3">
        <f t="shared" si="114"/>
        <v>8.4900275233434677</v>
      </c>
      <c r="AX266" s="3">
        <f t="shared" si="114"/>
        <v>8.5119796243633505</v>
      </c>
      <c r="AY266" s="3">
        <f t="shared" si="114"/>
        <v>8.4906438561827002</v>
      </c>
      <c r="AZ266" s="3">
        <f t="shared" si="114"/>
        <v>8.5303068305616208</v>
      </c>
      <c r="BA266" s="3">
        <f t="shared" si="114"/>
        <v>8.6346206082922023</v>
      </c>
      <c r="BB266" s="3">
        <f t="shared" si="113"/>
        <v>8.6077648896006238</v>
      </c>
      <c r="BC266" s="4">
        <f t="shared" si="113"/>
        <v>8.8193697100184707</v>
      </c>
      <c r="BD266" s="2">
        <f t="shared" si="135"/>
        <v>1.2433730997767071E-5</v>
      </c>
      <c r="BE266" s="3">
        <f t="shared" si="136"/>
        <v>8.5977120890747614</v>
      </c>
      <c r="BF266" s="3">
        <f t="shared" si="137"/>
        <v>7.9233916612993331E-3</v>
      </c>
      <c r="BG266" s="10">
        <f t="shared" si="138"/>
        <v>1.1708146147760389E-5</v>
      </c>
      <c r="BH266" s="15">
        <f t="shared" si="139"/>
        <v>0</v>
      </c>
    </row>
    <row r="267" spans="1:60" x14ac:dyDescent="0.25">
      <c r="A267" s="2" t="s">
        <v>202</v>
      </c>
      <c r="B267" s="3" t="s">
        <v>1</v>
      </c>
      <c r="C267" s="3" t="s">
        <v>293</v>
      </c>
      <c r="D267" s="3">
        <v>40.054749999999999</v>
      </c>
      <c r="E267" s="3">
        <v>-110.17364000000001</v>
      </c>
      <c r="F267" s="3">
        <v>362</v>
      </c>
      <c r="G267" s="3">
        <v>3086</v>
      </c>
      <c r="H267" s="3">
        <v>364</v>
      </c>
      <c r="I267" s="3">
        <v>3484</v>
      </c>
      <c r="J267" s="3">
        <v>362</v>
      </c>
      <c r="K267" s="3">
        <v>3312</v>
      </c>
      <c r="L267" s="3">
        <v>110</v>
      </c>
      <c r="M267" s="3">
        <v>1049</v>
      </c>
      <c r="N267" s="3">
        <v>331</v>
      </c>
      <c r="O267" s="3">
        <v>3168</v>
      </c>
      <c r="P267" s="3">
        <v>356</v>
      </c>
      <c r="Q267" s="3">
        <v>3023</v>
      </c>
      <c r="R267" s="3">
        <v>327</v>
      </c>
      <c r="S267" s="3">
        <v>2662</v>
      </c>
      <c r="T267" s="3">
        <v>365</v>
      </c>
      <c r="U267" s="3">
        <v>2688</v>
      </c>
      <c r="V267" s="3">
        <v>310</v>
      </c>
      <c r="W267" s="3">
        <v>2438</v>
      </c>
      <c r="X267" s="3">
        <v>359</v>
      </c>
      <c r="Y267" s="4">
        <v>2611</v>
      </c>
      <c r="Z267" s="2">
        <f t="shared" si="115"/>
        <v>3086</v>
      </c>
      <c r="AA267" s="3">
        <f t="shared" si="116"/>
        <v>3484</v>
      </c>
      <c r="AB267" s="3">
        <f t="shared" si="117"/>
        <v>3312</v>
      </c>
      <c r="AC267" s="3">
        <f t="shared" si="118"/>
        <v>1049</v>
      </c>
      <c r="AD267" s="3">
        <f t="shared" si="119"/>
        <v>3168</v>
      </c>
      <c r="AE267" s="3">
        <f t="shared" si="120"/>
        <v>3023</v>
      </c>
      <c r="AF267" s="3">
        <f t="shared" si="121"/>
        <v>2662</v>
      </c>
      <c r="AG267" s="3">
        <f t="shared" si="122"/>
        <v>2688</v>
      </c>
      <c r="AH267" s="3">
        <f t="shared" si="123"/>
        <v>2438</v>
      </c>
      <c r="AI267" s="4">
        <f t="shared" si="124"/>
        <v>2611</v>
      </c>
      <c r="AJ267" s="2">
        <f t="shared" si="125"/>
        <v>362</v>
      </c>
      <c r="AK267" s="3">
        <f t="shared" si="126"/>
        <v>726</v>
      </c>
      <c r="AL267" s="3">
        <f t="shared" si="127"/>
        <v>1088</v>
      </c>
      <c r="AM267" s="3">
        <f t="shared" si="128"/>
        <v>1198</v>
      </c>
      <c r="AN267" s="3">
        <f t="shared" si="129"/>
        <v>1529</v>
      </c>
      <c r="AO267" s="3">
        <f t="shared" si="130"/>
        <v>1885</v>
      </c>
      <c r="AP267" s="3">
        <f t="shared" si="131"/>
        <v>2212</v>
      </c>
      <c r="AQ267" s="3">
        <f t="shared" si="132"/>
        <v>2577</v>
      </c>
      <c r="AR267" s="3">
        <f t="shared" si="133"/>
        <v>2887</v>
      </c>
      <c r="AS267" s="4">
        <f t="shared" si="134"/>
        <v>3246</v>
      </c>
      <c r="AT267" s="2">
        <f t="shared" si="114"/>
        <v>8.034631032923107</v>
      </c>
      <c r="AU267" s="3">
        <f t="shared" si="114"/>
        <v>8.1559363379723937</v>
      </c>
      <c r="AV267" s="3">
        <f t="shared" si="114"/>
        <v>8.1053075155051495</v>
      </c>
      <c r="AW267" s="3">
        <f t="shared" si="114"/>
        <v>6.9555926083962971</v>
      </c>
      <c r="AX267" s="3">
        <f t="shared" si="114"/>
        <v>8.0608557529343159</v>
      </c>
      <c r="AY267" s="3">
        <f t="shared" si="114"/>
        <v>8.0140049947794587</v>
      </c>
      <c r="AZ267" s="3">
        <f t="shared" si="114"/>
        <v>7.8868329989550565</v>
      </c>
      <c r="BA267" s="3">
        <f t="shared" si="114"/>
        <v>7.8965527016430404</v>
      </c>
      <c r="BB267" s="3">
        <f t="shared" si="113"/>
        <v>7.7989333100412166</v>
      </c>
      <c r="BC267" s="4">
        <f t="shared" si="113"/>
        <v>7.8674885686991285</v>
      </c>
      <c r="BD267" s="2">
        <f t="shared" si="135"/>
        <v>-3.0636166554162649E-5</v>
      </c>
      <c r="BE267" s="3">
        <f t="shared" si="136"/>
        <v>7.9318702331523383</v>
      </c>
      <c r="BF267" s="3">
        <f t="shared" si="137"/>
        <v>7.248007540312653E-3</v>
      </c>
      <c r="BG267" s="10">
        <f t="shared" si="138"/>
        <v>-2.7245204557482729E-5</v>
      </c>
      <c r="BH267" s="15">
        <f t="shared" si="139"/>
        <v>1</v>
      </c>
    </row>
    <row r="268" spans="1:60" x14ac:dyDescent="0.25">
      <c r="A268" s="2" t="s">
        <v>195</v>
      </c>
      <c r="B268" s="3" t="s">
        <v>1</v>
      </c>
      <c r="C268" s="3" t="s">
        <v>293</v>
      </c>
      <c r="D268" s="3">
        <v>40.090110000000003</v>
      </c>
      <c r="E268" s="3">
        <v>-110.2204</v>
      </c>
      <c r="F268" s="3">
        <v>357</v>
      </c>
      <c r="G268" s="3">
        <v>2609</v>
      </c>
      <c r="H268" s="3">
        <v>365</v>
      </c>
      <c r="I268" s="3">
        <v>2529</v>
      </c>
      <c r="J268" s="3">
        <v>329</v>
      </c>
      <c r="K268" s="3">
        <v>2799</v>
      </c>
      <c r="L268" s="3">
        <v>271</v>
      </c>
      <c r="M268" s="3">
        <v>2141</v>
      </c>
      <c r="N268" s="3">
        <v>340</v>
      </c>
      <c r="O268" s="3">
        <v>3016</v>
      </c>
      <c r="P268" s="3">
        <v>356</v>
      </c>
      <c r="Q268" s="3">
        <v>2724</v>
      </c>
      <c r="R268" s="3">
        <v>362</v>
      </c>
      <c r="S268" s="3">
        <v>2358</v>
      </c>
      <c r="T268" s="3">
        <v>364</v>
      </c>
      <c r="U268" s="3">
        <v>2300</v>
      </c>
      <c r="V268" s="3">
        <v>353</v>
      </c>
      <c r="W268" s="3">
        <v>2990</v>
      </c>
      <c r="X268" s="3">
        <v>348</v>
      </c>
      <c r="Y268" s="4">
        <v>2356</v>
      </c>
      <c r="Z268" s="2">
        <f t="shared" si="115"/>
        <v>2609</v>
      </c>
      <c r="AA268" s="3">
        <f t="shared" si="116"/>
        <v>2529</v>
      </c>
      <c r="AB268" s="3">
        <f t="shared" si="117"/>
        <v>2799</v>
      </c>
      <c r="AC268" s="3">
        <f t="shared" si="118"/>
        <v>2141</v>
      </c>
      <c r="AD268" s="3">
        <f t="shared" si="119"/>
        <v>3016</v>
      </c>
      <c r="AE268" s="3">
        <f t="shared" si="120"/>
        <v>2724</v>
      </c>
      <c r="AF268" s="3">
        <f t="shared" si="121"/>
        <v>2358</v>
      </c>
      <c r="AG268" s="3">
        <f t="shared" si="122"/>
        <v>2300</v>
      </c>
      <c r="AH268" s="3">
        <f t="shared" si="123"/>
        <v>2990</v>
      </c>
      <c r="AI268" s="4">
        <f t="shared" si="124"/>
        <v>2356</v>
      </c>
      <c r="AJ268" s="2">
        <f t="shared" si="125"/>
        <v>357</v>
      </c>
      <c r="AK268" s="3">
        <f t="shared" si="126"/>
        <v>722</v>
      </c>
      <c r="AL268" s="3">
        <f t="shared" si="127"/>
        <v>1051</v>
      </c>
      <c r="AM268" s="3">
        <f t="shared" si="128"/>
        <v>1322</v>
      </c>
      <c r="AN268" s="3">
        <f t="shared" si="129"/>
        <v>1662</v>
      </c>
      <c r="AO268" s="3">
        <f t="shared" si="130"/>
        <v>2018</v>
      </c>
      <c r="AP268" s="3">
        <f t="shared" si="131"/>
        <v>2380</v>
      </c>
      <c r="AQ268" s="3">
        <f t="shared" si="132"/>
        <v>2744</v>
      </c>
      <c r="AR268" s="3">
        <f t="shared" si="133"/>
        <v>3097</v>
      </c>
      <c r="AS268" s="4">
        <f t="shared" si="134"/>
        <v>3445</v>
      </c>
      <c r="AT268" s="2">
        <f t="shared" si="114"/>
        <v>7.8667222851367287</v>
      </c>
      <c r="AU268" s="3">
        <f t="shared" si="114"/>
        <v>7.8355792466699654</v>
      </c>
      <c r="AV268" s="3">
        <f t="shared" si="114"/>
        <v>7.9370174895154539</v>
      </c>
      <c r="AW268" s="3">
        <f t="shared" si="114"/>
        <v>7.6690282885896828</v>
      </c>
      <c r="AX268" s="3">
        <f t="shared" si="114"/>
        <v>8.0116867291278471</v>
      </c>
      <c r="AY268" s="3">
        <f t="shared" si="114"/>
        <v>7.9098566672694028</v>
      </c>
      <c r="AZ268" s="3">
        <f t="shared" si="114"/>
        <v>7.7655690810973166</v>
      </c>
      <c r="BA268" s="3">
        <f t="shared" si="114"/>
        <v>7.7406644019172415</v>
      </c>
      <c r="BB268" s="3">
        <f t="shared" si="113"/>
        <v>8.0030286663847328</v>
      </c>
      <c r="BC268" s="4">
        <f t="shared" si="113"/>
        <v>7.7647205447714773</v>
      </c>
      <c r="BD268" s="2">
        <f t="shared" si="135"/>
        <v>-9.408848500199515E-6</v>
      </c>
      <c r="BE268" s="3">
        <f t="shared" si="136"/>
        <v>7.8680740934586595</v>
      </c>
      <c r="BF268" s="3">
        <f t="shared" si="137"/>
        <v>7.1026246633690464E-3</v>
      </c>
      <c r="BG268" s="10">
        <f t="shared" si="138"/>
        <v>-8.8804063241609119E-6</v>
      </c>
      <c r="BH268" s="15">
        <f t="shared" si="139"/>
        <v>1</v>
      </c>
    </row>
    <row r="269" spans="1:60" x14ac:dyDescent="0.25">
      <c r="A269" s="2" t="s">
        <v>20</v>
      </c>
      <c r="B269" s="3" t="s">
        <v>1</v>
      </c>
      <c r="C269" s="3" t="s">
        <v>293</v>
      </c>
      <c r="D269" s="3">
        <v>40.297759999999997</v>
      </c>
      <c r="E269" s="3">
        <v>-110.56827</v>
      </c>
      <c r="F269" s="3">
        <v>365</v>
      </c>
      <c r="G269" s="3">
        <v>7798</v>
      </c>
      <c r="H269" s="3">
        <v>366</v>
      </c>
      <c r="I269" s="3">
        <v>6425</v>
      </c>
      <c r="J269" s="3">
        <v>356</v>
      </c>
      <c r="K269" s="3">
        <v>5290</v>
      </c>
      <c r="L269" s="3">
        <v>363</v>
      </c>
      <c r="M269" s="3">
        <v>6256</v>
      </c>
      <c r="N269" s="3">
        <v>364</v>
      </c>
      <c r="O269" s="3">
        <v>7651</v>
      </c>
      <c r="P269" s="3">
        <v>364</v>
      </c>
      <c r="Q269" s="3">
        <v>8335</v>
      </c>
      <c r="R269" s="3">
        <v>365</v>
      </c>
      <c r="S269" s="3">
        <v>7655</v>
      </c>
      <c r="T269" s="3">
        <v>365</v>
      </c>
      <c r="U269" s="3">
        <v>7293</v>
      </c>
      <c r="V269" s="3">
        <v>365</v>
      </c>
      <c r="W269" s="3">
        <v>6612</v>
      </c>
      <c r="X269" s="3">
        <v>366</v>
      </c>
      <c r="Y269" s="4">
        <v>5478</v>
      </c>
      <c r="Z269" s="2">
        <f t="shared" si="115"/>
        <v>7798</v>
      </c>
      <c r="AA269" s="3">
        <f t="shared" si="116"/>
        <v>6425</v>
      </c>
      <c r="AB269" s="3">
        <f t="shared" si="117"/>
        <v>5290</v>
      </c>
      <c r="AC269" s="3">
        <f t="shared" si="118"/>
        <v>6256</v>
      </c>
      <c r="AD269" s="3">
        <f t="shared" si="119"/>
        <v>7651</v>
      </c>
      <c r="AE269" s="3">
        <f t="shared" si="120"/>
        <v>8335</v>
      </c>
      <c r="AF269" s="3">
        <f t="shared" si="121"/>
        <v>7655</v>
      </c>
      <c r="AG269" s="3">
        <f t="shared" si="122"/>
        <v>7293</v>
      </c>
      <c r="AH269" s="3">
        <f t="shared" si="123"/>
        <v>6612</v>
      </c>
      <c r="AI269" s="4">
        <f t="shared" si="124"/>
        <v>5478</v>
      </c>
      <c r="AJ269" s="2">
        <f t="shared" si="125"/>
        <v>365</v>
      </c>
      <c r="AK269" s="3">
        <f t="shared" si="126"/>
        <v>731</v>
      </c>
      <c r="AL269" s="3">
        <f t="shared" si="127"/>
        <v>1087</v>
      </c>
      <c r="AM269" s="3">
        <f t="shared" si="128"/>
        <v>1450</v>
      </c>
      <c r="AN269" s="3">
        <f t="shared" si="129"/>
        <v>1814</v>
      </c>
      <c r="AO269" s="3">
        <f t="shared" si="130"/>
        <v>2178</v>
      </c>
      <c r="AP269" s="3">
        <f t="shared" si="131"/>
        <v>2543</v>
      </c>
      <c r="AQ269" s="3">
        <f t="shared" si="132"/>
        <v>2908</v>
      </c>
      <c r="AR269" s="3">
        <f t="shared" si="133"/>
        <v>3273</v>
      </c>
      <c r="AS269" s="4">
        <f t="shared" si="134"/>
        <v>3639</v>
      </c>
      <c r="AT269" s="2">
        <f t="shared" si="114"/>
        <v>8.9616225695425431</v>
      </c>
      <c r="AU269" s="3">
        <f t="shared" si="114"/>
        <v>8.7679519097634202</v>
      </c>
      <c r="AV269" s="3">
        <f t="shared" si="114"/>
        <v>8.5735735248523444</v>
      </c>
      <c r="AW269" s="3">
        <f t="shared" si="114"/>
        <v>8.7412962822251465</v>
      </c>
      <c r="AX269" s="3">
        <f t="shared" si="114"/>
        <v>8.9425916372318515</v>
      </c>
      <c r="AY269" s="3">
        <f t="shared" si="114"/>
        <v>9.0282187951848947</v>
      </c>
      <c r="AZ269" s="3">
        <f t="shared" si="114"/>
        <v>8.9431143080917845</v>
      </c>
      <c r="BA269" s="3">
        <f t="shared" si="114"/>
        <v>8.8946702629842331</v>
      </c>
      <c r="BB269" s="3">
        <f t="shared" si="113"/>
        <v>8.7966414589409148</v>
      </c>
      <c r="BC269" s="4">
        <f t="shared" si="113"/>
        <v>8.6084953498230234</v>
      </c>
      <c r="BD269" s="2">
        <f t="shared" si="135"/>
        <v>-1.1422073607872796E-5</v>
      </c>
      <c r="BE269" s="3">
        <f t="shared" si="136"/>
        <v>8.8486480505914304</v>
      </c>
      <c r="BF269" s="3">
        <f t="shared" si="137"/>
        <v>6.6604454849897412E-3</v>
      </c>
      <c r="BG269" s="10">
        <f t="shared" si="138"/>
        <v>-1.1387650920287425E-5</v>
      </c>
      <c r="BH269" s="15">
        <f t="shared" si="139"/>
        <v>1</v>
      </c>
    </row>
    <row r="270" spans="1:60" x14ac:dyDescent="0.25">
      <c r="A270" s="2" t="s">
        <v>170</v>
      </c>
      <c r="B270" s="3" t="s">
        <v>1</v>
      </c>
      <c r="C270" s="3" t="s">
        <v>293</v>
      </c>
      <c r="D270" s="3">
        <v>40.340029999999999</v>
      </c>
      <c r="E270" s="3">
        <v>-110.12036999999999</v>
      </c>
      <c r="F270" s="3">
        <v>350</v>
      </c>
      <c r="G270" s="3">
        <v>10154</v>
      </c>
      <c r="H270" s="3">
        <v>342</v>
      </c>
      <c r="I270" s="3">
        <v>7722</v>
      </c>
      <c r="J270" s="3">
        <v>341</v>
      </c>
      <c r="K270" s="3">
        <v>13453</v>
      </c>
      <c r="L270" s="3">
        <v>363</v>
      </c>
      <c r="M270" s="3">
        <v>8538</v>
      </c>
      <c r="N270" s="3">
        <v>358</v>
      </c>
      <c r="O270" s="3">
        <v>9532</v>
      </c>
      <c r="P270" s="3">
        <v>324</v>
      </c>
      <c r="Q270" s="3">
        <v>9816</v>
      </c>
      <c r="R270" s="3">
        <v>360</v>
      </c>
      <c r="S270" s="3">
        <v>11586</v>
      </c>
      <c r="T270" s="3">
        <v>346</v>
      </c>
      <c r="U270" s="3">
        <v>9870</v>
      </c>
      <c r="V270" s="3">
        <v>320</v>
      </c>
      <c r="W270" s="3">
        <v>9665</v>
      </c>
      <c r="X270" s="3">
        <v>350</v>
      </c>
      <c r="Y270" s="4">
        <v>9827</v>
      </c>
      <c r="Z270" s="2">
        <f t="shared" si="115"/>
        <v>10154</v>
      </c>
      <c r="AA270" s="3">
        <f t="shared" si="116"/>
        <v>7722</v>
      </c>
      <c r="AB270" s="3">
        <f t="shared" si="117"/>
        <v>13453</v>
      </c>
      <c r="AC270" s="3">
        <f t="shared" si="118"/>
        <v>8538</v>
      </c>
      <c r="AD270" s="3">
        <f t="shared" si="119"/>
        <v>9532</v>
      </c>
      <c r="AE270" s="3">
        <f t="shared" si="120"/>
        <v>9816</v>
      </c>
      <c r="AF270" s="3">
        <f t="shared" si="121"/>
        <v>11586</v>
      </c>
      <c r="AG270" s="3">
        <f t="shared" si="122"/>
        <v>9870</v>
      </c>
      <c r="AH270" s="3">
        <f t="shared" si="123"/>
        <v>9665</v>
      </c>
      <c r="AI270" s="4">
        <f t="shared" si="124"/>
        <v>9827</v>
      </c>
      <c r="AJ270" s="2">
        <f t="shared" si="125"/>
        <v>350</v>
      </c>
      <c r="AK270" s="3">
        <f t="shared" si="126"/>
        <v>692</v>
      </c>
      <c r="AL270" s="3">
        <f t="shared" si="127"/>
        <v>1033</v>
      </c>
      <c r="AM270" s="3">
        <f t="shared" si="128"/>
        <v>1396</v>
      </c>
      <c r="AN270" s="3">
        <f t="shared" si="129"/>
        <v>1754</v>
      </c>
      <c r="AO270" s="3">
        <f t="shared" si="130"/>
        <v>2078</v>
      </c>
      <c r="AP270" s="3">
        <f t="shared" si="131"/>
        <v>2438</v>
      </c>
      <c r="AQ270" s="3">
        <f t="shared" si="132"/>
        <v>2784</v>
      </c>
      <c r="AR270" s="3">
        <f t="shared" si="133"/>
        <v>3104</v>
      </c>
      <c r="AS270" s="4">
        <f t="shared" si="134"/>
        <v>3454</v>
      </c>
      <c r="AT270" s="2">
        <f t="shared" si="114"/>
        <v>9.2256229955073401</v>
      </c>
      <c r="AU270" s="3">
        <f t="shared" si="114"/>
        <v>8.9518286768241815</v>
      </c>
      <c r="AV270" s="3">
        <f t="shared" si="114"/>
        <v>9.5069574084855422</v>
      </c>
      <c r="AW270" s="3">
        <f t="shared" si="114"/>
        <v>9.0522820673179076</v>
      </c>
      <c r="AX270" s="3">
        <f t="shared" si="114"/>
        <v>9.1624098382186325</v>
      </c>
      <c r="AY270" s="3">
        <f t="shared" si="114"/>
        <v>9.1917689863907466</v>
      </c>
      <c r="AZ270" s="3">
        <f t="shared" si="114"/>
        <v>9.35755275165657</v>
      </c>
      <c r="BA270" s="3">
        <f t="shared" si="114"/>
        <v>9.1972551324275269</v>
      </c>
      <c r="BB270" s="3">
        <f t="shared" si="113"/>
        <v>9.1762663916424305</v>
      </c>
      <c r="BC270" s="4">
        <f t="shared" si="113"/>
        <v>9.1928889783624275</v>
      </c>
      <c r="BD270" s="2">
        <f t="shared" si="135"/>
        <v>1.1669371688063843E-5</v>
      </c>
      <c r="BE270" s="3">
        <f t="shared" si="136"/>
        <v>9.1792146606910006</v>
      </c>
      <c r="BF270" s="3">
        <f t="shared" si="137"/>
        <v>6.540342455995855E-3</v>
      </c>
      <c r="BG270" s="10">
        <f t="shared" si="138"/>
        <v>1.1042742413855484E-5</v>
      </c>
      <c r="BH270" s="15">
        <f t="shared" si="139"/>
        <v>1</v>
      </c>
    </row>
    <row r="271" spans="1:60" x14ac:dyDescent="0.25">
      <c r="A271" s="2" t="s">
        <v>274</v>
      </c>
      <c r="B271" s="3" t="s">
        <v>1</v>
      </c>
      <c r="C271" s="3" t="s">
        <v>294</v>
      </c>
      <c r="D271" s="3">
        <v>40.382550000000002</v>
      </c>
      <c r="E271" s="3">
        <v>-109.94963</v>
      </c>
      <c r="F271" s="3">
        <v>336</v>
      </c>
      <c r="G271" s="3">
        <v>6813</v>
      </c>
      <c r="H271" s="3">
        <v>345</v>
      </c>
      <c r="I271" s="3">
        <v>7238</v>
      </c>
      <c r="J271" s="3">
        <v>352</v>
      </c>
      <c r="K271" s="3">
        <v>7422</v>
      </c>
      <c r="L271" s="3">
        <v>327</v>
      </c>
      <c r="M271" s="3">
        <v>7205</v>
      </c>
      <c r="N271" s="3">
        <v>350</v>
      </c>
      <c r="O271" s="3">
        <v>7263</v>
      </c>
      <c r="P271" s="3">
        <v>353</v>
      </c>
      <c r="Q271" s="3">
        <v>5926</v>
      </c>
      <c r="R271" s="3">
        <v>309</v>
      </c>
      <c r="S271" s="3">
        <v>4948</v>
      </c>
      <c r="T271" s="3">
        <v>240</v>
      </c>
      <c r="U271" s="3">
        <v>3154</v>
      </c>
      <c r="V271" s="3">
        <v>337</v>
      </c>
      <c r="W271" s="3">
        <v>14056</v>
      </c>
      <c r="X271" s="3">
        <v>354</v>
      </c>
      <c r="Y271" s="4">
        <v>6398</v>
      </c>
      <c r="Z271" s="2">
        <f t="shared" si="115"/>
        <v>6813</v>
      </c>
      <c r="AA271" s="3">
        <f t="shared" si="116"/>
        <v>7238</v>
      </c>
      <c r="AB271" s="3">
        <f t="shared" si="117"/>
        <v>7422</v>
      </c>
      <c r="AC271" s="3">
        <f t="shared" si="118"/>
        <v>7205</v>
      </c>
      <c r="AD271" s="3">
        <f t="shared" si="119"/>
        <v>7263</v>
      </c>
      <c r="AE271" s="3">
        <f t="shared" si="120"/>
        <v>5926</v>
      </c>
      <c r="AF271" s="3">
        <f t="shared" si="121"/>
        <v>4948</v>
      </c>
      <c r="AG271" s="3">
        <f t="shared" si="122"/>
        <v>3154</v>
      </c>
      <c r="AH271" s="3">
        <f t="shared" si="123"/>
        <v>14056</v>
      </c>
      <c r="AI271" s="4">
        <f t="shared" si="124"/>
        <v>6398</v>
      </c>
      <c r="AJ271" s="2">
        <f t="shared" si="125"/>
        <v>336</v>
      </c>
      <c r="AK271" s="3">
        <f t="shared" si="126"/>
        <v>681</v>
      </c>
      <c r="AL271" s="3">
        <f t="shared" si="127"/>
        <v>1033</v>
      </c>
      <c r="AM271" s="3">
        <f t="shared" si="128"/>
        <v>1360</v>
      </c>
      <c r="AN271" s="3">
        <f t="shared" si="129"/>
        <v>1710</v>
      </c>
      <c r="AO271" s="3">
        <f t="shared" si="130"/>
        <v>2063</v>
      </c>
      <c r="AP271" s="3">
        <f t="shared" si="131"/>
        <v>2372</v>
      </c>
      <c r="AQ271" s="3">
        <f t="shared" si="132"/>
        <v>2612</v>
      </c>
      <c r="AR271" s="3">
        <f t="shared" si="133"/>
        <v>2949</v>
      </c>
      <c r="AS271" s="4">
        <f t="shared" si="134"/>
        <v>3303</v>
      </c>
      <c r="AT271" s="2">
        <f t="shared" si="114"/>
        <v>8.8265878307736685</v>
      </c>
      <c r="AU271" s="3">
        <f t="shared" si="114"/>
        <v>8.8871002041236871</v>
      </c>
      <c r="AV271" s="3">
        <f t="shared" si="114"/>
        <v>8.912203841620542</v>
      </c>
      <c r="AW271" s="3">
        <f t="shared" si="114"/>
        <v>8.8825305084336232</v>
      </c>
      <c r="AX271" s="3">
        <f t="shared" si="114"/>
        <v>8.8905482456061673</v>
      </c>
      <c r="AY271" s="3">
        <f t="shared" si="114"/>
        <v>8.6871047281335105</v>
      </c>
      <c r="AZ271" s="3">
        <f t="shared" si="114"/>
        <v>8.5067387335123783</v>
      </c>
      <c r="BA271" s="3">
        <f t="shared" si="114"/>
        <v>8.0564267675229839</v>
      </c>
      <c r="BB271" s="3">
        <f t="shared" si="114"/>
        <v>9.5508046298669331</v>
      </c>
      <c r="BC271" s="4">
        <f t="shared" si="114"/>
        <v>8.763740720509464</v>
      </c>
      <c r="BD271" s="2">
        <f t="shared" si="135"/>
        <v>-2.9358511073791607E-5</v>
      </c>
      <c r="BE271" s="3">
        <f t="shared" si="136"/>
        <v>8.8504540625571106</v>
      </c>
      <c r="BF271" s="3">
        <f t="shared" si="137"/>
        <v>6.0580683724710521E-3</v>
      </c>
      <c r="BG271" s="10">
        <f t="shared" si="138"/>
        <v>-2.6567441664858544E-5</v>
      </c>
      <c r="BH271" s="15">
        <f t="shared" si="139"/>
        <v>1</v>
      </c>
    </row>
    <row r="272" spans="1:60" x14ac:dyDescent="0.25">
      <c r="A272" s="2" t="s">
        <v>90</v>
      </c>
      <c r="B272" s="3" t="s">
        <v>1</v>
      </c>
      <c r="C272" s="3" t="s">
        <v>293</v>
      </c>
      <c r="D272" s="3">
        <v>40.07526</v>
      </c>
      <c r="E272" s="3">
        <v>-110.2627</v>
      </c>
      <c r="F272" s="3">
        <v>120</v>
      </c>
      <c r="G272" s="3">
        <v>485</v>
      </c>
      <c r="H272" s="3">
        <v>105</v>
      </c>
      <c r="I272" s="3">
        <v>489</v>
      </c>
      <c r="J272" s="3">
        <v>73</v>
      </c>
      <c r="K272" s="3">
        <v>381</v>
      </c>
      <c r="L272" s="3">
        <v>91</v>
      </c>
      <c r="M272" s="3">
        <v>481</v>
      </c>
      <c r="N272" s="3">
        <v>97</v>
      </c>
      <c r="O272" s="3">
        <v>438</v>
      </c>
      <c r="P272" s="3">
        <v>10</v>
      </c>
      <c r="Q272" s="3">
        <v>107</v>
      </c>
      <c r="R272" s="3">
        <v>177</v>
      </c>
      <c r="S272" s="3">
        <v>582</v>
      </c>
      <c r="T272" s="3">
        <v>345</v>
      </c>
      <c r="U272" s="3">
        <v>569</v>
      </c>
      <c r="V272" s="3">
        <v>307</v>
      </c>
      <c r="W272" s="3">
        <v>476</v>
      </c>
      <c r="X272" s="3">
        <v>159</v>
      </c>
      <c r="Y272" s="4">
        <v>362</v>
      </c>
      <c r="Z272" s="2">
        <f t="shared" si="115"/>
        <v>485</v>
      </c>
      <c r="AA272" s="3">
        <f t="shared" si="116"/>
        <v>489</v>
      </c>
      <c r="AB272" s="3">
        <f t="shared" si="117"/>
        <v>381</v>
      </c>
      <c r="AC272" s="3">
        <f t="shared" si="118"/>
        <v>481</v>
      </c>
      <c r="AD272" s="3">
        <f t="shared" si="119"/>
        <v>438</v>
      </c>
      <c r="AE272" s="3">
        <f t="shared" si="120"/>
        <v>107</v>
      </c>
      <c r="AF272" s="3">
        <f t="shared" si="121"/>
        <v>582</v>
      </c>
      <c r="AG272" s="3">
        <f t="shared" si="122"/>
        <v>569</v>
      </c>
      <c r="AH272" s="3">
        <f t="shared" si="123"/>
        <v>476</v>
      </c>
      <c r="AI272" s="4">
        <f t="shared" si="124"/>
        <v>362</v>
      </c>
      <c r="AJ272" s="2">
        <f t="shared" si="125"/>
        <v>120</v>
      </c>
      <c r="AK272" s="3">
        <f t="shared" si="126"/>
        <v>225</v>
      </c>
      <c r="AL272" s="3">
        <f t="shared" si="127"/>
        <v>298</v>
      </c>
      <c r="AM272" s="3">
        <f t="shared" si="128"/>
        <v>389</v>
      </c>
      <c r="AN272" s="3">
        <f t="shared" si="129"/>
        <v>486</v>
      </c>
      <c r="AO272" s="3">
        <f t="shared" si="130"/>
        <v>496</v>
      </c>
      <c r="AP272" s="3">
        <f t="shared" si="131"/>
        <v>673</v>
      </c>
      <c r="AQ272" s="3">
        <f t="shared" si="132"/>
        <v>1018</v>
      </c>
      <c r="AR272" s="3">
        <f t="shared" si="133"/>
        <v>1325</v>
      </c>
      <c r="AS272" s="4">
        <f t="shared" si="134"/>
        <v>1484</v>
      </c>
      <c r="AT272" s="2">
        <f t="shared" ref="AT272:BC288" si="140">LN(Z272)</f>
        <v>6.1841488909374833</v>
      </c>
      <c r="AU272" s="3">
        <f t="shared" si="140"/>
        <v>6.1923624894748723</v>
      </c>
      <c r="AV272" s="3">
        <f t="shared" si="140"/>
        <v>5.9427993751267012</v>
      </c>
      <c r="AW272" s="3">
        <f t="shared" si="140"/>
        <v>6.1758672701057611</v>
      </c>
      <c r="AX272" s="3">
        <f t="shared" si="140"/>
        <v>6.0822189103764464</v>
      </c>
      <c r="AY272" s="3">
        <f t="shared" si="140"/>
        <v>4.6728288344619058</v>
      </c>
      <c r="AZ272" s="3">
        <f t="shared" si="140"/>
        <v>6.3664704477314382</v>
      </c>
      <c r="BA272" s="3">
        <f t="shared" si="140"/>
        <v>6.3438804341263308</v>
      </c>
      <c r="BB272" s="3">
        <f t="shared" si="140"/>
        <v>6.1654178542314204</v>
      </c>
      <c r="BC272" s="4">
        <f t="shared" si="140"/>
        <v>5.8916442118257715</v>
      </c>
      <c r="BD272" s="2">
        <f t="shared" si="135"/>
        <v>7.1321691225134561E-5</v>
      </c>
      <c r="BE272" s="3">
        <f t="shared" si="136"/>
        <v>5.9553049221757606</v>
      </c>
      <c r="BF272" s="3">
        <f t="shared" si="137"/>
        <v>4.6788573627162865E-3</v>
      </c>
      <c r="BG272" s="10">
        <f t="shared" si="138"/>
        <v>2.8997641035095808E-5</v>
      </c>
      <c r="BH272" s="15">
        <f t="shared" si="139"/>
        <v>1</v>
      </c>
    </row>
    <row r="273" spans="1:64" x14ac:dyDescent="0.25">
      <c r="A273" s="2" t="s">
        <v>113</v>
      </c>
      <c r="B273" s="3" t="s">
        <v>1</v>
      </c>
      <c r="C273" s="3" t="s">
        <v>293</v>
      </c>
      <c r="D273" s="3">
        <v>40.401229999999998</v>
      </c>
      <c r="E273" s="3">
        <v>-110.05148</v>
      </c>
      <c r="F273" s="3">
        <v>365</v>
      </c>
      <c r="G273" s="3">
        <v>13210</v>
      </c>
      <c r="H273" s="3">
        <v>365</v>
      </c>
      <c r="I273" s="3">
        <v>12046</v>
      </c>
      <c r="J273" s="3">
        <v>364</v>
      </c>
      <c r="K273" s="3">
        <v>12044</v>
      </c>
      <c r="L273" s="3">
        <v>353</v>
      </c>
      <c r="M273" s="3">
        <v>11157</v>
      </c>
      <c r="N273" s="3">
        <v>363</v>
      </c>
      <c r="O273" s="3">
        <v>11595</v>
      </c>
      <c r="P273" s="3">
        <v>348</v>
      </c>
      <c r="Q273" s="3">
        <v>12149</v>
      </c>
      <c r="R273" s="3">
        <v>355</v>
      </c>
      <c r="S273" s="3">
        <v>8165</v>
      </c>
      <c r="T273" s="3">
        <v>365</v>
      </c>
      <c r="U273" s="3">
        <v>8044</v>
      </c>
      <c r="V273" s="3">
        <v>365</v>
      </c>
      <c r="W273" s="3">
        <v>6523</v>
      </c>
      <c r="X273" s="3">
        <v>366</v>
      </c>
      <c r="Y273" s="4">
        <v>25247</v>
      </c>
      <c r="Z273" s="2">
        <f t="shared" si="115"/>
        <v>13210</v>
      </c>
      <c r="AA273" s="3">
        <f t="shared" si="116"/>
        <v>12046</v>
      </c>
      <c r="AB273" s="3">
        <f t="shared" si="117"/>
        <v>12044</v>
      </c>
      <c r="AC273" s="3">
        <f t="shared" si="118"/>
        <v>11157</v>
      </c>
      <c r="AD273" s="3">
        <f t="shared" si="119"/>
        <v>11595</v>
      </c>
      <c r="AE273" s="3">
        <f t="shared" si="120"/>
        <v>12149</v>
      </c>
      <c r="AF273" s="3">
        <f t="shared" si="121"/>
        <v>8165</v>
      </c>
      <c r="AG273" s="3">
        <f t="shared" si="122"/>
        <v>8044</v>
      </c>
      <c r="AH273" s="3">
        <f t="shared" si="123"/>
        <v>6523</v>
      </c>
      <c r="AI273" s="4">
        <f t="shared" si="124"/>
        <v>25247</v>
      </c>
      <c r="AJ273" s="2">
        <f t="shared" si="125"/>
        <v>365</v>
      </c>
      <c r="AK273" s="3">
        <f t="shared" si="126"/>
        <v>730</v>
      </c>
      <c r="AL273" s="3">
        <f t="shared" si="127"/>
        <v>1094</v>
      </c>
      <c r="AM273" s="3">
        <f t="shared" si="128"/>
        <v>1447</v>
      </c>
      <c r="AN273" s="3">
        <f t="shared" si="129"/>
        <v>1810</v>
      </c>
      <c r="AO273" s="3">
        <f t="shared" si="130"/>
        <v>2158</v>
      </c>
      <c r="AP273" s="3">
        <f t="shared" si="131"/>
        <v>2513</v>
      </c>
      <c r="AQ273" s="3">
        <f t="shared" si="132"/>
        <v>2878</v>
      </c>
      <c r="AR273" s="3">
        <f t="shared" si="133"/>
        <v>3243</v>
      </c>
      <c r="AS273" s="4">
        <f t="shared" si="134"/>
        <v>3609</v>
      </c>
      <c r="AT273" s="2">
        <f t="shared" si="140"/>
        <v>9.4887293975163711</v>
      </c>
      <c r="AU273" s="3">
        <f t="shared" si="140"/>
        <v>9.396487933603666</v>
      </c>
      <c r="AV273" s="3">
        <f t="shared" si="140"/>
        <v>9.3963218896016247</v>
      </c>
      <c r="AW273" s="3">
        <f t="shared" si="140"/>
        <v>9.3198223825931805</v>
      </c>
      <c r="AX273" s="3">
        <f t="shared" si="140"/>
        <v>9.358329249689632</v>
      </c>
      <c r="AY273" s="3">
        <f t="shared" si="140"/>
        <v>9.4050021408547426</v>
      </c>
      <c r="AZ273" s="3">
        <f t="shared" si="140"/>
        <v>9.0076120054045656</v>
      </c>
      <c r="BA273" s="3">
        <f t="shared" si="140"/>
        <v>8.9926817508925421</v>
      </c>
      <c r="BB273" s="3">
        <f t="shared" si="140"/>
        <v>8.7830896717960965</v>
      </c>
      <c r="BC273" s="4">
        <f t="shared" si="140"/>
        <v>10.136462615763627</v>
      </c>
      <c r="BD273" s="2">
        <f t="shared" si="135"/>
        <v>-2.2177038887801207E-5</v>
      </c>
      <c r="BE273" s="3">
        <f t="shared" si="136"/>
        <v>9.3724686728522215</v>
      </c>
      <c r="BF273" s="3">
        <f t="shared" si="137"/>
        <v>4.3326806873447803E-3</v>
      </c>
      <c r="BG273" s="10">
        <f t="shared" si="138"/>
        <v>-2.1927926944130016E-5</v>
      </c>
      <c r="BH273" s="15">
        <f t="shared" si="139"/>
        <v>0</v>
      </c>
    </row>
    <row r="274" spans="1:64" x14ac:dyDescent="0.25">
      <c r="A274" s="2" t="s">
        <v>235</v>
      </c>
      <c r="B274" s="3" t="s">
        <v>1</v>
      </c>
      <c r="C274" s="3" t="s">
        <v>293</v>
      </c>
      <c r="D274" s="3">
        <v>40.04392</v>
      </c>
      <c r="E274" s="3">
        <v>-110.15063000000001</v>
      </c>
      <c r="F274" s="3">
        <v>359</v>
      </c>
      <c r="G274" s="3">
        <v>7588</v>
      </c>
      <c r="H274" s="3">
        <v>365</v>
      </c>
      <c r="I274" s="3">
        <v>4188</v>
      </c>
      <c r="J274" s="3">
        <v>358</v>
      </c>
      <c r="K274" s="3">
        <v>3435</v>
      </c>
      <c r="L274" s="3">
        <v>339</v>
      </c>
      <c r="M274" s="3">
        <v>5965</v>
      </c>
      <c r="N274" s="3">
        <v>356</v>
      </c>
      <c r="O274" s="3">
        <v>6739</v>
      </c>
      <c r="P274" s="3">
        <v>366</v>
      </c>
      <c r="Q274" s="3">
        <v>9714</v>
      </c>
      <c r="R274" s="3">
        <v>287</v>
      </c>
      <c r="S274" s="3">
        <v>10261</v>
      </c>
      <c r="T274" s="3">
        <v>359</v>
      </c>
      <c r="U274" s="3">
        <v>8762</v>
      </c>
      <c r="V274" s="3">
        <v>356</v>
      </c>
      <c r="W274" s="3">
        <v>7454</v>
      </c>
      <c r="X274" s="3">
        <v>350</v>
      </c>
      <c r="Y274" s="4">
        <v>1902</v>
      </c>
      <c r="Z274" s="2">
        <f t="shared" si="115"/>
        <v>7588</v>
      </c>
      <c r="AA274" s="3">
        <f t="shared" si="116"/>
        <v>4188</v>
      </c>
      <c r="AB274" s="3">
        <f t="shared" si="117"/>
        <v>3435</v>
      </c>
      <c r="AC274" s="3">
        <f t="shared" si="118"/>
        <v>5965</v>
      </c>
      <c r="AD274" s="3">
        <f t="shared" si="119"/>
        <v>6739</v>
      </c>
      <c r="AE274" s="3">
        <f t="shared" si="120"/>
        <v>9714</v>
      </c>
      <c r="AF274" s="3">
        <f t="shared" si="121"/>
        <v>10261</v>
      </c>
      <c r="AG274" s="3">
        <f t="shared" si="122"/>
        <v>8762</v>
      </c>
      <c r="AH274" s="3">
        <f t="shared" si="123"/>
        <v>7454</v>
      </c>
      <c r="AI274" s="4">
        <f t="shared" si="124"/>
        <v>1902</v>
      </c>
      <c r="AJ274" s="2">
        <f t="shared" si="125"/>
        <v>359</v>
      </c>
      <c r="AK274" s="3">
        <f t="shared" si="126"/>
        <v>724</v>
      </c>
      <c r="AL274" s="3">
        <f t="shared" si="127"/>
        <v>1082</v>
      </c>
      <c r="AM274" s="3">
        <f t="shared" si="128"/>
        <v>1421</v>
      </c>
      <c r="AN274" s="3">
        <f t="shared" si="129"/>
        <v>1777</v>
      </c>
      <c r="AO274" s="3">
        <f t="shared" si="130"/>
        <v>2143</v>
      </c>
      <c r="AP274" s="3">
        <f t="shared" si="131"/>
        <v>2430</v>
      </c>
      <c r="AQ274" s="3">
        <f t="shared" si="132"/>
        <v>2789</v>
      </c>
      <c r="AR274" s="3">
        <f t="shared" si="133"/>
        <v>3145</v>
      </c>
      <c r="AS274" s="4">
        <f t="shared" si="134"/>
        <v>3495</v>
      </c>
      <c r="AT274" s="2">
        <f t="shared" si="140"/>
        <v>8.9343233310549053</v>
      </c>
      <c r="AU274" s="3">
        <f t="shared" si="140"/>
        <v>8.3399785719904269</v>
      </c>
      <c r="AV274" s="3">
        <f t="shared" si="140"/>
        <v>8.1417722046564496</v>
      </c>
      <c r="AW274" s="3">
        <f t="shared" si="140"/>
        <v>8.6936643345320164</v>
      </c>
      <c r="AX274" s="3">
        <f t="shared" si="140"/>
        <v>8.8156668249462165</v>
      </c>
      <c r="AY274" s="3">
        <f t="shared" si="140"/>
        <v>9.1813234229056899</v>
      </c>
      <c r="AZ274" s="3">
        <f t="shared" si="140"/>
        <v>9.2361055798622083</v>
      </c>
      <c r="BA274" s="3">
        <f t="shared" si="140"/>
        <v>9.0781794683738433</v>
      </c>
      <c r="BB274" s="3">
        <f t="shared" si="140"/>
        <v>8.9165060800392038</v>
      </c>
      <c r="BC274" s="4">
        <f t="shared" si="140"/>
        <v>7.5506612431053357</v>
      </c>
      <c r="BD274" s="2">
        <f t="shared" si="135"/>
        <v>-3.1827830479652507E-5</v>
      </c>
      <c r="BE274" s="3">
        <f t="shared" si="136"/>
        <v>8.7504526998704772</v>
      </c>
      <c r="BF274" s="3">
        <f t="shared" si="137"/>
        <v>3.9440028444502531E-3</v>
      </c>
      <c r="BG274" s="10">
        <f t="shared" si="138"/>
        <v>-3.0476237678461786E-5</v>
      </c>
      <c r="BH274" s="15">
        <f t="shared" si="139"/>
        <v>1</v>
      </c>
    </row>
    <row r="275" spans="1:64" x14ac:dyDescent="0.25">
      <c r="A275" s="2" t="s">
        <v>103</v>
      </c>
      <c r="B275" s="3" t="s">
        <v>1</v>
      </c>
      <c r="C275" s="3" t="s">
        <v>293</v>
      </c>
      <c r="D275" s="3">
        <v>40.202570000000001</v>
      </c>
      <c r="E275" s="3">
        <v>-110.60218</v>
      </c>
      <c r="F275" s="3">
        <v>365</v>
      </c>
      <c r="G275" s="3">
        <v>4405</v>
      </c>
      <c r="H275" s="3">
        <v>366</v>
      </c>
      <c r="I275" s="3">
        <v>3424</v>
      </c>
      <c r="J275" s="3">
        <v>365</v>
      </c>
      <c r="K275" s="3">
        <v>3278</v>
      </c>
      <c r="L275" s="3">
        <v>364</v>
      </c>
      <c r="M275" s="3">
        <v>3680</v>
      </c>
      <c r="N275" s="3">
        <v>363</v>
      </c>
      <c r="O275" s="3">
        <v>3304</v>
      </c>
      <c r="P275" s="3">
        <v>338</v>
      </c>
      <c r="Q275" s="3">
        <v>2556</v>
      </c>
      <c r="R275" s="3">
        <v>345</v>
      </c>
      <c r="S275" s="3">
        <v>2540</v>
      </c>
      <c r="T275" s="3">
        <v>365</v>
      </c>
      <c r="U275" s="3">
        <v>2760</v>
      </c>
      <c r="V275" s="3">
        <v>365</v>
      </c>
      <c r="W275" s="3">
        <v>4878</v>
      </c>
      <c r="X275" s="3">
        <v>366</v>
      </c>
      <c r="Y275" s="4">
        <v>4632</v>
      </c>
      <c r="Z275" s="2">
        <f t="shared" si="115"/>
        <v>4405</v>
      </c>
      <c r="AA275" s="3">
        <f t="shared" si="116"/>
        <v>3424</v>
      </c>
      <c r="AB275" s="3">
        <f t="shared" si="117"/>
        <v>3278</v>
      </c>
      <c r="AC275" s="3">
        <f t="shared" si="118"/>
        <v>3680</v>
      </c>
      <c r="AD275" s="3">
        <f t="shared" si="119"/>
        <v>3304</v>
      </c>
      <c r="AE275" s="3">
        <f t="shared" si="120"/>
        <v>2556</v>
      </c>
      <c r="AF275" s="3">
        <f t="shared" si="121"/>
        <v>2540</v>
      </c>
      <c r="AG275" s="3">
        <f t="shared" si="122"/>
        <v>2760</v>
      </c>
      <c r="AH275" s="3">
        <f t="shared" si="123"/>
        <v>4878</v>
      </c>
      <c r="AI275" s="4">
        <f t="shared" si="124"/>
        <v>4632</v>
      </c>
      <c r="AJ275" s="2">
        <f t="shared" si="125"/>
        <v>365</v>
      </c>
      <c r="AK275" s="3">
        <f t="shared" si="126"/>
        <v>731</v>
      </c>
      <c r="AL275" s="3">
        <f t="shared" si="127"/>
        <v>1096</v>
      </c>
      <c r="AM275" s="3">
        <f t="shared" si="128"/>
        <v>1460</v>
      </c>
      <c r="AN275" s="3">
        <f t="shared" si="129"/>
        <v>1823</v>
      </c>
      <c r="AO275" s="3">
        <f t="shared" si="130"/>
        <v>2161</v>
      </c>
      <c r="AP275" s="3">
        <f t="shared" si="131"/>
        <v>2506</v>
      </c>
      <c r="AQ275" s="3">
        <f t="shared" si="132"/>
        <v>2871</v>
      </c>
      <c r="AR275" s="3">
        <f t="shared" si="133"/>
        <v>3236</v>
      </c>
      <c r="AS275" s="4">
        <f t="shared" si="134"/>
        <v>3602</v>
      </c>
      <c r="AT275" s="2">
        <f t="shared" si="140"/>
        <v>8.3904955383702795</v>
      </c>
      <c r="AU275" s="3">
        <f t="shared" si="140"/>
        <v>8.1385647372616319</v>
      </c>
      <c r="AV275" s="3">
        <f t="shared" si="140"/>
        <v>8.0949887593037744</v>
      </c>
      <c r="AW275" s="3">
        <f t="shared" si="140"/>
        <v>8.2106680311629763</v>
      </c>
      <c r="AX275" s="3">
        <f t="shared" si="140"/>
        <v>8.1028891346408685</v>
      </c>
      <c r="AY275" s="3">
        <f t="shared" si="140"/>
        <v>7.8461988154974254</v>
      </c>
      <c r="AZ275" s="3">
        <f t="shared" si="140"/>
        <v>7.8399193600125825</v>
      </c>
      <c r="BA275" s="3">
        <f t="shared" si="140"/>
        <v>7.9229859587111955</v>
      </c>
      <c r="BB275" s="3">
        <f t="shared" si="140"/>
        <v>8.4924905787758664</v>
      </c>
      <c r="BC275" s="4">
        <f t="shared" si="140"/>
        <v>8.4407440192528309</v>
      </c>
      <c r="BD275" s="2">
        <f t="shared" si="135"/>
        <v>1.2491096147214477E-5</v>
      </c>
      <c r="BE275" s="3">
        <f t="shared" si="136"/>
        <v>8.1231984183371075</v>
      </c>
      <c r="BF275" s="3">
        <f t="shared" si="137"/>
        <v>3.2379878724080619E-3</v>
      </c>
      <c r="BG275" s="10">
        <f t="shared" si="138"/>
        <v>1.2326829677333301E-5</v>
      </c>
      <c r="BH275" s="15">
        <f t="shared" si="139"/>
        <v>0</v>
      </c>
    </row>
    <row r="276" spans="1:64" x14ac:dyDescent="0.25">
      <c r="A276" s="2" t="s">
        <v>169</v>
      </c>
      <c r="B276" s="3" t="s">
        <v>1</v>
      </c>
      <c r="C276" s="3" t="s">
        <v>293</v>
      </c>
      <c r="D276" s="3">
        <v>40.370139999999999</v>
      </c>
      <c r="E276" s="3">
        <v>-110.25224</v>
      </c>
      <c r="F276" s="3">
        <v>363</v>
      </c>
      <c r="G276" s="3">
        <v>7373</v>
      </c>
      <c r="H276" s="3">
        <v>362</v>
      </c>
      <c r="I276" s="3">
        <v>4619</v>
      </c>
      <c r="J276" s="3">
        <v>288</v>
      </c>
      <c r="K276" s="3">
        <v>4029</v>
      </c>
      <c r="L276" s="3">
        <v>298</v>
      </c>
      <c r="M276" s="3">
        <v>3585</v>
      </c>
      <c r="N276" s="3">
        <v>262</v>
      </c>
      <c r="O276" s="3">
        <v>3367</v>
      </c>
      <c r="P276" s="3">
        <v>335</v>
      </c>
      <c r="Q276" s="3">
        <v>3228</v>
      </c>
      <c r="R276" s="3">
        <v>361</v>
      </c>
      <c r="S276" s="3">
        <v>8358</v>
      </c>
      <c r="T276" s="3">
        <v>365</v>
      </c>
      <c r="U276" s="3">
        <v>6918</v>
      </c>
      <c r="V276" s="3">
        <v>365</v>
      </c>
      <c r="W276" s="3">
        <v>5598</v>
      </c>
      <c r="X276" s="3">
        <v>327</v>
      </c>
      <c r="Y276" s="4">
        <v>3865</v>
      </c>
      <c r="Z276" s="2">
        <f t="shared" si="115"/>
        <v>7373</v>
      </c>
      <c r="AA276" s="3">
        <f t="shared" si="116"/>
        <v>4619</v>
      </c>
      <c r="AB276" s="3">
        <f t="shared" si="117"/>
        <v>4029</v>
      </c>
      <c r="AC276" s="3">
        <f t="shared" si="118"/>
        <v>3585</v>
      </c>
      <c r="AD276" s="3">
        <f t="shared" si="119"/>
        <v>3367</v>
      </c>
      <c r="AE276" s="3">
        <f t="shared" si="120"/>
        <v>3228</v>
      </c>
      <c r="AF276" s="3">
        <f t="shared" si="121"/>
        <v>8358</v>
      </c>
      <c r="AG276" s="3">
        <f t="shared" si="122"/>
        <v>6918</v>
      </c>
      <c r="AH276" s="3">
        <f t="shared" si="123"/>
        <v>5598</v>
      </c>
      <c r="AI276" s="4">
        <f t="shared" si="124"/>
        <v>3865</v>
      </c>
      <c r="AJ276" s="2">
        <f t="shared" si="125"/>
        <v>363</v>
      </c>
      <c r="AK276" s="3">
        <f t="shared" si="126"/>
        <v>725</v>
      </c>
      <c r="AL276" s="3">
        <f t="shared" si="127"/>
        <v>1013</v>
      </c>
      <c r="AM276" s="3">
        <f t="shared" si="128"/>
        <v>1311</v>
      </c>
      <c r="AN276" s="3">
        <f t="shared" si="129"/>
        <v>1573</v>
      </c>
      <c r="AO276" s="3">
        <f t="shared" si="130"/>
        <v>1908</v>
      </c>
      <c r="AP276" s="3">
        <f t="shared" si="131"/>
        <v>2269</v>
      </c>
      <c r="AQ276" s="3">
        <f t="shared" si="132"/>
        <v>2634</v>
      </c>
      <c r="AR276" s="3">
        <f t="shared" si="133"/>
        <v>2999</v>
      </c>
      <c r="AS276" s="4">
        <f t="shared" si="134"/>
        <v>3326</v>
      </c>
      <c r="AT276" s="2">
        <f t="shared" si="140"/>
        <v>8.9055799579896497</v>
      </c>
      <c r="AU276" s="3">
        <f t="shared" si="140"/>
        <v>8.4379335104306055</v>
      </c>
      <c r="AV276" s="3">
        <f t="shared" si="140"/>
        <v>8.3012734851913468</v>
      </c>
      <c r="AW276" s="3">
        <f t="shared" si="140"/>
        <v>8.1845137530337215</v>
      </c>
      <c r="AX276" s="3">
        <f t="shared" si="140"/>
        <v>8.1217774191610737</v>
      </c>
      <c r="AY276" s="3">
        <f t="shared" si="140"/>
        <v>8.0796180293898399</v>
      </c>
      <c r="AZ276" s="3">
        <f t="shared" si="140"/>
        <v>9.0309744430078602</v>
      </c>
      <c r="BA276" s="3">
        <f t="shared" si="140"/>
        <v>8.8418819894971143</v>
      </c>
      <c r="BB276" s="3">
        <f t="shared" si="140"/>
        <v>8.6301646700753984</v>
      </c>
      <c r="BC276" s="4">
        <f t="shared" si="140"/>
        <v>8.2597169610215229</v>
      </c>
      <c r="BD276" s="2">
        <f t="shared" si="135"/>
        <v>1.8257693483374019E-5</v>
      </c>
      <c r="BE276" s="3">
        <f t="shared" si="136"/>
        <v>8.4462586555185908</v>
      </c>
      <c r="BF276" s="3">
        <f t="shared" si="137"/>
        <v>2.6824413598474104E-3</v>
      </c>
      <c r="BG276" s="10">
        <f t="shared" si="138"/>
        <v>1.6637010554986847E-5</v>
      </c>
      <c r="BH276" s="15">
        <f t="shared" si="139"/>
        <v>1</v>
      </c>
    </row>
    <row r="277" spans="1:64" x14ac:dyDescent="0.25">
      <c r="A277" s="2" t="s">
        <v>252</v>
      </c>
      <c r="B277" s="3" t="s">
        <v>1</v>
      </c>
      <c r="C277" s="3" t="s">
        <v>294</v>
      </c>
      <c r="D277" s="3">
        <v>40.351759999999999</v>
      </c>
      <c r="E277" s="3">
        <v>-109.77902</v>
      </c>
      <c r="F277" s="3">
        <v>365</v>
      </c>
      <c r="G277" s="3">
        <v>3286</v>
      </c>
      <c r="H277" s="3">
        <v>338</v>
      </c>
      <c r="I277" s="3">
        <v>2202</v>
      </c>
      <c r="J277" s="3">
        <v>266</v>
      </c>
      <c r="K277" s="3">
        <v>2196</v>
      </c>
      <c r="L277" s="3">
        <v>199</v>
      </c>
      <c r="M277" s="3">
        <v>2740</v>
      </c>
      <c r="N277" s="3">
        <v>306</v>
      </c>
      <c r="O277" s="3">
        <v>3814</v>
      </c>
      <c r="P277" s="3">
        <v>338</v>
      </c>
      <c r="Q277" s="3">
        <v>3139</v>
      </c>
      <c r="R277" s="3">
        <v>312</v>
      </c>
      <c r="S277" s="3">
        <v>3007</v>
      </c>
      <c r="T277" s="3">
        <v>136</v>
      </c>
      <c r="U277" s="3">
        <v>1870</v>
      </c>
      <c r="V277" s="3">
        <v>236</v>
      </c>
      <c r="W277" s="3">
        <v>3581</v>
      </c>
      <c r="X277" s="3">
        <v>152</v>
      </c>
      <c r="Y277" s="4">
        <v>2588</v>
      </c>
      <c r="Z277" s="2">
        <f t="shared" si="115"/>
        <v>3286</v>
      </c>
      <c r="AA277" s="3">
        <f t="shared" si="116"/>
        <v>2202</v>
      </c>
      <c r="AB277" s="3">
        <f t="shared" si="117"/>
        <v>2196</v>
      </c>
      <c r="AC277" s="3">
        <f t="shared" si="118"/>
        <v>2740</v>
      </c>
      <c r="AD277" s="3">
        <f t="shared" si="119"/>
        <v>3814</v>
      </c>
      <c r="AE277" s="3">
        <f t="shared" si="120"/>
        <v>3139</v>
      </c>
      <c r="AF277" s="3">
        <f t="shared" si="121"/>
        <v>3007</v>
      </c>
      <c r="AG277" s="3">
        <f t="shared" si="122"/>
        <v>1870</v>
      </c>
      <c r="AH277" s="3">
        <f t="shared" si="123"/>
        <v>3581</v>
      </c>
      <c r="AI277" s="4">
        <f t="shared" si="124"/>
        <v>2588</v>
      </c>
      <c r="AJ277" s="2">
        <f t="shared" si="125"/>
        <v>365</v>
      </c>
      <c r="AK277" s="3">
        <f t="shared" si="126"/>
        <v>703</v>
      </c>
      <c r="AL277" s="3">
        <f t="shared" si="127"/>
        <v>969</v>
      </c>
      <c r="AM277" s="3">
        <f t="shared" si="128"/>
        <v>1168</v>
      </c>
      <c r="AN277" s="3">
        <f t="shared" si="129"/>
        <v>1474</v>
      </c>
      <c r="AO277" s="3">
        <f t="shared" si="130"/>
        <v>1812</v>
      </c>
      <c r="AP277" s="3">
        <f t="shared" si="131"/>
        <v>2124</v>
      </c>
      <c r="AQ277" s="3">
        <f t="shared" si="132"/>
        <v>2260</v>
      </c>
      <c r="AR277" s="3">
        <f t="shared" si="133"/>
        <v>2496</v>
      </c>
      <c r="AS277" s="4">
        <f t="shared" si="134"/>
        <v>2648</v>
      </c>
      <c r="AT277" s="2">
        <f t="shared" si="140"/>
        <v>8.0974262985972132</v>
      </c>
      <c r="AU277" s="3">
        <f t="shared" si="140"/>
        <v>7.6971213172826252</v>
      </c>
      <c r="AV277" s="3">
        <f t="shared" si="140"/>
        <v>7.6943928026294213</v>
      </c>
      <c r="AW277" s="3">
        <f t="shared" si="140"/>
        <v>7.9157131993821155</v>
      </c>
      <c r="AX277" s="3">
        <f t="shared" si="140"/>
        <v>8.2464337861603649</v>
      </c>
      <c r="AY277" s="3">
        <f t="shared" si="140"/>
        <v>8.0516595568419529</v>
      </c>
      <c r="AZ277" s="3">
        <f t="shared" si="140"/>
        <v>8.0086981829885282</v>
      </c>
      <c r="BA277" s="3">
        <f t="shared" si="140"/>
        <v>7.5336937098486327</v>
      </c>
      <c r="BB277" s="3">
        <f t="shared" si="140"/>
        <v>8.183397369998433</v>
      </c>
      <c r="BC277" s="4">
        <f t="shared" si="140"/>
        <v>7.8586406556207908</v>
      </c>
      <c r="BD277" s="2">
        <f t="shared" si="135"/>
        <v>1.3396358081242274E-5</v>
      </c>
      <c r="BE277" s="3">
        <f t="shared" si="136"/>
        <v>7.9072580619246651</v>
      </c>
      <c r="BF277" s="3">
        <f t="shared" si="137"/>
        <v>2.0653124315674768E-3</v>
      </c>
      <c r="BG277" s="10">
        <f t="shared" si="138"/>
        <v>9.7187825203094628E-6</v>
      </c>
      <c r="BH277" s="15">
        <f t="shared" si="139"/>
        <v>1</v>
      </c>
    </row>
    <row r="278" spans="1:64" x14ac:dyDescent="0.25">
      <c r="A278" s="2" t="s">
        <v>208</v>
      </c>
      <c r="B278" s="3" t="s">
        <v>1</v>
      </c>
      <c r="C278" s="3" t="s">
        <v>293</v>
      </c>
      <c r="D278" s="3">
        <v>40.110309999999998</v>
      </c>
      <c r="E278" s="3">
        <v>-110.34074</v>
      </c>
      <c r="F278" s="3">
        <v>224</v>
      </c>
      <c r="G278" s="3">
        <v>447</v>
      </c>
      <c r="H278" s="3">
        <v>171</v>
      </c>
      <c r="I278" s="3">
        <v>440</v>
      </c>
      <c r="J278" s="3">
        <v>102</v>
      </c>
      <c r="K278" s="3">
        <v>605</v>
      </c>
      <c r="L278" s="3">
        <v>122</v>
      </c>
      <c r="M278" s="3">
        <v>400</v>
      </c>
      <c r="N278" s="3">
        <v>122</v>
      </c>
      <c r="O278" s="3">
        <v>7</v>
      </c>
      <c r="P278" s="3">
        <v>168</v>
      </c>
      <c r="Q278" s="3">
        <v>611</v>
      </c>
      <c r="R278" s="3">
        <v>55</v>
      </c>
      <c r="S278" s="3">
        <v>276</v>
      </c>
      <c r="T278" s="3">
        <v>101</v>
      </c>
      <c r="U278" s="3">
        <v>445</v>
      </c>
      <c r="V278" s="3">
        <v>112</v>
      </c>
      <c r="W278" s="3">
        <v>350</v>
      </c>
      <c r="X278" s="3">
        <v>195</v>
      </c>
      <c r="Y278" s="4">
        <v>314</v>
      </c>
      <c r="Z278" s="2">
        <f t="shared" si="115"/>
        <v>447</v>
      </c>
      <c r="AA278" s="3">
        <f t="shared" si="116"/>
        <v>440</v>
      </c>
      <c r="AB278" s="3">
        <f t="shared" si="117"/>
        <v>605</v>
      </c>
      <c r="AC278" s="3">
        <f t="shared" si="118"/>
        <v>400</v>
      </c>
      <c r="AD278" s="3">
        <f t="shared" si="119"/>
        <v>7</v>
      </c>
      <c r="AE278" s="3">
        <f t="shared" si="120"/>
        <v>611</v>
      </c>
      <c r="AF278" s="3">
        <f t="shared" si="121"/>
        <v>276</v>
      </c>
      <c r="AG278" s="3">
        <f t="shared" si="122"/>
        <v>445</v>
      </c>
      <c r="AH278" s="3">
        <f t="shared" si="123"/>
        <v>350</v>
      </c>
      <c r="AI278" s="4">
        <f t="shared" si="124"/>
        <v>314</v>
      </c>
      <c r="AJ278" s="2">
        <f t="shared" si="125"/>
        <v>224</v>
      </c>
      <c r="AK278" s="3">
        <f t="shared" si="126"/>
        <v>395</v>
      </c>
      <c r="AL278" s="3">
        <f t="shared" si="127"/>
        <v>497</v>
      </c>
      <c r="AM278" s="3">
        <f t="shared" si="128"/>
        <v>619</v>
      </c>
      <c r="AN278" s="3">
        <f t="shared" si="129"/>
        <v>741</v>
      </c>
      <c r="AO278" s="3">
        <f t="shared" si="130"/>
        <v>909</v>
      </c>
      <c r="AP278" s="3">
        <f t="shared" si="131"/>
        <v>964</v>
      </c>
      <c r="AQ278" s="3">
        <f t="shared" si="132"/>
        <v>1065</v>
      </c>
      <c r="AR278" s="3">
        <f t="shared" si="133"/>
        <v>1177</v>
      </c>
      <c r="AS278" s="4">
        <f t="shared" si="134"/>
        <v>1372</v>
      </c>
      <c r="AT278" s="2">
        <f t="shared" si="140"/>
        <v>6.1025585946135692</v>
      </c>
      <c r="AU278" s="3">
        <f t="shared" si="140"/>
        <v>6.0867747269123065</v>
      </c>
      <c r="AV278" s="3">
        <f t="shared" si="140"/>
        <v>6.4052284580308418</v>
      </c>
      <c r="AW278" s="3">
        <f t="shared" si="140"/>
        <v>5.9914645471079817</v>
      </c>
      <c r="AX278" s="3">
        <f t="shared" si="140"/>
        <v>1.9459101490553132</v>
      </c>
      <c r="AY278" s="3">
        <f t="shared" si="140"/>
        <v>6.4150969591715956</v>
      </c>
      <c r="AZ278" s="3">
        <f t="shared" si="140"/>
        <v>5.6204008657171496</v>
      </c>
      <c r="BA278" s="3">
        <f t="shared" si="140"/>
        <v>6.0980742821662401</v>
      </c>
      <c r="BB278" s="3">
        <f t="shared" si="140"/>
        <v>5.857933154483459</v>
      </c>
      <c r="BC278" s="4">
        <f t="shared" si="140"/>
        <v>5.7493929859082531</v>
      </c>
      <c r="BD278" s="2">
        <f t="shared" si="135"/>
        <v>-1.4806738079535734E-4</v>
      </c>
      <c r="BE278" s="3">
        <f t="shared" si="136"/>
        <v>5.7451895276440146</v>
      </c>
      <c r="BF278" s="3">
        <f t="shared" si="137"/>
        <v>1.6852266273032685E-3</v>
      </c>
      <c r="BG278" s="10">
        <f t="shared" si="138"/>
        <v>-5.5657108616775417E-5</v>
      </c>
      <c r="BH278" s="15">
        <f t="shared" si="139"/>
        <v>1</v>
      </c>
    </row>
    <row r="279" spans="1:64" x14ac:dyDescent="0.25">
      <c r="A279" s="2" t="s">
        <v>24</v>
      </c>
      <c r="B279" s="3" t="s">
        <v>1</v>
      </c>
      <c r="C279" s="3" t="s">
        <v>293</v>
      </c>
      <c r="D279" s="3">
        <v>40.324539999999999</v>
      </c>
      <c r="E279" s="3">
        <v>-110.35928</v>
      </c>
      <c r="F279" s="3">
        <v>365</v>
      </c>
      <c r="G279" s="3">
        <v>21154</v>
      </c>
      <c r="H279" s="3">
        <v>361</v>
      </c>
      <c r="I279" s="3">
        <v>24067</v>
      </c>
      <c r="J279" s="3">
        <v>346</v>
      </c>
      <c r="K279" s="3">
        <v>21839</v>
      </c>
      <c r="L279" s="3">
        <v>315</v>
      </c>
      <c r="M279" s="3">
        <v>19562</v>
      </c>
      <c r="N279" s="3">
        <v>356</v>
      </c>
      <c r="O279" s="3">
        <v>25828</v>
      </c>
      <c r="P279" s="3">
        <v>358</v>
      </c>
      <c r="Q279" s="3">
        <v>33006</v>
      </c>
      <c r="R279" s="3">
        <v>356</v>
      </c>
      <c r="S279" s="3">
        <v>32240</v>
      </c>
      <c r="T279" s="3">
        <v>365</v>
      </c>
      <c r="U279" s="3">
        <v>27768</v>
      </c>
      <c r="V279" s="3">
        <v>365</v>
      </c>
      <c r="W279" s="3">
        <v>21731</v>
      </c>
      <c r="X279" s="3">
        <v>365</v>
      </c>
      <c r="Y279" s="4">
        <v>17492</v>
      </c>
      <c r="Z279" s="2">
        <f t="shared" si="115"/>
        <v>21154</v>
      </c>
      <c r="AA279" s="3">
        <f t="shared" si="116"/>
        <v>24067</v>
      </c>
      <c r="AB279" s="3">
        <f t="shared" si="117"/>
        <v>21839</v>
      </c>
      <c r="AC279" s="3">
        <f t="shared" si="118"/>
        <v>19562</v>
      </c>
      <c r="AD279" s="3">
        <f t="shared" si="119"/>
        <v>25828</v>
      </c>
      <c r="AE279" s="3">
        <f t="shared" si="120"/>
        <v>33006</v>
      </c>
      <c r="AF279" s="3">
        <f t="shared" si="121"/>
        <v>32240</v>
      </c>
      <c r="AG279" s="3">
        <f t="shared" si="122"/>
        <v>27768</v>
      </c>
      <c r="AH279" s="3">
        <f t="shared" si="123"/>
        <v>21731</v>
      </c>
      <c r="AI279" s="4">
        <f t="shared" si="124"/>
        <v>17492</v>
      </c>
      <c r="AJ279" s="2">
        <f t="shared" si="125"/>
        <v>365</v>
      </c>
      <c r="AK279" s="3">
        <f t="shared" si="126"/>
        <v>726</v>
      </c>
      <c r="AL279" s="3">
        <f t="shared" si="127"/>
        <v>1072</v>
      </c>
      <c r="AM279" s="3">
        <f t="shared" si="128"/>
        <v>1387</v>
      </c>
      <c r="AN279" s="3">
        <f t="shared" si="129"/>
        <v>1743</v>
      </c>
      <c r="AO279" s="3">
        <f t="shared" si="130"/>
        <v>2101</v>
      </c>
      <c r="AP279" s="3">
        <f t="shared" si="131"/>
        <v>2457</v>
      </c>
      <c r="AQ279" s="3">
        <f t="shared" si="132"/>
        <v>2822</v>
      </c>
      <c r="AR279" s="3">
        <f t="shared" si="133"/>
        <v>3187</v>
      </c>
      <c r="AS279" s="4">
        <f t="shared" si="134"/>
        <v>3552</v>
      </c>
      <c r="AT279" s="2">
        <f t="shared" si="140"/>
        <v>9.9595842918879978</v>
      </c>
      <c r="AU279" s="3">
        <f t="shared" si="140"/>
        <v>10.088596886532404</v>
      </c>
      <c r="AV279" s="3">
        <f t="shared" si="140"/>
        <v>9.9914526412647717</v>
      </c>
      <c r="AW279" s="3">
        <f t="shared" si="140"/>
        <v>9.8813441878504378</v>
      </c>
      <c r="AX279" s="3">
        <f t="shared" si="140"/>
        <v>10.159214453746358</v>
      </c>
      <c r="AY279" s="3">
        <f t="shared" si="140"/>
        <v>10.404444642103513</v>
      </c>
      <c r="AZ279" s="3">
        <f t="shared" si="140"/>
        <v>10.380963196620565</v>
      </c>
      <c r="BA279" s="3">
        <f t="shared" si="140"/>
        <v>10.231639557541623</v>
      </c>
      <c r="BB279" s="3">
        <f t="shared" si="140"/>
        <v>9.9864950915197355</v>
      </c>
      <c r="BC279" s="4">
        <f t="shared" si="140"/>
        <v>9.7694989125328107</v>
      </c>
      <c r="BD279" s="2">
        <f t="shared" si="135"/>
        <v>7.2701229529566927E-6</v>
      </c>
      <c r="BE279" s="3">
        <f t="shared" si="136"/>
        <v>10.071210623483742</v>
      </c>
      <c r="BF279" s="3">
        <f t="shared" si="137"/>
        <v>1.3861890648493359E-3</v>
      </c>
      <c r="BG279" s="10">
        <f t="shared" si="138"/>
        <v>7.0749251312060742E-6</v>
      </c>
      <c r="BH279" s="15">
        <f t="shared" si="139"/>
        <v>1</v>
      </c>
    </row>
    <row r="280" spans="1:64" x14ac:dyDescent="0.25">
      <c r="A280" s="2" t="s">
        <v>214</v>
      </c>
      <c r="B280" s="3" t="s">
        <v>1</v>
      </c>
      <c r="C280" s="3" t="s">
        <v>293</v>
      </c>
      <c r="D280" s="3">
        <v>40.064950000000003</v>
      </c>
      <c r="E280" s="3">
        <v>-110.18761000000001</v>
      </c>
      <c r="F280" s="3">
        <v>363</v>
      </c>
      <c r="G280" s="3">
        <v>2222</v>
      </c>
      <c r="H280" s="3">
        <v>326</v>
      </c>
      <c r="I280" s="3">
        <v>2044</v>
      </c>
      <c r="J280" s="3">
        <v>340</v>
      </c>
      <c r="K280" s="3">
        <v>3069</v>
      </c>
      <c r="L280" s="3">
        <v>331</v>
      </c>
      <c r="M280" s="3">
        <v>4371</v>
      </c>
      <c r="N280" s="3">
        <v>357</v>
      </c>
      <c r="O280" s="3">
        <v>5045</v>
      </c>
      <c r="P280" s="3">
        <v>329</v>
      </c>
      <c r="Q280" s="3">
        <v>2472</v>
      </c>
      <c r="R280" s="3">
        <v>362</v>
      </c>
      <c r="S280" s="3">
        <v>4352</v>
      </c>
      <c r="T280" s="3">
        <v>365</v>
      </c>
      <c r="U280" s="3">
        <v>3466</v>
      </c>
      <c r="V280" s="3">
        <v>362</v>
      </c>
      <c r="W280" s="3">
        <v>3502</v>
      </c>
      <c r="X280" s="3">
        <v>363</v>
      </c>
      <c r="Y280" s="4">
        <v>1645</v>
      </c>
      <c r="Z280" s="2">
        <f t="shared" si="115"/>
        <v>2222</v>
      </c>
      <c r="AA280" s="3">
        <f t="shared" si="116"/>
        <v>2044</v>
      </c>
      <c r="AB280" s="3">
        <f t="shared" si="117"/>
        <v>3069</v>
      </c>
      <c r="AC280" s="3">
        <f t="shared" si="118"/>
        <v>4371</v>
      </c>
      <c r="AD280" s="3">
        <f t="shared" si="119"/>
        <v>5045</v>
      </c>
      <c r="AE280" s="3">
        <f t="shared" si="120"/>
        <v>2472</v>
      </c>
      <c r="AF280" s="3">
        <f t="shared" si="121"/>
        <v>4352</v>
      </c>
      <c r="AG280" s="3">
        <f t="shared" si="122"/>
        <v>3466</v>
      </c>
      <c r="AH280" s="3">
        <f t="shared" si="123"/>
        <v>3502</v>
      </c>
      <c r="AI280" s="4">
        <f t="shared" si="124"/>
        <v>1645</v>
      </c>
      <c r="AJ280" s="2">
        <f t="shared" si="125"/>
        <v>363</v>
      </c>
      <c r="AK280" s="3">
        <f t="shared" si="126"/>
        <v>689</v>
      </c>
      <c r="AL280" s="3">
        <f t="shared" si="127"/>
        <v>1029</v>
      </c>
      <c r="AM280" s="3">
        <f t="shared" si="128"/>
        <v>1360</v>
      </c>
      <c r="AN280" s="3">
        <f t="shared" si="129"/>
        <v>1717</v>
      </c>
      <c r="AO280" s="3">
        <f t="shared" si="130"/>
        <v>2046</v>
      </c>
      <c r="AP280" s="3">
        <f t="shared" si="131"/>
        <v>2408</v>
      </c>
      <c r="AQ280" s="3">
        <f t="shared" si="132"/>
        <v>2773</v>
      </c>
      <c r="AR280" s="3">
        <f t="shared" si="133"/>
        <v>3135</v>
      </c>
      <c r="AS280" s="4">
        <f t="shared" si="134"/>
        <v>3498</v>
      </c>
      <c r="AT280" s="2">
        <f t="shared" si="140"/>
        <v>7.7061629701995757</v>
      </c>
      <c r="AU280" s="3">
        <f t="shared" si="140"/>
        <v>7.6226639513235952</v>
      </c>
      <c r="AV280" s="3">
        <f t="shared" si="140"/>
        <v>8.0291070546197361</v>
      </c>
      <c r="AW280" s="3">
        <f t="shared" si="140"/>
        <v>8.3827470948633138</v>
      </c>
      <c r="AX280" s="3">
        <f t="shared" si="140"/>
        <v>8.5261529327877099</v>
      </c>
      <c r="AY280" s="3">
        <f t="shared" si="140"/>
        <v>7.8127828185775812</v>
      </c>
      <c r="AZ280" s="3">
        <f t="shared" si="140"/>
        <v>8.3783907885357785</v>
      </c>
      <c r="BA280" s="3">
        <f t="shared" si="140"/>
        <v>8.1507564702755513</v>
      </c>
      <c r="BB280" s="3">
        <f t="shared" si="140"/>
        <v>8.1610895128457965</v>
      </c>
      <c r="BC280" s="4">
        <f t="shared" si="140"/>
        <v>7.4054956631994724</v>
      </c>
      <c r="BD280" s="2">
        <f t="shared" si="135"/>
        <v>1.2495957050016514E-5</v>
      </c>
      <c r="BE280" s="3">
        <f t="shared" si="136"/>
        <v>7.9937701146050886</v>
      </c>
      <c r="BF280" s="3">
        <f t="shared" si="137"/>
        <v>1.2735074622582737E-3</v>
      </c>
      <c r="BG280" s="10">
        <f t="shared" si="138"/>
        <v>1.1975577468755553E-5</v>
      </c>
      <c r="BH280" s="15">
        <f t="shared" si="139"/>
        <v>1</v>
      </c>
    </row>
    <row r="281" spans="1:64" x14ac:dyDescent="0.25">
      <c r="A281" s="2" t="s">
        <v>254</v>
      </c>
      <c r="B281" s="3" t="s">
        <v>1</v>
      </c>
      <c r="C281" s="3" t="s">
        <v>294</v>
      </c>
      <c r="D281" s="3">
        <v>40.351260000000003</v>
      </c>
      <c r="E281" s="3">
        <v>-109.87278000000001</v>
      </c>
      <c r="F281" s="3">
        <v>362</v>
      </c>
      <c r="G281" s="3">
        <v>16320</v>
      </c>
      <c r="H281" s="3">
        <v>366</v>
      </c>
      <c r="I281" s="3">
        <v>14910</v>
      </c>
      <c r="J281" s="3">
        <v>361</v>
      </c>
      <c r="K281" s="3">
        <v>10041</v>
      </c>
      <c r="L281" s="3">
        <v>137</v>
      </c>
      <c r="M281" s="3">
        <v>1932</v>
      </c>
      <c r="N281" s="3">
        <v>346</v>
      </c>
      <c r="O281" s="3">
        <v>6955</v>
      </c>
      <c r="P281" s="3">
        <v>358</v>
      </c>
      <c r="Q281" s="3">
        <v>6524</v>
      </c>
      <c r="R281" s="3">
        <v>364</v>
      </c>
      <c r="S281" s="3">
        <v>5480</v>
      </c>
      <c r="T281" s="3">
        <v>331</v>
      </c>
      <c r="U281" s="3">
        <v>7448</v>
      </c>
      <c r="V281" s="3">
        <v>361</v>
      </c>
      <c r="W281" s="3">
        <v>10079</v>
      </c>
      <c r="X281" s="3">
        <v>366</v>
      </c>
      <c r="Y281" s="4">
        <v>14137</v>
      </c>
      <c r="Z281" s="2">
        <f t="shared" si="115"/>
        <v>16320</v>
      </c>
      <c r="AA281" s="3">
        <f t="shared" si="116"/>
        <v>14910</v>
      </c>
      <c r="AB281" s="3">
        <f t="shared" si="117"/>
        <v>10041</v>
      </c>
      <c r="AC281" s="3">
        <f t="shared" si="118"/>
        <v>1932</v>
      </c>
      <c r="AD281" s="3">
        <f t="shared" si="119"/>
        <v>6955</v>
      </c>
      <c r="AE281" s="3">
        <f t="shared" si="120"/>
        <v>6524</v>
      </c>
      <c r="AF281" s="3">
        <f t="shared" si="121"/>
        <v>5480</v>
      </c>
      <c r="AG281" s="3">
        <f t="shared" si="122"/>
        <v>7448</v>
      </c>
      <c r="AH281" s="3">
        <f t="shared" si="123"/>
        <v>10079</v>
      </c>
      <c r="AI281" s="4">
        <f t="shared" si="124"/>
        <v>14137</v>
      </c>
      <c r="AJ281" s="2">
        <f t="shared" si="125"/>
        <v>362</v>
      </c>
      <c r="AK281" s="3">
        <f t="shared" si="126"/>
        <v>728</v>
      </c>
      <c r="AL281" s="3">
        <f t="shared" si="127"/>
        <v>1089</v>
      </c>
      <c r="AM281" s="3">
        <f t="shared" si="128"/>
        <v>1226</v>
      </c>
      <c r="AN281" s="3">
        <f t="shared" si="129"/>
        <v>1572</v>
      </c>
      <c r="AO281" s="3">
        <f t="shared" si="130"/>
        <v>1930</v>
      </c>
      <c r="AP281" s="3">
        <f t="shared" si="131"/>
        <v>2294</v>
      </c>
      <c r="AQ281" s="3">
        <f t="shared" si="132"/>
        <v>2625</v>
      </c>
      <c r="AR281" s="3">
        <f t="shared" si="133"/>
        <v>2986</v>
      </c>
      <c r="AS281" s="4">
        <f t="shared" si="134"/>
        <v>3352</v>
      </c>
      <c r="AT281" s="2">
        <f t="shared" si="140"/>
        <v>9.7001466285180982</v>
      </c>
      <c r="AU281" s="3">
        <f t="shared" si="140"/>
        <v>9.6097874077587839</v>
      </c>
      <c r="AV281" s="3">
        <f t="shared" si="140"/>
        <v>9.2144319898794365</v>
      </c>
      <c r="AW281" s="3">
        <f t="shared" si="140"/>
        <v>7.566311014772463</v>
      </c>
      <c r="AX281" s="3">
        <f t="shared" si="140"/>
        <v>8.8472161043575426</v>
      </c>
      <c r="AY281" s="3">
        <f t="shared" si="140"/>
        <v>8.7832429637409053</v>
      </c>
      <c r="AZ281" s="3">
        <f t="shared" si="140"/>
        <v>8.6088603799420618</v>
      </c>
      <c r="BA281" s="3">
        <f t="shared" si="140"/>
        <v>8.9157008189569034</v>
      </c>
      <c r="BB281" s="3">
        <f t="shared" si="140"/>
        <v>9.2182093303548776</v>
      </c>
      <c r="BC281" s="4">
        <f t="shared" si="140"/>
        <v>9.5565507528670324</v>
      </c>
      <c r="BD281" s="2">
        <f t="shared" si="135"/>
        <v>-1.3988490271749561E-5</v>
      </c>
      <c r="BE281" s="3">
        <f t="shared" si="136"/>
        <v>9.0274544328444168</v>
      </c>
      <c r="BF281" s="3">
        <f t="shared" si="137"/>
        <v>4.8809754184286886E-4</v>
      </c>
      <c r="BG281" s="10">
        <f t="shared" si="138"/>
        <v>-1.2846416271480692E-5</v>
      </c>
      <c r="BH281" s="15">
        <f t="shared" si="139"/>
        <v>1</v>
      </c>
    </row>
    <row r="282" spans="1:64" x14ac:dyDescent="0.25">
      <c r="A282" s="2" t="s">
        <v>55</v>
      </c>
      <c r="B282" s="3" t="s">
        <v>1</v>
      </c>
      <c r="C282" s="3" t="s">
        <v>293</v>
      </c>
      <c r="D282" s="3">
        <v>40.441890000000001</v>
      </c>
      <c r="E282" s="3">
        <v>-109.98653</v>
      </c>
      <c r="F282" s="3">
        <v>334</v>
      </c>
      <c r="G282" s="3">
        <v>22565</v>
      </c>
      <c r="H282" s="3">
        <v>330</v>
      </c>
      <c r="I282" s="3">
        <v>23522</v>
      </c>
      <c r="J282" s="3">
        <v>357</v>
      </c>
      <c r="K282" s="3">
        <v>20126</v>
      </c>
      <c r="L282" s="3">
        <v>131</v>
      </c>
      <c r="M282" s="3">
        <v>6267</v>
      </c>
      <c r="N282" s="3">
        <v>283</v>
      </c>
      <c r="O282" s="3">
        <v>21624</v>
      </c>
      <c r="P282" s="3">
        <v>355</v>
      </c>
      <c r="Q282" s="3">
        <v>22773</v>
      </c>
      <c r="R282" s="3">
        <v>365</v>
      </c>
      <c r="S282" s="3">
        <v>20545</v>
      </c>
      <c r="T282" s="3">
        <v>361</v>
      </c>
      <c r="U282" s="3">
        <v>17286</v>
      </c>
      <c r="V282" s="3">
        <v>358</v>
      </c>
      <c r="W282" s="3">
        <v>20698</v>
      </c>
      <c r="X282" s="3">
        <v>342</v>
      </c>
      <c r="Y282" s="4">
        <v>16297</v>
      </c>
      <c r="Z282" s="2">
        <f t="shared" si="115"/>
        <v>22565</v>
      </c>
      <c r="AA282" s="3">
        <f t="shared" si="116"/>
        <v>23522</v>
      </c>
      <c r="AB282" s="3">
        <f t="shared" si="117"/>
        <v>20126</v>
      </c>
      <c r="AC282" s="3">
        <f t="shared" si="118"/>
        <v>6267</v>
      </c>
      <c r="AD282" s="3">
        <f t="shared" si="119"/>
        <v>21624</v>
      </c>
      <c r="AE282" s="3">
        <f t="shared" si="120"/>
        <v>22773</v>
      </c>
      <c r="AF282" s="3">
        <f t="shared" si="121"/>
        <v>20545</v>
      </c>
      <c r="AG282" s="3">
        <f t="shared" si="122"/>
        <v>17286</v>
      </c>
      <c r="AH282" s="3">
        <f t="shared" si="123"/>
        <v>20698</v>
      </c>
      <c r="AI282" s="4">
        <f t="shared" si="124"/>
        <v>16297</v>
      </c>
      <c r="AJ282" s="2">
        <f t="shared" si="125"/>
        <v>334</v>
      </c>
      <c r="AK282" s="3">
        <f t="shared" si="126"/>
        <v>664</v>
      </c>
      <c r="AL282" s="3">
        <f t="shared" si="127"/>
        <v>1021</v>
      </c>
      <c r="AM282" s="3">
        <f t="shared" si="128"/>
        <v>1152</v>
      </c>
      <c r="AN282" s="3">
        <f t="shared" si="129"/>
        <v>1435</v>
      </c>
      <c r="AO282" s="3">
        <f t="shared" si="130"/>
        <v>1790</v>
      </c>
      <c r="AP282" s="3">
        <f t="shared" si="131"/>
        <v>2155</v>
      </c>
      <c r="AQ282" s="3">
        <f t="shared" si="132"/>
        <v>2516</v>
      </c>
      <c r="AR282" s="3">
        <f t="shared" si="133"/>
        <v>2874</v>
      </c>
      <c r="AS282" s="4">
        <f t="shared" si="134"/>
        <v>3216</v>
      </c>
      <c r="AT282" s="2">
        <f t="shared" si="140"/>
        <v>10.024155312261101</v>
      </c>
      <c r="AU282" s="3">
        <f t="shared" si="140"/>
        <v>10.065691432410983</v>
      </c>
      <c r="AV282" s="3">
        <f t="shared" si="140"/>
        <v>9.9097677904932784</v>
      </c>
      <c r="AW282" s="3">
        <f t="shared" si="140"/>
        <v>8.7430530502246757</v>
      </c>
      <c r="AX282" s="3">
        <f t="shared" si="140"/>
        <v>9.981559087956283</v>
      </c>
      <c r="AY282" s="3">
        <f t="shared" si="140"/>
        <v>10.033330902684877</v>
      </c>
      <c r="AZ282" s="3">
        <f t="shared" si="140"/>
        <v>9.9303728813175098</v>
      </c>
      <c r="BA282" s="3">
        <f t="shared" si="140"/>
        <v>9.7576522043125831</v>
      </c>
      <c r="BB282" s="3">
        <f t="shared" si="140"/>
        <v>9.937792356228119</v>
      </c>
      <c r="BC282" s="4">
        <f t="shared" si="140"/>
        <v>9.6987363207759891</v>
      </c>
      <c r="BD282" s="2">
        <f t="shared" si="135"/>
        <v>-8.6674495019538202E-6</v>
      </c>
      <c r="BE282" s="3">
        <f t="shared" si="136"/>
        <v>9.8230818769770405</v>
      </c>
      <c r="BF282" s="3">
        <f t="shared" si="137"/>
        <v>4.5167816095765444E-4</v>
      </c>
      <c r="BG282" s="10">
        <f t="shared" si="138"/>
        <v>-7.6368541365160245E-6</v>
      </c>
      <c r="BH282" s="15">
        <f t="shared" si="139"/>
        <v>1</v>
      </c>
    </row>
    <row r="283" spans="1:64" x14ac:dyDescent="0.25">
      <c r="A283" s="2" t="s">
        <v>270</v>
      </c>
      <c r="B283" s="3" t="s">
        <v>1</v>
      </c>
      <c r="C283" s="3" t="s">
        <v>294</v>
      </c>
      <c r="D283" s="3">
        <v>40.378360000000001</v>
      </c>
      <c r="E283" s="3">
        <v>-109.94036</v>
      </c>
      <c r="F283" s="3">
        <v>319</v>
      </c>
      <c r="G283" s="3">
        <v>8432</v>
      </c>
      <c r="H283" s="3">
        <v>342</v>
      </c>
      <c r="I283" s="3">
        <v>8567</v>
      </c>
      <c r="J283" s="3">
        <v>349</v>
      </c>
      <c r="K283" s="3">
        <v>7214</v>
      </c>
      <c r="L283" s="3">
        <v>356</v>
      </c>
      <c r="M283" s="3">
        <v>8471</v>
      </c>
      <c r="N283" s="3">
        <v>353</v>
      </c>
      <c r="O283" s="3">
        <v>7713</v>
      </c>
      <c r="P283" s="3">
        <v>341</v>
      </c>
      <c r="Q283" s="3">
        <v>7716</v>
      </c>
      <c r="R283" s="3">
        <v>353</v>
      </c>
      <c r="S283" s="3">
        <v>7529</v>
      </c>
      <c r="T283" s="3">
        <v>352</v>
      </c>
      <c r="U283" s="3">
        <v>8164</v>
      </c>
      <c r="V283" s="3">
        <v>345</v>
      </c>
      <c r="W283" s="3">
        <v>9483</v>
      </c>
      <c r="X283" s="3">
        <v>356</v>
      </c>
      <c r="Y283" s="4">
        <v>7639</v>
      </c>
      <c r="Z283" s="2">
        <f t="shared" si="115"/>
        <v>8432</v>
      </c>
      <c r="AA283" s="3">
        <f t="shared" si="116"/>
        <v>8567</v>
      </c>
      <c r="AB283" s="3">
        <f t="shared" si="117"/>
        <v>7214</v>
      </c>
      <c r="AC283" s="3">
        <f t="shared" si="118"/>
        <v>8471</v>
      </c>
      <c r="AD283" s="3">
        <f t="shared" si="119"/>
        <v>7713</v>
      </c>
      <c r="AE283" s="3">
        <f t="shared" si="120"/>
        <v>7716</v>
      </c>
      <c r="AF283" s="3">
        <f t="shared" si="121"/>
        <v>7529</v>
      </c>
      <c r="AG283" s="3">
        <f t="shared" si="122"/>
        <v>8164</v>
      </c>
      <c r="AH283" s="3">
        <f t="shared" si="123"/>
        <v>9483</v>
      </c>
      <c r="AI283" s="4">
        <f t="shared" si="124"/>
        <v>7639</v>
      </c>
      <c r="AJ283" s="2">
        <f t="shared" si="125"/>
        <v>319</v>
      </c>
      <c r="AK283" s="3">
        <f t="shared" si="126"/>
        <v>661</v>
      </c>
      <c r="AL283" s="3">
        <f t="shared" si="127"/>
        <v>1010</v>
      </c>
      <c r="AM283" s="3">
        <f t="shared" si="128"/>
        <v>1366</v>
      </c>
      <c r="AN283" s="3">
        <f t="shared" si="129"/>
        <v>1719</v>
      </c>
      <c r="AO283" s="3">
        <f t="shared" si="130"/>
        <v>2060</v>
      </c>
      <c r="AP283" s="3">
        <f t="shared" si="131"/>
        <v>2413</v>
      </c>
      <c r="AQ283" s="3">
        <f t="shared" si="132"/>
        <v>2765</v>
      </c>
      <c r="AR283" s="3">
        <f t="shared" si="133"/>
        <v>3110</v>
      </c>
      <c r="AS283" s="4">
        <f t="shared" si="134"/>
        <v>3466</v>
      </c>
      <c r="AT283" s="2">
        <f t="shared" si="140"/>
        <v>9.039789270781144</v>
      </c>
      <c r="AU283" s="3">
        <f t="shared" si="140"/>
        <v>9.0556728919640435</v>
      </c>
      <c r="AV283" s="3">
        <f t="shared" si="140"/>
        <v>8.8837788614634849</v>
      </c>
      <c r="AW283" s="3">
        <f t="shared" si="140"/>
        <v>9.0444038444315513</v>
      </c>
      <c r="AX283" s="3">
        <f t="shared" si="140"/>
        <v>8.9506624959339991</v>
      </c>
      <c r="AY283" s="3">
        <f t="shared" si="140"/>
        <v>8.951051374025619</v>
      </c>
      <c r="AZ283" s="3">
        <f t="shared" si="140"/>
        <v>8.9265175098501217</v>
      </c>
      <c r="BA283" s="3">
        <f t="shared" si="140"/>
        <v>9.0074895239297348</v>
      </c>
      <c r="BB283" s="3">
        <f t="shared" si="140"/>
        <v>9.1572560008837272</v>
      </c>
      <c r="BC283" s="4">
        <f t="shared" si="140"/>
        <v>8.9410219835413596</v>
      </c>
      <c r="BD283" s="2">
        <f t="shared" si="135"/>
        <v>1.5024261465994367E-6</v>
      </c>
      <c r="BE283" s="3">
        <f t="shared" si="136"/>
        <v>8.9929264429321645</v>
      </c>
      <c r="BF283" s="3">
        <f t="shared" si="137"/>
        <v>3.8975951701750991E-4</v>
      </c>
      <c r="BG283" s="10">
        <f t="shared" si="138"/>
        <v>1.4266874038667527E-6</v>
      </c>
      <c r="BH283" s="15">
        <f t="shared" si="139"/>
        <v>1</v>
      </c>
    </row>
    <row r="284" spans="1:64" x14ac:dyDescent="0.25">
      <c r="A284" s="2" t="s">
        <v>37</v>
      </c>
      <c r="B284" s="3" t="s">
        <v>1</v>
      </c>
      <c r="C284" s="3" t="s">
        <v>293</v>
      </c>
      <c r="D284" s="3">
        <v>40.237000000000002</v>
      </c>
      <c r="E284" s="3">
        <v>-110.46887</v>
      </c>
      <c r="F284" s="3">
        <v>318</v>
      </c>
      <c r="G284" s="3">
        <v>2668</v>
      </c>
      <c r="H284" s="3">
        <v>366</v>
      </c>
      <c r="I284" s="3">
        <v>2645</v>
      </c>
      <c r="J284" s="3">
        <v>333</v>
      </c>
      <c r="K284" s="3">
        <v>2052</v>
      </c>
      <c r="L284" s="3">
        <v>346</v>
      </c>
      <c r="M284" s="3">
        <v>2366</v>
      </c>
      <c r="N284" s="3">
        <v>365</v>
      </c>
      <c r="O284" s="3">
        <v>2213</v>
      </c>
      <c r="P284" s="3">
        <v>338</v>
      </c>
      <c r="Q284" s="3">
        <v>1946</v>
      </c>
      <c r="R284" s="3">
        <v>356</v>
      </c>
      <c r="S284" s="3">
        <v>1760</v>
      </c>
      <c r="T284" s="3">
        <v>330</v>
      </c>
      <c r="U284" s="3">
        <v>3739</v>
      </c>
      <c r="V284" s="3">
        <v>298</v>
      </c>
      <c r="W284" s="3">
        <v>2511</v>
      </c>
      <c r="X284" s="3">
        <v>310</v>
      </c>
      <c r="Y284" s="4">
        <v>2267</v>
      </c>
      <c r="Z284" s="2">
        <f t="shared" si="115"/>
        <v>2668</v>
      </c>
      <c r="AA284" s="3">
        <f t="shared" si="116"/>
        <v>2645</v>
      </c>
      <c r="AB284" s="3">
        <f t="shared" si="117"/>
        <v>2052</v>
      </c>
      <c r="AC284" s="3">
        <f t="shared" si="118"/>
        <v>2366</v>
      </c>
      <c r="AD284" s="3">
        <f t="shared" si="119"/>
        <v>2213</v>
      </c>
      <c r="AE284" s="3">
        <f t="shared" si="120"/>
        <v>1946</v>
      </c>
      <c r="AF284" s="3">
        <f t="shared" si="121"/>
        <v>1760</v>
      </c>
      <c r="AG284" s="3">
        <f t="shared" si="122"/>
        <v>3739</v>
      </c>
      <c r="AH284" s="3">
        <f t="shared" si="123"/>
        <v>2511</v>
      </c>
      <c r="AI284" s="4">
        <f t="shared" si="124"/>
        <v>2267</v>
      </c>
      <c r="AJ284" s="2">
        <f t="shared" si="125"/>
        <v>318</v>
      </c>
      <c r="AK284" s="3">
        <f t="shared" si="126"/>
        <v>684</v>
      </c>
      <c r="AL284" s="3">
        <f t="shared" si="127"/>
        <v>1017</v>
      </c>
      <c r="AM284" s="3">
        <f t="shared" si="128"/>
        <v>1363</v>
      </c>
      <c r="AN284" s="3">
        <f t="shared" si="129"/>
        <v>1728</v>
      </c>
      <c r="AO284" s="3">
        <f t="shared" si="130"/>
        <v>2066</v>
      </c>
      <c r="AP284" s="3">
        <f t="shared" si="131"/>
        <v>2422</v>
      </c>
      <c r="AQ284" s="3">
        <f t="shared" si="132"/>
        <v>2752</v>
      </c>
      <c r="AR284" s="3">
        <f t="shared" si="133"/>
        <v>3050</v>
      </c>
      <c r="AS284" s="4">
        <f t="shared" si="134"/>
        <v>3360</v>
      </c>
      <c r="AT284" s="2">
        <f t="shared" si="140"/>
        <v>7.8890844070355142</v>
      </c>
      <c r="AU284" s="3">
        <f t="shared" si="140"/>
        <v>7.8804263442923999</v>
      </c>
      <c r="AV284" s="3">
        <f t="shared" si="140"/>
        <v>7.6265702062906602</v>
      </c>
      <c r="AW284" s="3">
        <f t="shared" si="140"/>
        <v>7.7689560445383323</v>
      </c>
      <c r="AX284" s="3">
        <f t="shared" si="140"/>
        <v>7.7021043400510498</v>
      </c>
      <c r="AY284" s="3">
        <f t="shared" si="140"/>
        <v>7.5735312627459503</v>
      </c>
      <c r="AZ284" s="3">
        <f t="shared" si="140"/>
        <v>7.4730690880321973</v>
      </c>
      <c r="BA284" s="3">
        <f t="shared" si="140"/>
        <v>8.2265734749771138</v>
      </c>
      <c r="BB284" s="3">
        <f t="shared" si="140"/>
        <v>7.8284363591575854</v>
      </c>
      <c r="BC284" s="4">
        <f t="shared" si="140"/>
        <v>7.726212650507529</v>
      </c>
      <c r="BD284" s="2">
        <f t="shared" si="135"/>
        <v>2.1728055328879505E-6</v>
      </c>
      <c r="BE284" s="3">
        <f t="shared" si="136"/>
        <v>7.7654202345831358</v>
      </c>
      <c r="BF284" s="3">
        <f t="shared" si="137"/>
        <v>1.1502228489360026E-4</v>
      </c>
      <c r="BG284" s="10">
        <f t="shared" si="138"/>
        <v>2.0001716686310997E-6</v>
      </c>
      <c r="BH284" s="15">
        <f t="shared" si="139"/>
        <v>1</v>
      </c>
    </row>
    <row r="285" spans="1:64" x14ac:dyDescent="0.25">
      <c r="A285" s="2" t="s">
        <v>3</v>
      </c>
      <c r="B285" s="3" t="s">
        <v>1</v>
      </c>
      <c r="C285" s="3" t="s">
        <v>293</v>
      </c>
      <c r="D285" s="3">
        <v>40.110019999999999</v>
      </c>
      <c r="E285" s="3">
        <v>-110.33503</v>
      </c>
      <c r="F285" s="3">
        <v>38</v>
      </c>
      <c r="G285" s="3">
        <v>203</v>
      </c>
      <c r="H285" s="3">
        <v>181</v>
      </c>
      <c r="I285" s="3">
        <v>1035</v>
      </c>
      <c r="J285" s="3">
        <v>260</v>
      </c>
      <c r="K285" s="3">
        <v>943</v>
      </c>
      <c r="L285" s="3">
        <v>189</v>
      </c>
      <c r="M285" s="3">
        <v>313</v>
      </c>
      <c r="N285" s="3">
        <v>200</v>
      </c>
      <c r="O285" s="3">
        <v>541</v>
      </c>
      <c r="P285" s="3">
        <v>184</v>
      </c>
      <c r="Q285" s="3">
        <v>541</v>
      </c>
      <c r="R285" s="3">
        <v>154</v>
      </c>
      <c r="S285" s="3">
        <v>307</v>
      </c>
      <c r="T285" s="3">
        <v>51</v>
      </c>
      <c r="U285" s="3">
        <v>372</v>
      </c>
      <c r="V285" s="3">
        <v>78</v>
      </c>
      <c r="W285" s="3">
        <v>436</v>
      </c>
      <c r="X285" s="3">
        <v>170</v>
      </c>
      <c r="Y285" s="4">
        <v>681</v>
      </c>
      <c r="Z285" s="2">
        <f t="shared" si="115"/>
        <v>203</v>
      </c>
      <c r="AA285" s="3">
        <f t="shared" si="116"/>
        <v>1035</v>
      </c>
      <c r="AB285" s="3">
        <f t="shared" si="117"/>
        <v>943</v>
      </c>
      <c r="AC285" s="3">
        <f t="shared" si="118"/>
        <v>313</v>
      </c>
      <c r="AD285" s="3">
        <f t="shared" si="119"/>
        <v>541</v>
      </c>
      <c r="AE285" s="3">
        <f t="shared" si="120"/>
        <v>541</v>
      </c>
      <c r="AF285" s="3">
        <f t="shared" si="121"/>
        <v>307</v>
      </c>
      <c r="AG285" s="3">
        <f t="shared" si="122"/>
        <v>372</v>
      </c>
      <c r="AH285" s="3">
        <f t="shared" si="123"/>
        <v>436</v>
      </c>
      <c r="AI285" s="4">
        <f t="shared" si="124"/>
        <v>681</v>
      </c>
      <c r="AJ285" s="2">
        <f t="shared" si="125"/>
        <v>38</v>
      </c>
      <c r="AK285" s="3">
        <f t="shared" si="126"/>
        <v>219</v>
      </c>
      <c r="AL285" s="3">
        <f t="shared" si="127"/>
        <v>479</v>
      </c>
      <c r="AM285" s="3">
        <f t="shared" si="128"/>
        <v>668</v>
      </c>
      <c r="AN285" s="3">
        <f t="shared" si="129"/>
        <v>868</v>
      </c>
      <c r="AO285" s="3">
        <f t="shared" si="130"/>
        <v>1052</v>
      </c>
      <c r="AP285" s="3">
        <f t="shared" si="131"/>
        <v>1206</v>
      </c>
      <c r="AQ285" s="3">
        <f t="shared" si="132"/>
        <v>1257</v>
      </c>
      <c r="AR285" s="3">
        <f t="shared" si="133"/>
        <v>1335</v>
      </c>
      <c r="AS285" s="4">
        <f t="shared" si="134"/>
        <v>1505</v>
      </c>
      <c r="AT285" s="2">
        <f t="shared" si="140"/>
        <v>5.3132059790417872</v>
      </c>
      <c r="AU285" s="3">
        <f t="shared" si="140"/>
        <v>6.9421567056994693</v>
      </c>
      <c r="AV285" s="3">
        <f t="shared" si="140"/>
        <v>6.8490662826334576</v>
      </c>
      <c r="AW285" s="3">
        <f t="shared" si="140"/>
        <v>5.7462031905401529</v>
      </c>
      <c r="AX285" s="3">
        <f t="shared" si="140"/>
        <v>6.2934192788464811</v>
      </c>
      <c r="AY285" s="3">
        <f t="shared" si="140"/>
        <v>6.2934192788464811</v>
      </c>
      <c r="AZ285" s="3">
        <f t="shared" si="140"/>
        <v>5.7268477475871968</v>
      </c>
      <c r="BA285" s="3">
        <f t="shared" si="140"/>
        <v>5.9188938542731462</v>
      </c>
      <c r="BB285" s="3">
        <f t="shared" si="140"/>
        <v>6.0776422433490342</v>
      </c>
      <c r="BC285" s="4">
        <f t="shared" si="140"/>
        <v>6.523562306149512</v>
      </c>
      <c r="BD285" s="2">
        <f t="shared" si="135"/>
        <v>-5.4572269399309329E-6</v>
      </c>
      <c r="BE285" s="3">
        <f t="shared" si="136"/>
        <v>6.1731496363777509</v>
      </c>
      <c r="BF285" s="3">
        <f t="shared" si="137"/>
        <v>2.7666304829143338E-5</v>
      </c>
      <c r="BG285" s="10">
        <f t="shared" si="138"/>
        <v>-2.2501716560537135E-6</v>
      </c>
      <c r="BH285" s="15">
        <f t="shared" si="139"/>
        <v>0</v>
      </c>
    </row>
    <row r="286" spans="1:64" x14ac:dyDescent="0.25">
      <c r="A286" s="2" t="s">
        <v>136</v>
      </c>
      <c r="B286" s="3" t="s">
        <v>1</v>
      </c>
      <c r="C286" s="3" t="s">
        <v>293</v>
      </c>
      <c r="D286" s="3">
        <v>40.372680000000003</v>
      </c>
      <c r="E286" s="3">
        <v>-110.05492</v>
      </c>
      <c r="F286" s="3">
        <v>352</v>
      </c>
      <c r="G286" s="3">
        <v>3589</v>
      </c>
      <c r="H286" s="3">
        <v>366</v>
      </c>
      <c r="I286" s="3">
        <v>1631</v>
      </c>
      <c r="J286" s="3">
        <v>344</v>
      </c>
      <c r="K286" s="3">
        <v>4409</v>
      </c>
      <c r="L286" s="3">
        <v>365</v>
      </c>
      <c r="M286" s="3">
        <v>3613</v>
      </c>
      <c r="N286" s="3">
        <v>362</v>
      </c>
      <c r="O286" s="3">
        <v>3495</v>
      </c>
      <c r="P286" s="3">
        <v>366</v>
      </c>
      <c r="Q286" s="3">
        <v>2692</v>
      </c>
      <c r="R286" s="3">
        <v>365</v>
      </c>
      <c r="S286" s="3">
        <v>3070</v>
      </c>
      <c r="T286" s="3">
        <v>343</v>
      </c>
      <c r="U286" s="3">
        <v>2913</v>
      </c>
      <c r="V286" s="3">
        <v>356</v>
      </c>
      <c r="W286" s="3">
        <v>3143</v>
      </c>
      <c r="X286" s="3">
        <v>366</v>
      </c>
      <c r="Y286" s="4">
        <v>2942</v>
      </c>
      <c r="Z286" s="2">
        <f t="shared" si="115"/>
        <v>3589</v>
      </c>
      <c r="AA286" s="3">
        <f t="shared" si="116"/>
        <v>1631</v>
      </c>
      <c r="AB286" s="3">
        <f t="shared" si="117"/>
        <v>4409</v>
      </c>
      <c r="AC286" s="3">
        <f t="shared" si="118"/>
        <v>3613</v>
      </c>
      <c r="AD286" s="3">
        <f t="shared" si="119"/>
        <v>3495</v>
      </c>
      <c r="AE286" s="3">
        <f t="shared" si="120"/>
        <v>2692</v>
      </c>
      <c r="AF286" s="3">
        <f t="shared" si="121"/>
        <v>3070</v>
      </c>
      <c r="AG286" s="3">
        <f t="shared" si="122"/>
        <v>2913</v>
      </c>
      <c r="AH286" s="3">
        <f t="shared" si="123"/>
        <v>3143</v>
      </c>
      <c r="AI286" s="4">
        <f t="shared" si="124"/>
        <v>2942</v>
      </c>
      <c r="AJ286" s="2">
        <f t="shared" si="125"/>
        <v>352</v>
      </c>
      <c r="AK286" s="3">
        <f t="shared" si="126"/>
        <v>718</v>
      </c>
      <c r="AL286" s="3">
        <f t="shared" si="127"/>
        <v>1062</v>
      </c>
      <c r="AM286" s="3">
        <f t="shared" si="128"/>
        <v>1427</v>
      </c>
      <c r="AN286" s="3">
        <f t="shared" si="129"/>
        <v>1789</v>
      </c>
      <c r="AO286" s="3">
        <f t="shared" si="130"/>
        <v>2155</v>
      </c>
      <c r="AP286" s="3">
        <f t="shared" si="131"/>
        <v>2520</v>
      </c>
      <c r="AQ286" s="3">
        <f t="shared" si="132"/>
        <v>2863</v>
      </c>
      <c r="AR286" s="3">
        <f t="shared" si="133"/>
        <v>3219</v>
      </c>
      <c r="AS286" s="4">
        <f t="shared" si="134"/>
        <v>3585</v>
      </c>
      <c r="AT286" s="2">
        <f t="shared" si="140"/>
        <v>8.1856288911476067</v>
      </c>
      <c r="AU286" s="3">
        <f t="shared" si="140"/>
        <v>7.3969486026210136</v>
      </c>
      <c r="AV286" s="3">
        <f t="shared" si="140"/>
        <v>8.3914031853579374</v>
      </c>
      <c r="AW286" s="3">
        <f t="shared" si="140"/>
        <v>8.1922937311476396</v>
      </c>
      <c r="AX286" s="3">
        <f t="shared" si="140"/>
        <v>8.1590886546679098</v>
      </c>
      <c r="AY286" s="3">
        <f t="shared" si="140"/>
        <v>7.8980396907646186</v>
      </c>
      <c r="AZ286" s="3">
        <f t="shared" si="140"/>
        <v>8.0294328405812436</v>
      </c>
      <c r="BA286" s="3">
        <f t="shared" si="140"/>
        <v>7.9769387569594343</v>
      </c>
      <c r="BB286" s="3">
        <f t="shared" si="140"/>
        <v>8.0529330367975671</v>
      </c>
      <c r="BC286" s="4">
        <f t="shared" si="140"/>
        <v>7.9868449011613825</v>
      </c>
      <c r="BD286" s="2">
        <f t="shared" si="135"/>
        <v>-1.1337225479817057E-6</v>
      </c>
      <c r="BE286" s="3">
        <f t="shared" si="136"/>
        <v>8.0291875288176104</v>
      </c>
      <c r="BF286" s="3">
        <f t="shared" si="137"/>
        <v>2.2018054903679535E-5</v>
      </c>
      <c r="BG286" s="10">
        <f t="shared" si="138"/>
        <v>-1.1135329683601137E-6</v>
      </c>
      <c r="BH286" s="15">
        <f t="shared" si="139"/>
        <v>1</v>
      </c>
    </row>
    <row r="287" spans="1:64" x14ac:dyDescent="0.25">
      <c r="A287" s="2" t="s">
        <v>98</v>
      </c>
      <c r="B287" s="3" t="s">
        <v>1</v>
      </c>
      <c r="C287" s="3" t="s">
        <v>293</v>
      </c>
      <c r="D287" s="3">
        <v>40.360979999999998</v>
      </c>
      <c r="E287" s="3">
        <v>-110.47762</v>
      </c>
      <c r="F287" s="3">
        <v>365</v>
      </c>
      <c r="G287" s="3">
        <v>1593</v>
      </c>
      <c r="H287" s="3">
        <v>354</v>
      </c>
      <c r="I287" s="3">
        <v>11719</v>
      </c>
      <c r="J287" s="3">
        <v>345</v>
      </c>
      <c r="K287" s="3">
        <v>10945</v>
      </c>
      <c r="L287" s="3">
        <v>354</v>
      </c>
      <c r="M287" s="3">
        <v>2790</v>
      </c>
      <c r="N287" s="3">
        <v>284</v>
      </c>
      <c r="O287" s="3">
        <v>1682</v>
      </c>
      <c r="P287" s="3">
        <v>3</v>
      </c>
      <c r="Q287" s="3">
        <v>2</v>
      </c>
      <c r="R287" s="3">
        <v>348</v>
      </c>
      <c r="S287" s="3">
        <v>8507</v>
      </c>
      <c r="T287" s="3">
        <v>293</v>
      </c>
      <c r="U287" s="3">
        <v>3216</v>
      </c>
      <c r="V287" s="3">
        <v>360</v>
      </c>
      <c r="W287" s="3">
        <v>5789</v>
      </c>
      <c r="X287" s="3">
        <v>351</v>
      </c>
      <c r="Y287" s="4">
        <v>3690</v>
      </c>
      <c r="Z287" s="2">
        <f t="shared" si="115"/>
        <v>1593</v>
      </c>
      <c r="AA287" s="3">
        <f t="shared" si="116"/>
        <v>11719</v>
      </c>
      <c r="AB287" s="3">
        <f t="shared" si="117"/>
        <v>10945</v>
      </c>
      <c r="AC287" s="3">
        <f t="shared" si="118"/>
        <v>2790</v>
      </c>
      <c r="AD287" s="3">
        <f t="shared" si="119"/>
        <v>1682</v>
      </c>
      <c r="AE287" s="3">
        <f t="shared" si="120"/>
        <v>2</v>
      </c>
      <c r="AF287" s="3">
        <f t="shared" si="121"/>
        <v>8507</v>
      </c>
      <c r="AG287" s="3">
        <f t="shared" si="122"/>
        <v>3216</v>
      </c>
      <c r="AH287" s="3">
        <f t="shared" si="123"/>
        <v>5789</v>
      </c>
      <c r="AI287" s="4">
        <f t="shared" si="124"/>
        <v>3690</v>
      </c>
      <c r="AJ287" s="2">
        <f t="shared" si="125"/>
        <v>365</v>
      </c>
      <c r="AK287" s="3">
        <f t="shared" si="126"/>
        <v>719</v>
      </c>
      <c r="AL287" s="3">
        <f t="shared" si="127"/>
        <v>1064</v>
      </c>
      <c r="AM287" s="3">
        <f t="shared" si="128"/>
        <v>1418</v>
      </c>
      <c r="AN287" s="3">
        <f t="shared" si="129"/>
        <v>1702</v>
      </c>
      <c r="AO287" s="3">
        <f t="shared" si="130"/>
        <v>1705</v>
      </c>
      <c r="AP287" s="3">
        <f t="shared" si="131"/>
        <v>2053</v>
      </c>
      <c r="AQ287" s="3">
        <f t="shared" si="132"/>
        <v>2346</v>
      </c>
      <c r="AR287" s="3">
        <f t="shared" si="133"/>
        <v>2706</v>
      </c>
      <c r="AS287" s="4">
        <f t="shared" si="134"/>
        <v>3057</v>
      </c>
      <c r="AT287" s="2">
        <f t="shared" si="140"/>
        <v>7.3733743099100488</v>
      </c>
      <c r="AU287" s="3">
        <f t="shared" si="140"/>
        <v>9.3689667352586028</v>
      </c>
      <c r="AV287" s="3">
        <f t="shared" si="140"/>
        <v>9.3006380099569625</v>
      </c>
      <c r="AW287" s="3">
        <f t="shared" si="140"/>
        <v>7.9337968748154113</v>
      </c>
      <c r="AX287" s="3">
        <f t="shared" si="140"/>
        <v>7.4277388405328937</v>
      </c>
      <c r="AY287" s="3">
        <f t="shared" si="140"/>
        <v>0.69314718055994529</v>
      </c>
      <c r="AZ287" s="3">
        <f t="shared" si="140"/>
        <v>9.0486446329758845</v>
      </c>
      <c r="BA287" s="3">
        <f t="shared" si="140"/>
        <v>8.0758936302988573</v>
      </c>
      <c r="BB287" s="3">
        <f t="shared" si="140"/>
        <v>8.6637148440790046</v>
      </c>
      <c r="BC287" s="4">
        <f t="shared" si="140"/>
        <v>8.2133817370345721</v>
      </c>
      <c r="BD287" s="2">
        <f t="shared" si="135"/>
        <v>1.1550221048813917E-5</v>
      </c>
      <c r="BE287" s="3">
        <f t="shared" si="136"/>
        <v>7.5901383757750764</v>
      </c>
      <c r="BF287" s="3">
        <f t="shared" si="137"/>
        <v>1.5297848324581297E-5</v>
      </c>
      <c r="BG287" s="10">
        <f t="shared" si="138"/>
        <v>9.6737056838970263E-6</v>
      </c>
      <c r="BH287" s="15">
        <f t="shared" si="139"/>
        <v>0</v>
      </c>
    </row>
    <row r="288" spans="1:64" ht="15.75" thickBot="1" x14ac:dyDescent="0.3">
      <c r="A288" s="5" t="s">
        <v>101</v>
      </c>
      <c r="B288" s="6" t="s">
        <v>1</v>
      </c>
      <c r="C288" s="6" t="s">
        <v>293</v>
      </c>
      <c r="D288" s="6">
        <v>40.37039</v>
      </c>
      <c r="E288" s="6">
        <v>-110.02285999999999</v>
      </c>
      <c r="F288" s="6">
        <v>365</v>
      </c>
      <c r="G288" s="6">
        <v>6554</v>
      </c>
      <c r="H288" s="6">
        <v>363</v>
      </c>
      <c r="I288" s="6">
        <v>5743</v>
      </c>
      <c r="J288" s="6">
        <v>334</v>
      </c>
      <c r="K288" s="6">
        <v>4254</v>
      </c>
      <c r="L288" s="6">
        <v>278</v>
      </c>
      <c r="M288" s="6">
        <v>5041</v>
      </c>
      <c r="N288" s="6">
        <v>322</v>
      </c>
      <c r="O288" s="6">
        <v>10402</v>
      </c>
      <c r="P288" s="6">
        <v>365</v>
      </c>
      <c r="Q288" s="6">
        <v>9715</v>
      </c>
      <c r="R288" s="6">
        <v>365</v>
      </c>
      <c r="S288" s="6">
        <v>8331</v>
      </c>
      <c r="T288" s="6">
        <v>365</v>
      </c>
      <c r="U288" s="6">
        <v>5729</v>
      </c>
      <c r="V288" s="6">
        <v>365</v>
      </c>
      <c r="W288" s="6">
        <v>6187</v>
      </c>
      <c r="X288" s="6">
        <v>366</v>
      </c>
      <c r="Y288" s="7">
        <v>4711</v>
      </c>
      <c r="Z288" s="5">
        <f t="shared" si="115"/>
        <v>6554</v>
      </c>
      <c r="AA288" s="6">
        <f t="shared" si="116"/>
        <v>5743</v>
      </c>
      <c r="AB288" s="6">
        <f t="shared" si="117"/>
        <v>4254</v>
      </c>
      <c r="AC288" s="6">
        <f t="shared" si="118"/>
        <v>5041</v>
      </c>
      <c r="AD288" s="6">
        <f t="shared" si="119"/>
        <v>10402</v>
      </c>
      <c r="AE288" s="6">
        <f t="shared" si="120"/>
        <v>9715</v>
      </c>
      <c r="AF288" s="6">
        <f t="shared" si="121"/>
        <v>8331</v>
      </c>
      <c r="AG288" s="6">
        <f t="shared" si="122"/>
        <v>5729</v>
      </c>
      <c r="AH288" s="6">
        <f t="shared" si="123"/>
        <v>6187</v>
      </c>
      <c r="AI288" s="7">
        <f t="shared" si="124"/>
        <v>4711</v>
      </c>
      <c r="AJ288" s="5">
        <f t="shared" si="125"/>
        <v>365</v>
      </c>
      <c r="AK288" s="6">
        <f t="shared" si="126"/>
        <v>728</v>
      </c>
      <c r="AL288" s="6">
        <f t="shared" si="127"/>
        <v>1062</v>
      </c>
      <c r="AM288" s="6">
        <f t="shared" si="128"/>
        <v>1340</v>
      </c>
      <c r="AN288" s="6">
        <f t="shared" si="129"/>
        <v>1662</v>
      </c>
      <c r="AO288" s="6">
        <f t="shared" si="130"/>
        <v>2027</v>
      </c>
      <c r="AP288" s="6">
        <f t="shared" si="131"/>
        <v>2392</v>
      </c>
      <c r="AQ288" s="6">
        <f t="shared" si="132"/>
        <v>2757</v>
      </c>
      <c r="AR288" s="6">
        <f t="shared" si="133"/>
        <v>3122</v>
      </c>
      <c r="AS288" s="7">
        <f t="shared" si="134"/>
        <v>3488</v>
      </c>
      <c r="AT288" s="5">
        <f t="shared" si="140"/>
        <v>8.787830829258759</v>
      </c>
      <c r="AU288" s="6">
        <f t="shared" si="140"/>
        <v>8.6557370008642973</v>
      </c>
      <c r="AV288" s="6">
        <f t="shared" si="140"/>
        <v>8.3556149957601829</v>
      </c>
      <c r="AW288" s="6">
        <f t="shared" si="140"/>
        <v>8.5253597540826309</v>
      </c>
      <c r="AX288" s="6">
        <f t="shared" si="140"/>
        <v>9.249753374333018</v>
      </c>
      <c r="AY288" s="6">
        <f t="shared" si="140"/>
        <v>9.1814263618115408</v>
      </c>
      <c r="AZ288" s="6">
        <f t="shared" si="140"/>
        <v>9.0277387759749086</v>
      </c>
      <c r="BA288" s="6">
        <f t="shared" si="140"/>
        <v>8.6532962744085786</v>
      </c>
      <c r="BB288" s="6">
        <f t="shared" si="140"/>
        <v>8.7302055955309896</v>
      </c>
      <c r="BC288" s="7">
        <f t="shared" si="140"/>
        <v>8.4576554787000404</v>
      </c>
      <c r="BD288" s="5">
        <f t="shared" si="135"/>
        <v>1.0805466771129089E-6</v>
      </c>
      <c r="BE288" s="6">
        <f t="shared" si="136"/>
        <v>8.7604149645020399</v>
      </c>
      <c r="BF288" s="6">
        <f t="shared" si="137"/>
        <v>1.3916896530807084E-5</v>
      </c>
      <c r="BG288" s="13">
        <f t="shared" si="138"/>
        <v>1.0325881670602264E-6</v>
      </c>
      <c r="BH288" s="16">
        <f t="shared" si="139"/>
        <v>1</v>
      </c>
      <c r="BI288"/>
      <c r="BJ288"/>
      <c r="BK288"/>
      <c r="BL288"/>
    </row>
    <row r="289" spans="35:64" ht="15.75" thickBot="1" x14ac:dyDescent="0.3">
      <c r="AI289" s="8" t="s">
        <v>370</v>
      </c>
      <c r="AJ289" s="23">
        <f>AVERAGE(AJ89:AJ288)</f>
        <v>326.01</v>
      </c>
      <c r="AK289" s="23">
        <f t="shared" ref="AK289:AS289" si="141">AVERAGE(AK89:AK288)</f>
        <v>663.505</v>
      </c>
      <c r="AL289" s="23">
        <f t="shared" si="141"/>
        <v>995.7</v>
      </c>
      <c r="AM289" s="23">
        <f t="shared" si="141"/>
        <v>1294.28</v>
      </c>
      <c r="AN289" s="23">
        <f t="shared" si="141"/>
        <v>1617.4749999999999</v>
      </c>
      <c r="AO289" s="23">
        <f t="shared" si="141"/>
        <v>1933.12</v>
      </c>
      <c r="AP289" s="23">
        <f t="shared" si="141"/>
        <v>2261.73</v>
      </c>
      <c r="AQ289" s="23">
        <f t="shared" si="141"/>
        <v>2592.27</v>
      </c>
      <c r="AR289" s="23">
        <f t="shared" si="141"/>
        <v>2922.62</v>
      </c>
      <c r="AS289" s="23">
        <f t="shared" si="141"/>
        <v>3225.7849999999999</v>
      </c>
      <c r="AT289" s="23">
        <f>AVERAGE(AT89:AT288)</f>
        <v>8.1049129063926895</v>
      </c>
      <c r="AU289" s="23">
        <f t="shared" ref="AU289:BC289" si="142">AVERAGE(AU89:AU288)</f>
        <v>8.2546910143258376</v>
      </c>
      <c r="AV289" s="23">
        <f t="shared" si="142"/>
        <v>8.1779850327332433</v>
      </c>
      <c r="AW289" s="23">
        <f t="shared" si="142"/>
        <v>8.0733000984865217</v>
      </c>
      <c r="AX289" s="23">
        <f t="shared" si="142"/>
        <v>8.0168463013810065</v>
      </c>
      <c r="AY289" s="23">
        <f t="shared" si="142"/>
        <v>8.1355331792061278</v>
      </c>
      <c r="AZ289" s="23">
        <f t="shared" si="142"/>
        <v>8.1851975381857223</v>
      </c>
      <c r="BA289" s="23">
        <f t="shared" si="142"/>
        <v>8.1321378644660101</v>
      </c>
      <c r="BB289" s="23">
        <f t="shared" si="142"/>
        <v>8.1639006854485086</v>
      </c>
      <c r="BC289" s="23">
        <f t="shared" si="142"/>
        <v>7.7788965228784921</v>
      </c>
      <c r="BD289" s="17" t="s">
        <v>347</v>
      </c>
      <c r="BE289"/>
      <c r="BF289"/>
      <c r="BG289" s="19" t="s">
        <v>347</v>
      </c>
      <c r="BH289"/>
      <c r="BI289"/>
      <c r="BJ289"/>
      <c r="BK289"/>
      <c r="BL289"/>
    </row>
    <row r="290" spans="35:64" ht="15.75" thickBot="1" x14ac:dyDescent="0.3">
      <c r="BD290" s="18">
        <f>AVERAGE(BD2:BD288)</f>
        <v>-1.0709683365665077E-4</v>
      </c>
      <c r="BE290" s="3"/>
      <c r="BF290" s="3"/>
      <c r="BG290" s="20">
        <f>AVERAGE(BG2:BG288)</f>
        <v>-9.4601448270571891E-5</v>
      </c>
    </row>
    <row r="291" spans="35:64" x14ac:dyDescent="0.25">
      <c r="BG291" s="22"/>
    </row>
  </sheetData>
  <sheetProtection password="DDA8" sheet="1" objects="1" scenarios="1"/>
  <conditionalFormatting sqref="BH2:BH288">
    <cfRule type="cellIs" dxfId="1" priority="1" operator="lessThan">
      <formula>1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04"/>
  <sheetViews>
    <sheetView zoomScale="80" zoomScaleNormal="80" workbookViewId="0">
      <selection activeCell="BH205" sqref="BH205"/>
    </sheetView>
  </sheetViews>
  <sheetFormatPr defaultRowHeight="15" x14ac:dyDescent="0.25"/>
  <cols>
    <col min="1" max="1" width="12.140625" style="1" bestFit="1" customWidth="1"/>
    <col min="2" max="2" width="15.5703125" style="1" bestFit="1" customWidth="1"/>
    <col min="3" max="3" width="10.42578125" style="1" bestFit="1" customWidth="1"/>
    <col min="4" max="4" width="9.5703125" style="1" bestFit="1" customWidth="1"/>
    <col min="5" max="5" width="11.42578125" style="1" bestFit="1" customWidth="1"/>
    <col min="6" max="55" width="9.140625" style="1"/>
    <col min="56" max="56" width="23" style="1" bestFit="1" customWidth="1"/>
    <col min="57" max="58" width="13.28515625" style="1" bestFit="1" customWidth="1"/>
    <col min="59" max="59" width="52.28515625" style="1" bestFit="1" customWidth="1"/>
    <col min="60" max="60" width="15.7109375" style="1" bestFit="1" customWidth="1"/>
    <col min="61" max="16384" width="9.140625" style="1"/>
  </cols>
  <sheetData>
    <row r="1" spans="1:60" ht="18" thickBot="1" x14ac:dyDescent="0.3">
      <c r="A1" s="8" t="s">
        <v>288</v>
      </c>
      <c r="B1" s="11" t="s">
        <v>289</v>
      </c>
      <c r="C1" s="11" t="s">
        <v>290</v>
      </c>
      <c r="D1" s="11" t="s">
        <v>291</v>
      </c>
      <c r="E1" s="11" t="s">
        <v>292</v>
      </c>
      <c r="F1" s="11" t="s">
        <v>296</v>
      </c>
      <c r="G1" s="11" t="s">
        <v>297</v>
      </c>
      <c r="H1" s="11" t="s">
        <v>298</v>
      </c>
      <c r="I1" s="11" t="s">
        <v>299</v>
      </c>
      <c r="J1" s="11" t="s">
        <v>300</v>
      </c>
      <c r="K1" s="11" t="s">
        <v>301</v>
      </c>
      <c r="L1" s="11" t="s">
        <v>295</v>
      </c>
      <c r="M1" s="11" t="s">
        <v>302</v>
      </c>
      <c r="N1" s="11" t="s">
        <v>303</v>
      </c>
      <c r="O1" s="11" t="s">
        <v>304</v>
      </c>
      <c r="P1" s="11" t="s">
        <v>305</v>
      </c>
      <c r="Q1" s="11" t="s">
        <v>306</v>
      </c>
      <c r="R1" s="11" t="s">
        <v>307</v>
      </c>
      <c r="S1" s="11" t="s">
        <v>308</v>
      </c>
      <c r="T1" s="11" t="s">
        <v>309</v>
      </c>
      <c r="U1" s="11" t="s">
        <v>310</v>
      </c>
      <c r="V1" s="11" t="s">
        <v>311</v>
      </c>
      <c r="W1" s="11" t="s">
        <v>314</v>
      </c>
      <c r="X1" s="11" t="s">
        <v>313</v>
      </c>
      <c r="Y1" s="9" t="s">
        <v>312</v>
      </c>
      <c r="Z1" s="8" t="s">
        <v>325</v>
      </c>
      <c r="AA1" s="11" t="s">
        <v>326</v>
      </c>
      <c r="AB1" s="11" t="s">
        <v>327</v>
      </c>
      <c r="AC1" s="11" t="s">
        <v>328</v>
      </c>
      <c r="AD1" s="11" t="s">
        <v>329</v>
      </c>
      <c r="AE1" s="11" t="s">
        <v>330</v>
      </c>
      <c r="AF1" s="11" t="s">
        <v>331</v>
      </c>
      <c r="AG1" s="11" t="s">
        <v>332</v>
      </c>
      <c r="AH1" s="11" t="s">
        <v>333</v>
      </c>
      <c r="AI1" s="9" t="s">
        <v>334</v>
      </c>
      <c r="AJ1" s="8" t="s">
        <v>315</v>
      </c>
      <c r="AK1" s="11" t="s">
        <v>316</v>
      </c>
      <c r="AL1" s="11" t="s">
        <v>317</v>
      </c>
      <c r="AM1" s="11" t="s">
        <v>318</v>
      </c>
      <c r="AN1" s="11" t="s">
        <v>319</v>
      </c>
      <c r="AO1" s="11" t="s">
        <v>320</v>
      </c>
      <c r="AP1" s="11" t="s">
        <v>321</v>
      </c>
      <c r="AQ1" s="11" t="s">
        <v>322</v>
      </c>
      <c r="AR1" s="11" t="s">
        <v>323</v>
      </c>
      <c r="AS1" s="9" t="s">
        <v>324</v>
      </c>
      <c r="AT1" s="8" t="s">
        <v>335</v>
      </c>
      <c r="AU1" s="11" t="s">
        <v>336</v>
      </c>
      <c r="AV1" s="11" t="s">
        <v>337</v>
      </c>
      <c r="AW1" s="11" t="s">
        <v>338</v>
      </c>
      <c r="AX1" s="11" t="s">
        <v>339</v>
      </c>
      <c r="AY1" s="11" t="s">
        <v>340</v>
      </c>
      <c r="AZ1" s="11" t="s">
        <v>341</v>
      </c>
      <c r="BA1" s="11" t="s">
        <v>342</v>
      </c>
      <c r="BB1" s="11" t="s">
        <v>343</v>
      </c>
      <c r="BC1" s="9" t="s">
        <v>344</v>
      </c>
      <c r="BD1" s="8" t="s">
        <v>369</v>
      </c>
      <c r="BE1" s="11" t="s">
        <v>345</v>
      </c>
      <c r="BF1" s="25" t="s">
        <v>346</v>
      </c>
      <c r="BG1" s="9" t="s">
        <v>381</v>
      </c>
      <c r="BH1"/>
    </row>
    <row r="2" spans="1:60" x14ac:dyDescent="0.25">
      <c r="A2" s="2" t="s">
        <v>249</v>
      </c>
      <c r="B2" s="3" t="s">
        <v>1</v>
      </c>
      <c r="C2" s="3" t="s">
        <v>294</v>
      </c>
      <c r="D2" s="3">
        <v>40.3401</v>
      </c>
      <c r="E2" s="3">
        <v>-109.94352000000001</v>
      </c>
      <c r="F2" s="3">
        <v>365</v>
      </c>
      <c r="G2" s="3">
        <v>9067</v>
      </c>
      <c r="H2" s="3">
        <v>365</v>
      </c>
      <c r="I2" s="3">
        <v>8427</v>
      </c>
      <c r="J2" s="3">
        <v>364</v>
      </c>
      <c r="K2" s="3">
        <v>7562</v>
      </c>
      <c r="L2" s="3">
        <v>365</v>
      </c>
      <c r="M2" s="3">
        <v>6516</v>
      </c>
      <c r="N2" s="3">
        <v>358</v>
      </c>
      <c r="O2" s="3">
        <v>6094</v>
      </c>
      <c r="P2" s="3">
        <v>364</v>
      </c>
      <c r="Q2" s="3">
        <v>5599</v>
      </c>
      <c r="R2" s="3">
        <v>336</v>
      </c>
      <c r="S2" s="3">
        <v>5048</v>
      </c>
      <c r="T2" s="3">
        <v>365</v>
      </c>
      <c r="U2" s="3">
        <v>5170</v>
      </c>
      <c r="V2" s="3">
        <v>365</v>
      </c>
      <c r="W2" s="3">
        <v>4046</v>
      </c>
      <c r="X2" s="3">
        <v>366</v>
      </c>
      <c r="Y2" s="4">
        <v>4069</v>
      </c>
      <c r="Z2" s="2">
        <f t="shared" ref="Z2:Z57" si="0">G2</f>
        <v>9067</v>
      </c>
      <c r="AA2" s="3">
        <f t="shared" ref="AA2:AA57" si="1">I2</f>
        <v>8427</v>
      </c>
      <c r="AB2" s="3">
        <f t="shared" ref="AB2:AB57" si="2">K2</f>
        <v>7562</v>
      </c>
      <c r="AC2" s="3">
        <f t="shared" ref="AC2:AC57" si="3">M2</f>
        <v>6516</v>
      </c>
      <c r="AD2" s="3">
        <f t="shared" ref="AD2:AD57" si="4">O2</f>
        <v>6094</v>
      </c>
      <c r="AE2" s="3">
        <f t="shared" ref="AE2:AE57" si="5">Q2</f>
        <v>5599</v>
      </c>
      <c r="AF2" s="3">
        <f t="shared" ref="AF2:AF57" si="6">S2</f>
        <v>5048</v>
      </c>
      <c r="AG2" s="3">
        <f t="shared" ref="AG2:AG57" si="7">U2</f>
        <v>5170</v>
      </c>
      <c r="AH2" s="3">
        <f t="shared" ref="AH2:AH57" si="8">W2</f>
        <v>4046</v>
      </c>
      <c r="AI2" s="4">
        <f t="shared" ref="AI2:AI57" si="9">Y2</f>
        <v>4069</v>
      </c>
      <c r="AJ2" s="2">
        <f t="shared" ref="AJ2:AJ57" si="10">F2</f>
        <v>365</v>
      </c>
      <c r="AK2" s="3">
        <f t="shared" ref="AK2:AK57" si="11">H2+F2</f>
        <v>730</v>
      </c>
      <c r="AL2" s="3">
        <f t="shared" ref="AL2:AL57" si="12">AK2+J2</f>
        <v>1094</v>
      </c>
      <c r="AM2" s="3">
        <f t="shared" ref="AM2:AM57" si="13">AL2+L2</f>
        <v>1459</v>
      </c>
      <c r="AN2" s="3">
        <f t="shared" ref="AN2:AN57" si="14">AM2+N2</f>
        <v>1817</v>
      </c>
      <c r="AO2" s="3">
        <f t="shared" ref="AO2:AO57" si="15">AN2+P2</f>
        <v>2181</v>
      </c>
      <c r="AP2" s="3">
        <f t="shared" ref="AP2:AP57" si="16">AO2+R2</f>
        <v>2517</v>
      </c>
      <c r="AQ2" s="3">
        <f t="shared" ref="AQ2:AQ57" si="17">AP2+T2</f>
        <v>2882</v>
      </c>
      <c r="AR2" s="3">
        <f t="shared" ref="AR2:AR57" si="18">AQ2+V2</f>
        <v>3247</v>
      </c>
      <c r="AS2" s="4">
        <f t="shared" ref="AS2:AS57" si="19">AR2+X2</f>
        <v>3613</v>
      </c>
      <c r="AT2" s="2">
        <f t="shared" ref="AT2:BC19" si="20">LN(Z2)</f>
        <v>9.1123967276460558</v>
      </c>
      <c r="AU2" s="3">
        <f t="shared" si="20"/>
        <v>9.0391961157723539</v>
      </c>
      <c r="AV2" s="3">
        <f t="shared" si="20"/>
        <v>8.9308909844508779</v>
      </c>
      <c r="AW2" s="3">
        <f t="shared" si="20"/>
        <v>8.782015969721936</v>
      </c>
      <c r="AX2" s="3">
        <f t="shared" si="20"/>
        <v>8.7150599595456537</v>
      </c>
      <c r="AY2" s="3">
        <f t="shared" si="20"/>
        <v>8.6303432893488932</v>
      </c>
      <c r="AZ2" s="3">
        <f t="shared" si="20"/>
        <v>8.5267474042210498</v>
      </c>
      <c r="BA2" s="3">
        <f t="shared" si="20"/>
        <v>8.550627967502475</v>
      </c>
      <c r="BB2" s="3">
        <f t="shared" si="20"/>
        <v>8.3054840177276912</v>
      </c>
      <c r="BC2" s="4">
        <f t="shared" si="20"/>
        <v>8.3111525480016901</v>
      </c>
      <c r="BD2" s="2">
        <f>SLOPE(AT2:BC2,AJ2:AS2)</f>
        <v>-2.5455866613695587E-4</v>
      </c>
      <c r="BE2" s="3">
        <f t="shared" ref="BE2:BE57" si="21">INTERCEPT(AT2:BC2,AJ2:AS2)</f>
        <v>9.1970905233394795</v>
      </c>
      <c r="BF2" s="3">
        <f t="shared" ref="BF2:BF57" si="22">RSQ(AT2:BC2,AJ2:AS2)</f>
        <v>0.9756241748230593</v>
      </c>
      <c r="BG2" s="34">
        <f t="shared" ref="BG2:BG57" si="23">BD2*(AS2/3650)</f>
        <v>-2.5197820842543059E-4</v>
      </c>
      <c r="BH2"/>
    </row>
    <row r="3" spans="1:60" x14ac:dyDescent="0.25">
      <c r="A3" s="2" t="s">
        <v>141</v>
      </c>
      <c r="B3" s="3" t="s">
        <v>1</v>
      </c>
      <c r="C3" s="3" t="s">
        <v>293</v>
      </c>
      <c r="D3" s="3">
        <v>40.076329999999999</v>
      </c>
      <c r="E3" s="3">
        <v>-110.07953999999999</v>
      </c>
      <c r="F3" s="3">
        <v>356</v>
      </c>
      <c r="G3" s="3">
        <v>8229</v>
      </c>
      <c r="H3" s="3">
        <v>365</v>
      </c>
      <c r="I3" s="3">
        <v>7063</v>
      </c>
      <c r="J3" s="3">
        <v>365</v>
      </c>
      <c r="K3" s="3">
        <v>6684</v>
      </c>
      <c r="L3" s="3">
        <v>304</v>
      </c>
      <c r="M3" s="3">
        <v>4828</v>
      </c>
      <c r="N3" s="3">
        <v>332</v>
      </c>
      <c r="O3" s="3">
        <v>5055</v>
      </c>
      <c r="P3" s="3">
        <v>366</v>
      </c>
      <c r="Q3" s="3">
        <v>4023</v>
      </c>
      <c r="R3" s="3">
        <v>365</v>
      </c>
      <c r="S3" s="3">
        <v>3499</v>
      </c>
      <c r="T3" s="3">
        <v>363</v>
      </c>
      <c r="U3" s="3">
        <v>3388</v>
      </c>
      <c r="V3" s="3">
        <v>355</v>
      </c>
      <c r="W3" s="3">
        <v>2511</v>
      </c>
      <c r="X3" s="3">
        <v>302</v>
      </c>
      <c r="Y3" s="4">
        <v>1860</v>
      </c>
      <c r="Z3" s="2">
        <f t="shared" si="0"/>
        <v>8229</v>
      </c>
      <c r="AA3" s="3">
        <f t="shared" si="1"/>
        <v>7063</v>
      </c>
      <c r="AB3" s="3">
        <f t="shared" si="2"/>
        <v>6684</v>
      </c>
      <c r="AC3" s="3">
        <f t="shared" si="3"/>
        <v>4828</v>
      </c>
      <c r="AD3" s="3">
        <f t="shared" si="4"/>
        <v>5055</v>
      </c>
      <c r="AE3" s="3">
        <f t="shared" si="5"/>
        <v>4023</v>
      </c>
      <c r="AF3" s="3">
        <f t="shared" si="6"/>
        <v>3499</v>
      </c>
      <c r="AG3" s="3">
        <f t="shared" si="7"/>
        <v>3388</v>
      </c>
      <c r="AH3" s="3">
        <f t="shared" si="8"/>
        <v>2511</v>
      </c>
      <c r="AI3" s="4">
        <f t="shared" si="9"/>
        <v>1860</v>
      </c>
      <c r="AJ3" s="2">
        <f t="shared" si="10"/>
        <v>356</v>
      </c>
      <c r="AK3" s="3">
        <f t="shared" si="11"/>
        <v>721</v>
      </c>
      <c r="AL3" s="3">
        <f t="shared" si="12"/>
        <v>1086</v>
      </c>
      <c r="AM3" s="3">
        <f t="shared" si="13"/>
        <v>1390</v>
      </c>
      <c r="AN3" s="3">
        <f t="shared" si="14"/>
        <v>1722</v>
      </c>
      <c r="AO3" s="3">
        <f t="shared" si="15"/>
        <v>2088</v>
      </c>
      <c r="AP3" s="3">
        <f t="shared" si="16"/>
        <v>2453</v>
      </c>
      <c r="AQ3" s="3">
        <f t="shared" si="17"/>
        <v>2816</v>
      </c>
      <c r="AR3" s="3">
        <f t="shared" si="18"/>
        <v>3171</v>
      </c>
      <c r="AS3" s="4">
        <f t="shared" si="19"/>
        <v>3473</v>
      </c>
      <c r="AT3" s="2">
        <f t="shared" si="20"/>
        <v>9.0154197796057129</v>
      </c>
      <c r="AU3" s="3">
        <f t="shared" si="20"/>
        <v>8.862625169408922</v>
      </c>
      <c r="AV3" s="3">
        <f t="shared" si="20"/>
        <v>8.8074718897152842</v>
      </c>
      <c r="AW3" s="3">
        <f t="shared" si="20"/>
        <v>8.4821875822174224</v>
      </c>
      <c r="AX3" s="3">
        <f t="shared" si="20"/>
        <v>8.5281331314545721</v>
      </c>
      <c r="AY3" s="3">
        <f t="shared" si="20"/>
        <v>8.2997831719497874</v>
      </c>
      <c r="AZ3" s="3">
        <f t="shared" si="20"/>
        <v>8.1602324923676886</v>
      </c>
      <c r="BA3" s="3">
        <f t="shared" si="20"/>
        <v>8.1279950557719456</v>
      </c>
      <c r="BB3" s="3">
        <f t="shared" si="20"/>
        <v>7.8284363591575854</v>
      </c>
      <c r="BC3" s="4">
        <f t="shared" si="20"/>
        <v>7.5283317667072467</v>
      </c>
      <c r="BD3" s="2">
        <f t="shared" ref="BD3:BD57" si="24">SLOPE(AT3:BC3,AJ3:AS3)</f>
        <v>-4.3843793579290819E-4</v>
      </c>
      <c r="BE3" s="3">
        <f t="shared" si="21"/>
        <v>9.2091946048700262</v>
      </c>
      <c r="BF3" s="3">
        <f t="shared" si="22"/>
        <v>0.96165912774886853</v>
      </c>
      <c r="BG3" s="34">
        <f t="shared" si="23"/>
        <v>-4.1717669890651237E-4</v>
      </c>
      <c r="BH3"/>
    </row>
    <row r="4" spans="1:60" x14ac:dyDescent="0.25">
      <c r="A4" s="2" t="s">
        <v>224</v>
      </c>
      <c r="B4" s="3" t="s">
        <v>1</v>
      </c>
      <c r="C4" s="3" t="s">
        <v>293</v>
      </c>
      <c r="D4" s="3">
        <v>40.007190000000001</v>
      </c>
      <c r="E4" s="3">
        <v>-110.31477</v>
      </c>
      <c r="F4" s="3">
        <v>353</v>
      </c>
      <c r="G4" s="3">
        <v>4989</v>
      </c>
      <c r="H4" s="3">
        <v>343</v>
      </c>
      <c r="I4" s="3">
        <v>4811</v>
      </c>
      <c r="J4" s="3">
        <v>365</v>
      </c>
      <c r="K4" s="3">
        <v>4780</v>
      </c>
      <c r="L4" s="3">
        <v>365</v>
      </c>
      <c r="M4" s="3">
        <v>3861</v>
      </c>
      <c r="N4" s="3">
        <v>365</v>
      </c>
      <c r="O4" s="3">
        <v>2586</v>
      </c>
      <c r="P4" s="3">
        <v>364</v>
      </c>
      <c r="Q4" s="3">
        <v>2236</v>
      </c>
      <c r="R4" s="3">
        <v>365</v>
      </c>
      <c r="S4" s="3">
        <v>1804</v>
      </c>
      <c r="T4" s="3">
        <v>365</v>
      </c>
      <c r="U4" s="3">
        <v>1483</v>
      </c>
      <c r="V4" s="3">
        <v>365</v>
      </c>
      <c r="W4" s="3">
        <v>1509</v>
      </c>
      <c r="X4" s="3">
        <v>366</v>
      </c>
      <c r="Y4" s="4">
        <v>1263</v>
      </c>
      <c r="Z4" s="2">
        <f t="shared" si="0"/>
        <v>4989</v>
      </c>
      <c r="AA4" s="3">
        <f t="shared" si="1"/>
        <v>4811</v>
      </c>
      <c r="AB4" s="3">
        <f t="shared" si="2"/>
        <v>4780</v>
      </c>
      <c r="AC4" s="3">
        <f t="shared" si="3"/>
        <v>3861</v>
      </c>
      <c r="AD4" s="3">
        <f t="shared" si="4"/>
        <v>2586</v>
      </c>
      <c r="AE4" s="3">
        <f t="shared" si="5"/>
        <v>2236</v>
      </c>
      <c r="AF4" s="3">
        <f t="shared" si="6"/>
        <v>1804</v>
      </c>
      <c r="AG4" s="3">
        <f t="shared" si="7"/>
        <v>1483</v>
      </c>
      <c r="AH4" s="3">
        <f t="shared" si="8"/>
        <v>1509</v>
      </c>
      <c r="AI4" s="4">
        <f t="shared" si="9"/>
        <v>1263</v>
      </c>
      <c r="AJ4" s="2">
        <f t="shared" si="10"/>
        <v>353</v>
      </c>
      <c r="AK4" s="3">
        <f t="shared" si="11"/>
        <v>696</v>
      </c>
      <c r="AL4" s="3">
        <f t="shared" si="12"/>
        <v>1061</v>
      </c>
      <c r="AM4" s="3">
        <f t="shared" si="13"/>
        <v>1426</v>
      </c>
      <c r="AN4" s="3">
        <f t="shared" si="14"/>
        <v>1791</v>
      </c>
      <c r="AO4" s="3">
        <f t="shared" si="15"/>
        <v>2155</v>
      </c>
      <c r="AP4" s="3">
        <f t="shared" si="16"/>
        <v>2520</v>
      </c>
      <c r="AQ4" s="3">
        <f t="shared" si="17"/>
        <v>2885</v>
      </c>
      <c r="AR4" s="3">
        <f t="shared" si="18"/>
        <v>3250</v>
      </c>
      <c r="AS4" s="4">
        <f t="shared" si="19"/>
        <v>3616</v>
      </c>
      <c r="AT4" s="2">
        <f t="shared" si="20"/>
        <v>8.5149907678610379</v>
      </c>
      <c r="AU4" s="3">
        <f t="shared" si="20"/>
        <v>8.478660241699453</v>
      </c>
      <c r="AV4" s="3">
        <f t="shared" si="20"/>
        <v>8.4721958254855014</v>
      </c>
      <c r="AW4" s="3">
        <f t="shared" si="20"/>
        <v>8.2586814962642361</v>
      </c>
      <c r="AX4" s="3">
        <f t="shared" si="20"/>
        <v>7.8578675593318028</v>
      </c>
      <c r="AY4" s="3">
        <f t="shared" si="20"/>
        <v>7.7124438342749899</v>
      </c>
      <c r="AZ4" s="3">
        <f t="shared" si="20"/>
        <v>7.4977617006225685</v>
      </c>
      <c r="BA4" s="3">
        <f t="shared" si="20"/>
        <v>7.3018223421379318</v>
      </c>
      <c r="BB4" s="3">
        <f t="shared" si="20"/>
        <v>7.3192024587678493</v>
      </c>
      <c r="BC4" s="4">
        <f t="shared" si="20"/>
        <v>7.1412451223504911</v>
      </c>
      <c r="BD4" s="2">
        <f t="shared" si="24"/>
        <v>-4.7946470212254118E-4</v>
      </c>
      <c r="BE4" s="3">
        <f t="shared" si="21"/>
        <v>8.8025737609822414</v>
      </c>
      <c r="BF4" s="3">
        <f t="shared" si="22"/>
        <v>0.95797365176603644</v>
      </c>
      <c r="BG4" s="34">
        <f t="shared" si="23"/>
        <v>-4.749984555822216E-4</v>
      </c>
      <c r="BH4"/>
    </row>
    <row r="5" spans="1:60" x14ac:dyDescent="0.25">
      <c r="A5" s="2" t="s">
        <v>8</v>
      </c>
      <c r="B5" s="3" t="s">
        <v>1</v>
      </c>
      <c r="C5" s="3" t="s">
        <v>293</v>
      </c>
      <c r="D5" s="3">
        <v>40.036549999999998</v>
      </c>
      <c r="E5" s="3">
        <v>-110.08378999999999</v>
      </c>
      <c r="F5" s="3">
        <v>341</v>
      </c>
      <c r="G5" s="3">
        <v>5016</v>
      </c>
      <c r="H5" s="3">
        <v>352</v>
      </c>
      <c r="I5" s="3">
        <v>5238</v>
      </c>
      <c r="J5" s="3">
        <v>341</v>
      </c>
      <c r="K5" s="3">
        <v>4862</v>
      </c>
      <c r="L5" s="3">
        <v>328</v>
      </c>
      <c r="M5" s="3">
        <v>3885</v>
      </c>
      <c r="N5" s="3">
        <v>347</v>
      </c>
      <c r="O5" s="3">
        <v>2976</v>
      </c>
      <c r="P5" s="3">
        <v>325</v>
      </c>
      <c r="Q5" s="3">
        <v>3092</v>
      </c>
      <c r="R5" s="3">
        <v>348</v>
      </c>
      <c r="S5" s="3">
        <v>2985</v>
      </c>
      <c r="T5" s="3">
        <v>360</v>
      </c>
      <c r="U5" s="3">
        <v>2234</v>
      </c>
      <c r="V5" s="3">
        <v>353</v>
      </c>
      <c r="W5" s="3">
        <v>1867</v>
      </c>
      <c r="X5" s="3">
        <v>339</v>
      </c>
      <c r="Y5" s="4">
        <v>1507</v>
      </c>
      <c r="Z5" s="2">
        <f t="shared" si="0"/>
        <v>5016</v>
      </c>
      <c r="AA5" s="3">
        <f t="shared" si="1"/>
        <v>5238</v>
      </c>
      <c r="AB5" s="3">
        <f t="shared" si="2"/>
        <v>4862</v>
      </c>
      <c r="AC5" s="3">
        <f t="shared" si="3"/>
        <v>3885</v>
      </c>
      <c r="AD5" s="3">
        <f t="shared" si="4"/>
        <v>2976</v>
      </c>
      <c r="AE5" s="3">
        <f t="shared" si="5"/>
        <v>3092</v>
      </c>
      <c r="AF5" s="3">
        <f t="shared" si="6"/>
        <v>2985</v>
      </c>
      <c r="AG5" s="3">
        <f t="shared" si="7"/>
        <v>2234</v>
      </c>
      <c r="AH5" s="3">
        <f t="shared" si="8"/>
        <v>1867</v>
      </c>
      <c r="AI5" s="4">
        <f t="shared" si="9"/>
        <v>1507</v>
      </c>
      <c r="AJ5" s="2">
        <f t="shared" si="10"/>
        <v>341</v>
      </c>
      <c r="AK5" s="3">
        <f t="shared" si="11"/>
        <v>693</v>
      </c>
      <c r="AL5" s="3">
        <f t="shared" si="12"/>
        <v>1034</v>
      </c>
      <c r="AM5" s="3">
        <f t="shared" si="13"/>
        <v>1362</v>
      </c>
      <c r="AN5" s="3">
        <f t="shared" si="14"/>
        <v>1709</v>
      </c>
      <c r="AO5" s="3">
        <f t="shared" si="15"/>
        <v>2034</v>
      </c>
      <c r="AP5" s="3">
        <f t="shared" si="16"/>
        <v>2382</v>
      </c>
      <c r="AQ5" s="3">
        <f t="shared" si="17"/>
        <v>2742</v>
      </c>
      <c r="AR5" s="3">
        <f t="shared" si="18"/>
        <v>3095</v>
      </c>
      <c r="AS5" s="4">
        <f t="shared" si="19"/>
        <v>3434</v>
      </c>
      <c r="AT5" s="2">
        <f t="shared" si="20"/>
        <v>8.5203880823127562</v>
      </c>
      <c r="AU5" s="3">
        <f t="shared" si="20"/>
        <v>8.5636950250676573</v>
      </c>
      <c r="AV5" s="3">
        <f t="shared" si="20"/>
        <v>8.4892051548760694</v>
      </c>
      <c r="AW5" s="3">
        <f t="shared" si="20"/>
        <v>8.2648782628017479</v>
      </c>
      <c r="AX5" s="3">
        <f t="shared" si="20"/>
        <v>7.9983353959529824</v>
      </c>
      <c r="AY5" s="3">
        <f t="shared" si="20"/>
        <v>8.0365734097073123</v>
      </c>
      <c r="AZ5" s="3">
        <f t="shared" si="20"/>
        <v>8.0013550258267028</v>
      </c>
      <c r="BA5" s="3">
        <f t="shared" si="20"/>
        <v>7.7115489796291463</v>
      </c>
      <c r="BB5" s="3">
        <f t="shared" si="20"/>
        <v>7.5320881435417224</v>
      </c>
      <c r="BC5" s="4">
        <f t="shared" si="20"/>
        <v>7.3178761986264957</v>
      </c>
      <c r="BD5" s="2">
        <f t="shared" si="24"/>
        <v>-4.0129154221849934E-4</v>
      </c>
      <c r="BE5" s="3">
        <f t="shared" si="21"/>
        <v>8.7990658252148073</v>
      </c>
      <c r="BF5" s="3">
        <f t="shared" si="22"/>
        <v>0.94800541404927496</v>
      </c>
      <c r="BG5" s="34">
        <f t="shared" si="23"/>
        <v>-3.7754387835022652E-4</v>
      </c>
      <c r="BH5"/>
    </row>
    <row r="6" spans="1:60" x14ac:dyDescent="0.25">
      <c r="A6" s="2" t="s">
        <v>30</v>
      </c>
      <c r="B6" s="3" t="s">
        <v>1</v>
      </c>
      <c r="C6" s="3" t="s">
        <v>293</v>
      </c>
      <c r="D6" s="3">
        <v>40.399090000000001</v>
      </c>
      <c r="E6" s="3">
        <v>-110.35491</v>
      </c>
      <c r="F6" s="3">
        <v>365</v>
      </c>
      <c r="G6" s="3">
        <v>4451</v>
      </c>
      <c r="H6" s="3">
        <v>366</v>
      </c>
      <c r="I6" s="3">
        <v>3788</v>
      </c>
      <c r="J6" s="3">
        <v>364</v>
      </c>
      <c r="K6" s="3">
        <v>3625</v>
      </c>
      <c r="L6" s="3">
        <v>348</v>
      </c>
      <c r="M6" s="3">
        <v>3296</v>
      </c>
      <c r="N6" s="3">
        <v>363</v>
      </c>
      <c r="O6" s="3">
        <v>3043</v>
      </c>
      <c r="P6" s="3">
        <v>361</v>
      </c>
      <c r="Q6" s="3">
        <v>2770</v>
      </c>
      <c r="R6" s="3">
        <v>360</v>
      </c>
      <c r="S6" s="3">
        <v>2659</v>
      </c>
      <c r="T6" s="3">
        <v>350</v>
      </c>
      <c r="U6" s="3">
        <v>2234</v>
      </c>
      <c r="V6" s="3">
        <v>288</v>
      </c>
      <c r="W6" s="3">
        <v>1968</v>
      </c>
      <c r="X6" s="3">
        <v>358</v>
      </c>
      <c r="Y6" s="4">
        <v>1468</v>
      </c>
      <c r="Z6" s="2">
        <f t="shared" si="0"/>
        <v>4451</v>
      </c>
      <c r="AA6" s="3">
        <f t="shared" si="1"/>
        <v>3788</v>
      </c>
      <c r="AB6" s="3">
        <f t="shared" si="2"/>
        <v>3625</v>
      </c>
      <c r="AC6" s="3">
        <f t="shared" si="3"/>
        <v>3296</v>
      </c>
      <c r="AD6" s="3">
        <f t="shared" si="4"/>
        <v>3043</v>
      </c>
      <c r="AE6" s="3">
        <f t="shared" si="5"/>
        <v>2770</v>
      </c>
      <c r="AF6" s="3">
        <f t="shared" si="6"/>
        <v>2659</v>
      </c>
      <c r="AG6" s="3">
        <f t="shared" si="7"/>
        <v>2234</v>
      </c>
      <c r="AH6" s="3">
        <f t="shared" si="8"/>
        <v>1968</v>
      </c>
      <c r="AI6" s="4">
        <f t="shared" si="9"/>
        <v>1468</v>
      </c>
      <c r="AJ6" s="2">
        <f t="shared" si="10"/>
        <v>365</v>
      </c>
      <c r="AK6" s="3">
        <f t="shared" si="11"/>
        <v>731</v>
      </c>
      <c r="AL6" s="3">
        <f t="shared" si="12"/>
        <v>1095</v>
      </c>
      <c r="AM6" s="3">
        <f t="shared" si="13"/>
        <v>1443</v>
      </c>
      <c r="AN6" s="3">
        <f t="shared" si="14"/>
        <v>1806</v>
      </c>
      <c r="AO6" s="3">
        <f t="shared" si="15"/>
        <v>2167</v>
      </c>
      <c r="AP6" s="3">
        <f t="shared" si="16"/>
        <v>2527</v>
      </c>
      <c r="AQ6" s="3">
        <f t="shared" si="17"/>
        <v>2877</v>
      </c>
      <c r="AR6" s="3">
        <f t="shared" si="18"/>
        <v>3165</v>
      </c>
      <c r="AS6" s="4">
        <f t="shared" si="19"/>
        <v>3523</v>
      </c>
      <c r="AT6" s="2">
        <f t="shared" si="20"/>
        <v>8.4008840690158539</v>
      </c>
      <c r="AU6" s="3">
        <f t="shared" si="20"/>
        <v>8.2395934543059681</v>
      </c>
      <c r="AV6" s="3">
        <f t="shared" si="20"/>
        <v>8.1956095672887752</v>
      </c>
      <c r="AW6" s="3">
        <f t="shared" si="20"/>
        <v>8.1004648910293628</v>
      </c>
      <c r="AX6" s="3">
        <f t="shared" si="20"/>
        <v>8.0205991498969702</v>
      </c>
      <c r="AY6" s="3">
        <f t="shared" si="20"/>
        <v>7.9266025991813844</v>
      </c>
      <c r="AZ6" s="3">
        <f t="shared" si="20"/>
        <v>7.8857053912430199</v>
      </c>
      <c r="BA6" s="3">
        <f t="shared" si="20"/>
        <v>7.7115489796291463</v>
      </c>
      <c r="BB6" s="3">
        <f t="shared" si="20"/>
        <v>7.5847730776121987</v>
      </c>
      <c r="BC6" s="4">
        <f t="shared" si="20"/>
        <v>7.2916562091744606</v>
      </c>
      <c r="BD6" s="2">
        <f t="shared" si="24"/>
        <v>-3.0450709906491358E-4</v>
      </c>
      <c r="BE6" s="3">
        <f t="shared" si="21"/>
        <v>8.5355922732856886</v>
      </c>
      <c r="BF6" s="3">
        <f t="shared" si="22"/>
        <v>0.94379199081304121</v>
      </c>
      <c r="BG6" s="34">
        <f t="shared" si="23"/>
        <v>-2.9391192054950424E-4</v>
      </c>
      <c r="BH6"/>
    </row>
    <row r="7" spans="1:60" x14ac:dyDescent="0.25">
      <c r="A7" s="2" t="s">
        <v>0</v>
      </c>
      <c r="B7" s="3" t="s">
        <v>1</v>
      </c>
      <c r="C7" s="3" t="s">
        <v>293</v>
      </c>
      <c r="D7" s="3">
        <v>40.04336</v>
      </c>
      <c r="E7" s="3">
        <v>-110.07486</v>
      </c>
      <c r="F7" s="3">
        <v>359</v>
      </c>
      <c r="G7" s="3">
        <v>5369</v>
      </c>
      <c r="H7" s="3">
        <v>365</v>
      </c>
      <c r="I7" s="3">
        <v>4390</v>
      </c>
      <c r="J7" s="3">
        <v>358</v>
      </c>
      <c r="K7" s="3">
        <v>4054</v>
      </c>
      <c r="L7" s="3">
        <v>233</v>
      </c>
      <c r="M7" s="3">
        <v>3405</v>
      </c>
      <c r="N7" s="3">
        <v>331</v>
      </c>
      <c r="O7" s="3">
        <v>3678</v>
      </c>
      <c r="P7" s="3">
        <v>324</v>
      </c>
      <c r="Q7" s="3">
        <v>3601</v>
      </c>
      <c r="R7" s="3">
        <v>338</v>
      </c>
      <c r="S7" s="3">
        <v>3200</v>
      </c>
      <c r="T7" s="3">
        <v>358</v>
      </c>
      <c r="U7" s="3">
        <v>2858</v>
      </c>
      <c r="V7" s="3">
        <v>326</v>
      </c>
      <c r="W7" s="3">
        <v>2411</v>
      </c>
      <c r="X7" s="3">
        <v>350</v>
      </c>
      <c r="Y7" s="4">
        <v>2394</v>
      </c>
      <c r="Z7" s="2">
        <f t="shared" si="0"/>
        <v>5369</v>
      </c>
      <c r="AA7" s="3">
        <f t="shared" si="1"/>
        <v>4390</v>
      </c>
      <c r="AB7" s="3">
        <f t="shared" si="2"/>
        <v>4054</v>
      </c>
      <c r="AC7" s="3">
        <f t="shared" si="3"/>
        <v>3405</v>
      </c>
      <c r="AD7" s="3">
        <f t="shared" si="4"/>
        <v>3678</v>
      </c>
      <c r="AE7" s="3">
        <f t="shared" si="5"/>
        <v>3601</v>
      </c>
      <c r="AF7" s="3">
        <f t="shared" si="6"/>
        <v>3200</v>
      </c>
      <c r="AG7" s="3">
        <f t="shared" si="7"/>
        <v>2858</v>
      </c>
      <c r="AH7" s="3">
        <f t="shared" si="8"/>
        <v>2411</v>
      </c>
      <c r="AI7" s="4">
        <f t="shared" si="9"/>
        <v>2394</v>
      </c>
      <c r="AJ7" s="2">
        <f t="shared" si="10"/>
        <v>359</v>
      </c>
      <c r="AK7" s="3">
        <f t="shared" si="11"/>
        <v>724</v>
      </c>
      <c r="AL7" s="3">
        <f t="shared" si="12"/>
        <v>1082</v>
      </c>
      <c r="AM7" s="3">
        <f t="shared" si="13"/>
        <v>1315</v>
      </c>
      <c r="AN7" s="3">
        <f t="shared" si="14"/>
        <v>1646</v>
      </c>
      <c r="AO7" s="3">
        <f t="shared" si="15"/>
        <v>1970</v>
      </c>
      <c r="AP7" s="3">
        <f t="shared" si="16"/>
        <v>2308</v>
      </c>
      <c r="AQ7" s="3">
        <f t="shared" si="17"/>
        <v>2666</v>
      </c>
      <c r="AR7" s="3">
        <f t="shared" si="18"/>
        <v>2992</v>
      </c>
      <c r="AS7" s="4">
        <f t="shared" si="19"/>
        <v>3342</v>
      </c>
      <c r="AT7" s="2">
        <f t="shared" si="20"/>
        <v>8.5883969504225703</v>
      </c>
      <c r="AU7" s="3">
        <f t="shared" si="20"/>
        <v>8.3870845060692165</v>
      </c>
      <c r="AV7" s="3">
        <f t="shared" si="20"/>
        <v>8.3074593270119461</v>
      </c>
      <c r="AW7" s="3">
        <f t="shared" si="20"/>
        <v>8.1330002185836126</v>
      </c>
      <c r="AX7" s="3">
        <f t="shared" si="20"/>
        <v>8.210124405164267</v>
      </c>
      <c r="AY7" s="3">
        <f t="shared" si="20"/>
        <v>8.1889668636488757</v>
      </c>
      <c r="AZ7" s="3">
        <f t="shared" si="20"/>
        <v>8.0709060887878188</v>
      </c>
      <c r="BA7" s="3">
        <f t="shared" si="20"/>
        <v>7.9578773584898128</v>
      </c>
      <c r="BB7" s="3">
        <f t="shared" si="20"/>
        <v>7.7877968781811706</v>
      </c>
      <c r="BC7" s="4">
        <f t="shared" si="20"/>
        <v>7.7807208861179182</v>
      </c>
      <c r="BD7" s="2">
        <f t="shared" si="24"/>
        <v>-2.4903513600305169E-4</v>
      </c>
      <c r="BE7" s="3">
        <f t="shared" si="21"/>
        <v>8.599557612547736</v>
      </c>
      <c r="BF7" s="3">
        <f t="shared" si="22"/>
        <v>0.93020884317905494</v>
      </c>
      <c r="BG7" s="34">
        <f t="shared" si="23"/>
        <v>-2.2802066425265719E-4</v>
      </c>
      <c r="BH7"/>
    </row>
    <row r="8" spans="1:60" x14ac:dyDescent="0.25">
      <c r="A8" s="2" t="s">
        <v>286</v>
      </c>
      <c r="B8" s="3" t="s">
        <v>1</v>
      </c>
      <c r="C8" s="3" t="s">
        <v>294</v>
      </c>
      <c r="D8" s="3">
        <v>40.401780000000002</v>
      </c>
      <c r="E8" s="3">
        <v>-109.97060999999999</v>
      </c>
      <c r="F8" s="3">
        <v>359</v>
      </c>
      <c r="G8" s="3">
        <v>12249</v>
      </c>
      <c r="H8" s="3">
        <v>358</v>
      </c>
      <c r="I8" s="3">
        <v>10241</v>
      </c>
      <c r="J8" s="3">
        <v>360</v>
      </c>
      <c r="K8" s="3">
        <v>9651</v>
      </c>
      <c r="L8" s="3">
        <v>358</v>
      </c>
      <c r="M8" s="3">
        <v>8029</v>
      </c>
      <c r="N8" s="3">
        <v>344</v>
      </c>
      <c r="O8" s="3">
        <v>7150</v>
      </c>
      <c r="P8" s="3">
        <v>357</v>
      </c>
      <c r="Q8" s="3">
        <v>7369</v>
      </c>
      <c r="R8" s="3">
        <v>362</v>
      </c>
      <c r="S8" s="3">
        <v>7462</v>
      </c>
      <c r="T8" s="3">
        <v>348</v>
      </c>
      <c r="U8" s="3">
        <v>6028</v>
      </c>
      <c r="V8" s="3">
        <v>315</v>
      </c>
      <c r="W8" s="3">
        <v>6323</v>
      </c>
      <c r="X8" s="3">
        <v>353</v>
      </c>
      <c r="Y8" s="4">
        <v>5672</v>
      </c>
      <c r="Z8" s="2">
        <f t="shared" si="0"/>
        <v>12249</v>
      </c>
      <c r="AA8" s="3">
        <f t="shared" si="1"/>
        <v>10241</v>
      </c>
      <c r="AB8" s="3">
        <f t="shared" si="2"/>
        <v>9651</v>
      </c>
      <c r="AC8" s="3">
        <f t="shared" si="3"/>
        <v>8029</v>
      </c>
      <c r="AD8" s="3">
        <f t="shared" si="4"/>
        <v>7150</v>
      </c>
      <c r="AE8" s="3">
        <f t="shared" si="5"/>
        <v>7369</v>
      </c>
      <c r="AF8" s="3">
        <f t="shared" si="6"/>
        <v>7462</v>
      </c>
      <c r="AG8" s="3">
        <f t="shared" si="7"/>
        <v>6028</v>
      </c>
      <c r="AH8" s="3">
        <f t="shared" si="8"/>
        <v>6323</v>
      </c>
      <c r="AI8" s="4">
        <f t="shared" si="9"/>
        <v>5672</v>
      </c>
      <c r="AJ8" s="2">
        <f t="shared" si="10"/>
        <v>359</v>
      </c>
      <c r="AK8" s="3">
        <f t="shared" si="11"/>
        <v>717</v>
      </c>
      <c r="AL8" s="3">
        <f t="shared" si="12"/>
        <v>1077</v>
      </c>
      <c r="AM8" s="3">
        <f t="shared" si="13"/>
        <v>1435</v>
      </c>
      <c r="AN8" s="3">
        <f t="shared" si="14"/>
        <v>1779</v>
      </c>
      <c r="AO8" s="3">
        <f t="shared" si="15"/>
        <v>2136</v>
      </c>
      <c r="AP8" s="3">
        <f t="shared" si="16"/>
        <v>2498</v>
      </c>
      <c r="AQ8" s="3">
        <f t="shared" si="17"/>
        <v>2846</v>
      </c>
      <c r="AR8" s="3">
        <f t="shared" si="18"/>
        <v>3161</v>
      </c>
      <c r="AS8" s="4">
        <f t="shared" si="19"/>
        <v>3514</v>
      </c>
      <c r="AT8" s="2">
        <f t="shared" si="20"/>
        <v>9.4131995799876851</v>
      </c>
      <c r="AU8" s="3">
        <f t="shared" si="20"/>
        <v>9.2341545500754378</v>
      </c>
      <c r="AV8" s="3">
        <f t="shared" si="20"/>
        <v>9.1748168159071355</v>
      </c>
      <c r="AW8" s="3">
        <f t="shared" si="20"/>
        <v>8.9908152661846845</v>
      </c>
      <c r="AX8" s="3">
        <f t="shared" si="20"/>
        <v>8.8748676356880534</v>
      </c>
      <c r="AY8" s="3">
        <f t="shared" si="20"/>
        <v>8.9050372907669999</v>
      </c>
      <c r="AZ8" s="3">
        <f t="shared" si="20"/>
        <v>8.917578753781104</v>
      </c>
      <c r="BA8" s="3">
        <f t="shared" si="20"/>
        <v>8.7041705597463856</v>
      </c>
      <c r="BB8" s="3">
        <f t="shared" si="20"/>
        <v>8.7519490580586137</v>
      </c>
      <c r="BC8" s="4">
        <f t="shared" si="20"/>
        <v>8.6432970682119628</v>
      </c>
      <c r="BD8" s="2">
        <f t="shared" si="24"/>
        <v>-2.2226898796354308E-4</v>
      </c>
      <c r="BE8" s="3">
        <f t="shared" si="21"/>
        <v>9.3949021761432352</v>
      </c>
      <c r="BF8" s="3">
        <f t="shared" si="22"/>
        <v>0.91457459100653238</v>
      </c>
      <c r="BG8" s="34">
        <f t="shared" si="23"/>
        <v>-2.1398718457640831E-4</v>
      </c>
      <c r="BH8"/>
    </row>
    <row r="9" spans="1:60" x14ac:dyDescent="0.25">
      <c r="A9" s="2" t="s">
        <v>265</v>
      </c>
      <c r="B9" s="3" t="s">
        <v>1</v>
      </c>
      <c r="C9" s="3" t="s">
        <v>294</v>
      </c>
      <c r="D9" s="3">
        <v>40.376550000000002</v>
      </c>
      <c r="E9" s="3">
        <v>-109.92507999999999</v>
      </c>
      <c r="F9" s="3">
        <v>343</v>
      </c>
      <c r="G9" s="3">
        <v>4197</v>
      </c>
      <c r="H9" s="3">
        <v>359</v>
      </c>
      <c r="I9" s="3">
        <v>4055</v>
      </c>
      <c r="J9" s="3">
        <v>365</v>
      </c>
      <c r="K9" s="3">
        <v>4066</v>
      </c>
      <c r="L9" s="3">
        <v>365</v>
      </c>
      <c r="M9" s="3">
        <v>3536</v>
      </c>
      <c r="N9" s="3">
        <v>365</v>
      </c>
      <c r="O9" s="3">
        <v>2944</v>
      </c>
      <c r="P9" s="3">
        <v>366</v>
      </c>
      <c r="Q9" s="3">
        <v>3006</v>
      </c>
      <c r="R9" s="3">
        <v>365</v>
      </c>
      <c r="S9" s="3">
        <v>2916</v>
      </c>
      <c r="T9" s="3">
        <v>364</v>
      </c>
      <c r="U9" s="3">
        <v>2553</v>
      </c>
      <c r="V9" s="3">
        <v>361</v>
      </c>
      <c r="W9" s="3">
        <v>2821</v>
      </c>
      <c r="X9" s="3">
        <v>364</v>
      </c>
      <c r="Y9" s="4">
        <v>2130</v>
      </c>
      <c r="Z9" s="2">
        <f t="shared" si="0"/>
        <v>4197</v>
      </c>
      <c r="AA9" s="3">
        <f t="shared" si="1"/>
        <v>4055</v>
      </c>
      <c r="AB9" s="3">
        <f t="shared" si="2"/>
        <v>4066</v>
      </c>
      <c r="AC9" s="3">
        <f t="shared" si="3"/>
        <v>3536</v>
      </c>
      <c r="AD9" s="3">
        <f t="shared" si="4"/>
        <v>2944</v>
      </c>
      <c r="AE9" s="3">
        <f t="shared" si="5"/>
        <v>3006</v>
      </c>
      <c r="AF9" s="3">
        <f t="shared" si="6"/>
        <v>2916</v>
      </c>
      <c r="AG9" s="3">
        <f t="shared" si="7"/>
        <v>2553</v>
      </c>
      <c r="AH9" s="3">
        <f t="shared" si="8"/>
        <v>2821</v>
      </c>
      <c r="AI9" s="4">
        <f t="shared" si="9"/>
        <v>2130</v>
      </c>
      <c r="AJ9" s="2">
        <f t="shared" si="10"/>
        <v>343</v>
      </c>
      <c r="AK9" s="3">
        <f t="shared" si="11"/>
        <v>702</v>
      </c>
      <c r="AL9" s="3">
        <f t="shared" si="12"/>
        <v>1067</v>
      </c>
      <c r="AM9" s="3">
        <f t="shared" si="13"/>
        <v>1432</v>
      </c>
      <c r="AN9" s="3">
        <f t="shared" si="14"/>
        <v>1797</v>
      </c>
      <c r="AO9" s="3">
        <f t="shared" si="15"/>
        <v>2163</v>
      </c>
      <c r="AP9" s="3">
        <f t="shared" si="16"/>
        <v>2528</v>
      </c>
      <c r="AQ9" s="3">
        <f t="shared" si="17"/>
        <v>2892</v>
      </c>
      <c r="AR9" s="3">
        <f t="shared" si="18"/>
        <v>3253</v>
      </c>
      <c r="AS9" s="4">
        <f t="shared" si="19"/>
        <v>3617</v>
      </c>
      <c r="AT9" s="2">
        <f t="shared" si="20"/>
        <v>8.3421252633335907</v>
      </c>
      <c r="AU9" s="3">
        <f t="shared" si="20"/>
        <v>8.3077059665495128</v>
      </c>
      <c r="AV9" s="3">
        <f t="shared" si="20"/>
        <v>8.3104149941882923</v>
      </c>
      <c r="AW9" s="3">
        <f t="shared" si="20"/>
        <v>8.1707514237575349</v>
      </c>
      <c r="AX9" s="3">
        <f t="shared" si="20"/>
        <v>7.9875244798487666</v>
      </c>
      <c r="AY9" s="3">
        <f t="shared" si="20"/>
        <v>8.00836557031292</v>
      </c>
      <c r="AZ9" s="3">
        <f t="shared" si="20"/>
        <v>7.977968093128549</v>
      </c>
      <c r="BA9" s="3">
        <f t="shared" si="20"/>
        <v>7.8450244172414836</v>
      </c>
      <c r="BB9" s="3">
        <f t="shared" si="20"/>
        <v>7.944846711001996</v>
      </c>
      <c r="BC9" s="4">
        <f t="shared" si="20"/>
        <v>7.6638772587034705</v>
      </c>
      <c r="BD9" s="2">
        <f t="shared" si="24"/>
        <v>-1.9184596009247756E-4</v>
      </c>
      <c r="BE9" s="3">
        <f t="shared" si="21"/>
        <v>8.4356003112136619</v>
      </c>
      <c r="BF9" s="3">
        <f t="shared" si="22"/>
        <v>0.90170810234616783</v>
      </c>
      <c r="BG9" s="34">
        <f t="shared" si="23"/>
        <v>-1.9011146237109353E-4</v>
      </c>
      <c r="BH9"/>
    </row>
    <row r="10" spans="1:60" x14ac:dyDescent="0.25">
      <c r="A10" s="2" t="s">
        <v>168</v>
      </c>
      <c r="B10" s="3" t="s">
        <v>1</v>
      </c>
      <c r="C10" s="3" t="s">
        <v>293</v>
      </c>
      <c r="D10" s="3">
        <v>40.311329999999998</v>
      </c>
      <c r="E10" s="3">
        <v>-110.32659</v>
      </c>
      <c r="F10" s="3">
        <v>365</v>
      </c>
      <c r="G10" s="3">
        <v>7604</v>
      </c>
      <c r="H10" s="3">
        <v>366</v>
      </c>
      <c r="I10" s="3">
        <v>6356</v>
      </c>
      <c r="J10" s="3">
        <v>362</v>
      </c>
      <c r="K10" s="3">
        <v>5552</v>
      </c>
      <c r="L10" s="3">
        <v>327</v>
      </c>
      <c r="M10" s="3">
        <v>5534</v>
      </c>
      <c r="N10" s="3">
        <v>351</v>
      </c>
      <c r="O10" s="3">
        <v>5010</v>
      </c>
      <c r="P10" s="3">
        <v>365</v>
      </c>
      <c r="Q10" s="3">
        <v>4062</v>
      </c>
      <c r="R10" s="3">
        <v>365</v>
      </c>
      <c r="S10" s="3">
        <v>3648</v>
      </c>
      <c r="T10" s="3">
        <v>365</v>
      </c>
      <c r="U10" s="3">
        <v>3319</v>
      </c>
      <c r="V10" s="3">
        <v>365</v>
      </c>
      <c r="W10" s="3">
        <v>4027</v>
      </c>
      <c r="X10" s="3">
        <v>366</v>
      </c>
      <c r="Y10" s="4">
        <v>2408</v>
      </c>
      <c r="Z10" s="2">
        <f t="shared" si="0"/>
        <v>7604</v>
      </c>
      <c r="AA10" s="3">
        <f t="shared" si="1"/>
        <v>6356</v>
      </c>
      <c r="AB10" s="3">
        <f t="shared" si="2"/>
        <v>5552</v>
      </c>
      <c r="AC10" s="3">
        <f t="shared" si="3"/>
        <v>5534</v>
      </c>
      <c r="AD10" s="3">
        <f t="shared" si="4"/>
        <v>5010</v>
      </c>
      <c r="AE10" s="3">
        <f t="shared" si="5"/>
        <v>4062</v>
      </c>
      <c r="AF10" s="3">
        <f t="shared" si="6"/>
        <v>3648</v>
      </c>
      <c r="AG10" s="3">
        <f t="shared" si="7"/>
        <v>3319</v>
      </c>
      <c r="AH10" s="3">
        <f t="shared" si="8"/>
        <v>4027</v>
      </c>
      <c r="AI10" s="4">
        <f t="shared" si="9"/>
        <v>2408</v>
      </c>
      <c r="AJ10" s="2">
        <f t="shared" si="10"/>
        <v>365</v>
      </c>
      <c r="AK10" s="3">
        <f t="shared" si="11"/>
        <v>731</v>
      </c>
      <c r="AL10" s="3">
        <f t="shared" si="12"/>
        <v>1093</v>
      </c>
      <c r="AM10" s="3">
        <f t="shared" si="13"/>
        <v>1420</v>
      </c>
      <c r="AN10" s="3">
        <f t="shared" si="14"/>
        <v>1771</v>
      </c>
      <c r="AO10" s="3">
        <f t="shared" si="15"/>
        <v>2136</v>
      </c>
      <c r="AP10" s="3">
        <f t="shared" si="16"/>
        <v>2501</v>
      </c>
      <c r="AQ10" s="3">
        <f t="shared" si="17"/>
        <v>2866</v>
      </c>
      <c r="AR10" s="3">
        <f t="shared" si="18"/>
        <v>3231</v>
      </c>
      <c r="AS10" s="4">
        <f t="shared" si="19"/>
        <v>3597</v>
      </c>
      <c r="AT10" s="2">
        <f t="shared" si="20"/>
        <v>8.9364297036083205</v>
      </c>
      <c r="AU10" s="3">
        <f t="shared" si="20"/>
        <v>8.7571545276566063</v>
      </c>
      <c r="AV10" s="3">
        <f t="shared" si="20"/>
        <v>8.62191350218664</v>
      </c>
      <c r="AW10" s="3">
        <f t="shared" si="20"/>
        <v>8.6186661603468711</v>
      </c>
      <c r="AX10" s="3">
        <f t="shared" si="20"/>
        <v>8.5191911940789105</v>
      </c>
      <c r="AY10" s="3">
        <f t="shared" si="20"/>
        <v>8.3094307421403304</v>
      </c>
      <c r="AZ10" s="3">
        <f t="shared" si="20"/>
        <v>8.2019343511942218</v>
      </c>
      <c r="BA10" s="3">
        <f t="shared" si="20"/>
        <v>8.1074188117199739</v>
      </c>
      <c r="BB10" s="3">
        <f t="shared" si="20"/>
        <v>8.3007769608514543</v>
      </c>
      <c r="BC10" s="4">
        <f t="shared" si="20"/>
        <v>7.7865518064287116</v>
      </c>
      <c r="BD10" s="2">
        <f t="shared" si="24"/>
        <v>-2.9775250669775573E-4</v>
      </c>
      <c r="BE10" s="3">
        <f t="shared" si="21"/>
        <v>9.0028467419731513</v>
      </c>
      <c r="BF10" s="3">
        <f t="shared" si="22"/>
        <v>0.89842394906009226</v>
      </c>
      <c r="BG10" s="34">
        <f t="shared" si="23"/>
        <v>-2.9342897714844585E-4</v>
      </c>
      <c r="BH10"/>
    </row>
    <row r="11" spans="1:60" x14ac:dyDescent="0.25">
      <c r="A11" s="2" t="s">
        <v>250</v>
      </c>
      <c r="B11" s="3" t="s">
        <v>1</v>
      </c>
      <c r="C11" s="3" t="s">
        <v>294</v>
      </c>
      <c r="D11" s="3">
        <v>40.347720000000002</v>
      </c>
      <c r="E11" s="3">
        <v>-109.80280999999999</v>
      </c>
      <c r="F11" s="3">
        <v>365</v>
      </c>
      <c r="G11" s="3">
        <v>5677</v>
      </c>
      <c r="H11" s="3">
        <v>366</v>
      </c>
      <c r="I11" s="3">
        <v>5115</v>
      </c>
      <c r="J11" s="3">
        <v>365</v>
      </c>
      <c r="K11" s="3">
        <v>3826</v>
      </c>
      <c r="L11" s="3">
        <v>353</v>
      </c>
      <c r="M11" s="3">
        <v>3222</v>
      </c>
      <c r="N11" s="3">
        <v>286</v>
      </c>
      <c r="O11" s="3">
        <v>3503</v>
      </c>
      <c r="P11" s="3">
        <v>364</v>
      </c>
      <c r="Q11" s="3">
        <v>3474</v>
      </c>
      <c r="R11" s="3">
        <v>311</v>
      </c>
      <c r="S11" s="3">
        <v>3286</v>
      </c>
      <c r="T11" s="3">
        <v>291</v>
      </c>
      <c r="U11" s="3">
        <v>2703</v>
      </c>
      <c r="V11" s="3">
        <v>268</v>
      </c>
      <c r="W11" s="3">
        <v>2205</v>
      </c>
      <c r="X11" s="3">
        <v>210</v>
      </c>
      <c r="Y11" s="4">
        <v>2121</v>
      </c>
      <c r="Z11" s="2">
        <f t="shared" si="0"/>
        <v>5677</v>
      </c>
      <c r="AA11" s="3">
        <f t="shared" si="1"/>
        <v>5115</v>
      </c>
      <c r="AB11" s="3">
        <f t="shared" si="2"/>
        <v>3826</v>
      </c>
      <c r="AC11" s="3">
        <f t="shared" si="3"/>
        <v>3222</v>
      </c>
      <c r="AD11" s="3">
        <f t="shared" si="4"/>
        <v>3503</v>
      </c>
      <c r="AE11" s="3">
        <f t="shared" si="5"/>
        <v>3474</v>
      </c>
      <c r="AF11" s="3">
        <f t="shared" si="6"/>
        <v>3286</v>
      </c>
      <c r="AG11" s="3">
        <f t="shared" si="7"/>
        <v>2703</v>
      </c>
      <c r="AH11" s="3">
        <f t="shared" si="8"/>
        <v>2205</v>
      </c>
      <c r="AI11" s="4">
        <f t="shared" si="9"/>
        <v>2121</v>
      </c>
      <c r="AJ11" s="2">
        <f t="shared" si="10"/>
        <v>365</v>
      </c>
      <c r="AK11" s="3">
        <f t="shared" si="11"/>
        <v>731</v>
      </c>
      <c r="AL11" s="3">
        <f t="shared" si="12"/>
        <v>1096</v>
      </c>
      <c r="AM11" s="3">
        <f t="shared" si="13"/>
        <v>1449</v>
      </c>
      <c r="AN11" s="3">
        <f t="shared" si="14"/>
        <v>1735</v>
      </c>
      <c r="AO11" s="3">
        <f t="shared" si="15"/>
        <v>2099</v>
      </c>
      <c r="AP11" s="3">
        <f t="shared" si="16"/>
        <v>2410</v>
      </c>
      <c r="AQ11" s="3">
        <f t="shared" si="17"/>
        <v>2701</v>
      </c>
      <c r="AR11" s="3">
        <f t="shared" si="18"/>
        <v>2969</v>
      </c>
      <c r="AS11" s="4">
        <f t="shared" si="19"/>
        <v>3179</v>
      </c>
      <c r="AT11" s="2">
        <f t="shared" si="20"/>
        <v>8.6441782031707266</v>
      </c>
      <c r="AU11" s="3">
        <f t="shared" si="20"/>
        <v>8.5399326783857266</v>
      </c>
      <c r="AV11" s="3">
        <f t="shared" si="20"/>
        <v>8.249575150000199</v>
      </c>
      <c r="AW11" s="3">
        <f t="shared" si="20"/>
        <v>8.0777575637369203</v>
      </c>
      <c r="AX11" s="3">
        <f t="shared" si="20"/>
        <v>8.1613750231974862</v>
      </c>
      <c r="AY11" s="3">
        <f t="shared" si="20"/>
        <v>8.153061946801051</v>
      </c>
      <c r="AZ11" s="3">
        <f t="shared" si="20"/>
        <v>8.0974262985972132</v>
      </c>
      <c r="BA11" s="3">
        <f t="shared" si="20"/>
        <v>7.9021175462764477</v>
      </c>
      <c r="BB11" s="3">
        <f t="shared" si="20"/>
        <v>7.6984827878809465</v>
      </c>
      <c r="BC11" s="4">
        <f t="shared" si="20"/>
        <v>7.6596429545646822</v>
      </c>
      <c r="BD11" s="2">
        <f t="shared" si="24"/>
        <v>-3.1358953271727076E-4</v>
      </c>
      <c r="BE11" s="3">
        <f t="shared" si="21"/>
        <v>8.7058336458536765</v>
      </c>
      <c r="BF11" s="3">
        <f t="shared" si="22"/>
        <v>0.89825489516327695</v>
      </c>
      <c r="BG11" s="34">
        <f t="shared" si="23"/>
        <v>-2.7312359575567229E-4</v>
      </c>
      <c r="BH11"/>
    </row>
    <row r="12" spans="1:60" x14ac:dyDescent="0.25">
      <c r="A12" s="2" t="s">
        <v>130</v>
      </c>
      <c r="B12" s="3" t="s">
        <v>1</v>
      </c>
      <c r="C12" s="3" t="s">
        <v>293</v>
      </c>
      <c r="D12" s="3">
        <v>40.377290000000002</v>
      </c>
      <c r="E12" s="3">
        <v>-110.12739000000001</v>
      </c>
      <c r="F12" s="3">
        <v>364</v>
      </c>
      <c r="G12" s="3">
        <v>26130</v>
      </c>
      <c r="H12" s="3">
        <v>366</v>
      </c>
      <c r="I12" s="3">
        <v>22213</v>
      </c>
      <c r="J12" s="3">
        <v>324</v>
      </c>
      <c r="K12" s="3">
        <v>23846</v>
      </c>
      <c r="L12" s="3">
        <v>353</v>
      </c>
      <c r="M12" s="3">
        <v>17552</v>
      </c>
      <c r="N12" s="3">
        <v>316</v>
      </c>
      <c r="O12" s="3">
        <v>10930</v>
      </c>
      <c r="P12" s="3">
        <v>324</v>
      </c>
      <c r="Q12" s="3">
        <v>14690</v>
      </c>
      <c r="R12" s="3">
        <v>354</v>
      </c>
      <c r="S12" s="3">
        <v>12252</v>
      </c>
      <c r="T12" s="3">
        <v>355</v>
      </c>
      <c r="U12" s="3">
        <v>9861</v>
      </c>
      <c r="V12" s="3">
        <v>360</v>
      </c>
      <c r="W12" s="3">
        <v>8938</v>
      </c>
      <c r="X12" s="3">
        <v>305</v>
      </c>
      <c r="Y12" s="4">
        <v>8621</v>
      </c>
      <c r="Z12" s="2">
        <f t="shared" si="0"/>
        <v>26130</v>
      </c>
      <c r="AA12" s="3">
        <f t="shared" si="1"/>
        <v>22213</v>
      </c>
      <c r="AB12" s="3">
        <f t="shared" si="2"/>
        <v>23846</v>
      </c>
      <c r="AC12" s="3">
        <f t="shared" si="3"/>
        <v>17552</v>
      </c>
      <c r="AD12" s="3">
        <f t="shared" si="4"/>
        <v>10930</v>
      </c>
      <c r="AE12" s="3">
        <f t="shared" si="5"/>
        <v>14690</v>
      </c>
      <c r="AF12" s="3">
        <f t="shared" si="6"/>
        <v>12252</v>
      </c>
      <c r="AG12" s="3">
        <f t="shared" si="7"/>
        <v>9861</v>
      </c>
      <c r="AH12" s="3">
        <f t="shared" si="8"/>
        <v>8938</v>
      </c>
      <c r="AI12" s="4">
        <f t="shared" si="9"/>
        <v>8621</v>
      </c>
      <c r="AJ12" s="2">
        <f t="shared" si="10"/>
        <v>364</v>
      </c>
      <c r="AK12" s="3">
        <f t="shared" si="11"/>
        <v>730</v>
      </c>
      <c r="AL12" s="3">
        <f t="shared" si="12"/>
        <v>1054</v>
      </c>
      <c r="AM12" s="3">
        <f t="shared" si="13"/>
        <v>1407</v>
      </c>
      <c r="AN12" s="3">
        <f t="shared" si="14"/>
        <v>1723</v>
      </c>
      <c r="AO12" s="3">
        <f t="shared" si="15"/>
        <v>2047</v>
      </c>
      <c r="AP12" s="3">
        <f t="shared" si="16"/>
        <v>2401</v>
      </c>
      <c r="AQ12" s="3">
        <f t="shared" si="17"/>
        <v>2756</v>
      </c>
      <c r="AR12" s="3">
        <f t="shared" si="18"/>
        <v>3116</v>
      </c>
      <c r="AS12" s="4">
        <f t="shared" si="19"/>
        <v>3421</v>
      </c>
      <c r="AT12" s="2">
        <f t="shared" si="20"/>
        <v>10.170839358514659</v>
      </c>
      <c r="AU12" s="3">
        <f t="shared" si="20"/>
        <v>10.008432982057622</v>
      </c>
      <c r="AV12" s="3">
        <f t="shared" si="20"/>
        <v>10.079371767366077</v>
      </c>
      <c r="AW12" s="3">
        <f t="shared" si="20"/>
        <v>9.7729231825150116</v>
      </c>
      <c r="AX12" s="3">
        <f t="shared" si="20"/>
        <v>9.2992665811705848</v>
      </c>
      <c r="AY12" s="3">
        <f t="shared" si="20"/>
        <v>9.5949222691679221</v>
      </c>
      <c r="AZ12" s="3">
        <f t="shared" si="20"/>
        <v>9.4134444679526652</v>
      </c>
      <c r="BA12" s="3">
        <f t="shared" si="20"/>
        <v>9.1963428623323296</v>
      </c>
      <c r="BB12" s="3">
        <f t="shared" si="20"/>
        <v>9.0980671294933977</v>
      </c>
      <c r="BC12" s="4">
        <f t="shared" si="20"/>
        <v>9.061956366209925</v>
      </c>
      <c r="BD12" s="2">
        <f t="shared" si="24"/>
        <v>-3.8464058741970858E-4</v>
      </c>
      <c r="BE12" s="3">
        <f t="shared" si="21"/>
        <v>10.301104629891563</v>
      </c>
      <c r="BF12" s="3">
        <f t="shared" si="22"/>
        <v>0.89514441297783554</v>
      </c>
      <c r="BG12" s="34">
        <f t="shared" si="23"/>
        <v>-3.6050834234597893E-4</v>
      </c>
      <c r="BH12"/>
    </row>
    <row r="13" spans="1:60" x14ac:dyDescent="0.25">
      <c r="A13" s="2" t="s">
        <v>63</v>
      </c>
      <c r="B13" s="3" t="s">
        <v>1</v>
      </c>
      <c r="C13" s="3" t="s">
        <v>293</v>
      </c>
      <c r="D13" s="3">
        <v>40.026060000000001</v>
      </c>
      <c r="E13" s="3">
        <v>-110.10718</v>
      </c>
      <c r="F13" s="3">
        <v>361</v>
      </c>
      <c r="G13" s="3">
        <v>2740</v>
      </c>
      <c r="H13" s="3">
        <v>363</v>
      </c>
      <c r="I13" s="3">
        <v>2450</v>
      </c>
      <c r="J13" s="3">
        <v>352</v>
      </c>
      <c r="K13" s="3">
        <v>2137</v>
      </c>
      <c r="L13" s="3">
        <v>299</v>
      </c>
      <c r="M13" s="3">
        <v>1260</v>
      </c>
      <c r="N13" s="3">
        <v>355</v>
      </c>
      <c r="O13" s="3">
        <v>1114</v>
      </c>
      <c r="P13" s="3">
        <v>304</v>
      </c>
      <c r="Q13" s="3">
        <v>725</v>
      </c>
      <c r="R13" s="3">
        <v>270</v>
      </c>
      <c r="S13" s="3">
        <v>541</v>
      </c>
      <c r="T13" s="3">
        <v>328</v>
      </c>
      <c r="U13" s="3">
        <v>747</v>
      </c>
      <c r="V13" s="3">
        <v>264</v>
      </c>
      <c r="W13" s="3">
        <v>698</v>
      </c>
      <c r="X13" s="3">
        <v>195</v>
      </c>
      <c r="Y13" s="4">
        <v>514</v>
      </c>
      <c r="Z13" s="2">
        <f t="shared" si="0"/>
        <v>2740</v>
      </c>
      <c r="AA13" s="3">
        <f t="shared" si="1"/>
        <v>2450</v>
      </c>
      <c r="AB13" s="3">
        <f t="shared" si="2"/>
        <v>2137</v>
      </c>
      <c r="AC13" s="3">
        <f t="shared" si="3"/>
        <v>1260</v>
      </c>
      <c r="AD13" s="3">
        <f t="shared" si="4"/>
        <v>1114</v>
      </c>
      <c r="AE13" s="3">
        <f t="shared" si="5"/>
        <v>725</v>
      </c>
      <c r="AF13" s="3">
        <f t="shared" si="6"/>
        <v>541</v>
      </c>
      <c r="AG13" s="3">
        <f t="shared" si="7"/>
        <v>747</v>
      </c>
      <c r="AH13" s="3">
        <f t="shared" si="8"/>
        <v>698</v>
      </c>
      <c r="AI13" s="4">
        <f t="shared" si="9"/>
        <v>514</v>
      </c>
      <c r="AJ13" s="2">
        <f t="shared" si="10"/>
        <v>361</v>
      </c>
      <c r="AK13" s="3">
        <f t="shared" si="11"/>
        <v>724</v>
      </c>
      <c r="AL13" s="3">
        <f t="shared" si="12"/>
        <v>1076</v>
      </c>
      <c r="AM13" s="3">
        <f t="shared" si="13"/>
        <v>1375</v>
      </c>
      <c r="AN13" s="3">
        <f t="shared" si="14"/>
        <v>1730</v>
      </c>
      <c r="AO13" s="3">
        <f t="shared" si="15"/>
        <v>2034</v>
      </c>
      <c r="AP13" s="3">
        <f t="shared" si="16"/>
        <v>2304</v>
      </c>
      <c r="AQ13" s="3">
        <f t="shared" si="17"/>
        <v>2632</v>
      </c>
      <c r="AR13" s="3">
        <f t="shared" si="18"/>
        <v>2896</v>
      </c>
      <c r="AS13" s="4">
        <f t="shared" si="19"/>
        <v>3091</v>
      </c>
      <c r="AT13" s="2">
        <f t="shared" si="20"/>
        <v>7.9157131993821155</v>
      </c>
      <c r="AU13" s="3">
        <f t="shared" si="20"/>
        <v>7.8038433035387724</v>
      </c>
      <c r="AV13" s="3">
        <f t="shared" si="20"/>
        <v>7.6671582553191477</v>
      </c>
      <c r="AW13" s="3">
        <f t="shared" si="20"/>
        <v>7.1388669999455239</v>
      </c>
      <c r="AX13" s="3">
        <f t="shared" si="20"/>
        <v>7.0157124204872297</v>
      </c>
      <c r="AY13" s="3">
        <f t="shared" si="20"/>
        <v>6.5861716548546747</v>
      </c>
      <c r="AZ13" s="3">
        <f t="shared" si="20"/>
        <v>6.2934192788464811</v>
      </c>
      <c r="BA13" s="3">
        <f t="shared" si="20"/>
        <v>6.6160651851328174</v>
      </c>
      <c r="BB13" s="3">
        <f t="shared" si="20"/>
        <v>6.5482191027623724</v>
      </c>
      <c r="BC13" s="4">
        <f t="shared" si="20"/>
        <v>6.2422232654551655</v>
      </c>
      <c r="BD13" s="2">
        <f t="shared" si="24"/>
        <v>-6.367202229470159E-4</v>
      </c>
      <c r="BE13" s="3">
        <f t="shared" si="21"/>
        <v>8.1430345288487764</v>
      </c>
      <c r="BF13" s="3">
        <f t="shared" si="22"/>
        <v>0.8928703556519737</v>
      </c>
      <c r="BG13" s="34">
        <f t="shared" si="23"/>
        <v>-5.3920608469293862E-4</v>
      </c>
      <c r="BH13"/>
    </row>
    <row r="14" spans="1:60" x14ac:dyDescent="0.25">
      <c r="A14" s="2" t="s">
        <v>56</v>
      </c>
      <c r="B14" s="3" t="s">
        <v>1</v>
      </c>
      <c r="C14" s="3" t="s">
        <v>293</v>
      </c>
      <c r="D14" s="3">
        <v>40.312350000000002</v>
      </c>
      <c r="E14" s="3">
        <v>-110.03511</v>
      </c>
      <c r="F14" s="3">
        <v>365</v>
      </c>
      <c r="G14" s="3">
        <v>9621</v>
      </c>
      <c r="H14" s="3">
        <v>366</v>
      </c>
      <c r="I14" s="3">
        <v>10188</v>
      </c>
      <c r="J14" s="3">
        <v>365</v>
      </c>
      <c r="K14" s="3">
        <v>9592</v>
      </c>
      <c r="L14" s="3">
        <v>359</v>
      </c>
      <c r="M14" s="3">
        <v>8272</v>
      </c>
      <c r="N14" s="3">
        <v>364</v>
      </c>
      <c r="O14" s="3">
        <v>7238</v>
      </c>
      <c r="P14" s="3">
        <v>348</v>
      </c>
      <c r="Q14" s="3">
        <v>8634</v>
      </c>
      <c r="R14" s="3">
        <v>355</v>
      </c>
      <c r="S14" s="3">
        <v>7056</v>
      </c>
      <c r="T14" s="3">
        <v>327</v>
      </c>
      <c r="U14" s="3">
        <v>6051</v>
      </c>
      <c r="V14" s="3">
        <v>365</v>
      </c>
      <c r="W14" s="3">
        <v>6244</v>
      </c>
      <c r="X14" s="3">
        <v>366</v>
      </c>
      <c r="Y14" s="4">
        <v>5466</v>
      </c>
      <c r="Z14" s="2">
        <f t="shared" si="0"/>
        <v>9621</v>
      </c>
      <c r="AA14" s="3">
        <f t="shared" si="1"/>
        <v>10188</v>
      </c>
      <c r="AB14" s="3">
        <f t="shared" si="2"/>
        <v>9592</v>
      </c>
      <c r="AC14" s="3">
        <f t="shared" si="3"/>
        <v>8272</v>
      </c>
      <c r="AD14" s="3">
        <f t="shared" si="4"/>
        <v>7238</v>
      </c>
      <c r="AE14" s="3">
        <f t="shared" si="5"/>
        <v>8634</v>
      </c>
      <c r="AF14" s="3">
        <f t="shared" si="6"/>
        <v>7056</v>
      </c>
      <c r="AG14" s="3">
        <f t="shared" si="7"/>
        <v>6051</v>
      </c>
      <c r="AH14" s="3">
        <f t="shared" si="8"/>
        <v>6244</v>
      </c>
      <c r="AI14" s="4">
        <f t="shared" si="9"/>
        <v>5466</v>
      </c>
      <c r="AJ14" s="2">
        <f t="shared" si="10"/>
        <v>365</v>
      </c>
      <c r="AK14" s="3">
        <f t="shared" si="11"/>
        <v>731</v>
      </c>
      <c r="AL14" s="3">
        <f t="shared" si="12"/>
        <v>1096</v>
      </c>
      <c r="AM14" s="3">
        <f t="shared" si="13"/>
        <v>1455</v>
      </c>
      <c r="AN14" s="3">
        <f t="shared" si="14"/>
        <v>1819</v>
      </c>
      <c r="AO14" s="3">
        <f t="shared" si="15"/>
        <v>2167</v>
      </c>
      <c r="AP14" s="3">
        <f t="shared" si="16"/>
        <v>2522</v>
      </c>
      <c r="AQ14" s="3">
        <f t="shared" si="17"/>
        <v>2849</v>
      </c>
      <c r="AR14" s="3">
        <f t="shared" si="18"/>
        <v>3214</v>
      </c>
      <c r="AS14" s="4">
        <f t="shared" si="19"/>
        <v>3580</v>
      </c>
      <c r="AT14" s="2">
        <f t="shared" si="20"/>
        <v>9.1717034883612651</v>
      </c>
      <c r="AU14" s="3">
        <f t="shared" si="20"/>
        <v>9.2289658360993485</v>
      </c>
      <c r="AV14" s="3">
        <f t="shared" si="20"/>
        <v>9.1686846967073503</v>
      </c>
      <c r="AW14" s="3">
        <f t="shared" si="20"/>
        <v>9.0206315967482098</v>
      </c>
      <c r="AX14" s="3">
        <f t="shared" si="20"/>
        <v>8.8871002041236871</v>
      </c>
      <c r="AY14" s="3">
        <f t="shared" si="20"/>
        <v>9.0634631761154232</v>
      </c>
      <c r="AZ14" s="3">
        <f t="shared" si="20"/>
        <v>8.8616335976866267</v>
      </c>
      <c r="BA14" s="3">
        <f t="shared" si="20"/>
        <v>8.7079788266223215</v>
      </c>
      <c r="BB14" s="3">
        <f t="shared" si="20"/>
        <v>8.7393762816353231</v>
      </c>
      <c r="BC14" s="4">
        <f t="shared" si="20"/>
        <v>8.6063023664880127</v>
      </c>
      <c r="BD14" s="2">
        <f t="shared" si="24"/>
        <v>-1.8944161389361023E-4</v>
      </c>
      <c r="BE14" s="3">
        <f t="shared" si="21"/>
        <v>9.3206405142453264</v>
      </c>
      <c r="BF14" s="3">
        <f t="shared" si="22"/>
        <v>0.87910349210525196</v>
      </c>
      <c r="BG14" s="34">
        <f t="shared" si="23"/>
        <v>-1.8580848705181496E-4</v>
      </c>
      <c r="BH14"/>
    </row>
    <row r="15" spans="1:60" x14ac:dyDescent="0.25">
      <c r="A15" s="2" t="s">
        <v>192</v>
      </c>
      <c r="B15" s="3" t="s">
        <v>1</v>
      </c>
      <c r="C15" s="3" t="s">
        <v>293</v>
      </c>
      <c r="D15" s="3">
        <v>40.101460000000003</v>
      </c>
      <c r="E15" s="3">
        <v>-110.07472</v>
      </c>
      <c r="F15" s="3">
        <v>362</v>
      </c>
      <c r="G15" s="3">
        <v>11663</v>
      </c>
      <c r="H15" s="3">
        <v>362</v>
      </c>
      <c r="I15" s="3">
        <v>10561</v>
      </c>
      <c r="J15" s="3">
        <v>364</v>
      </c>
      <c r="K15" s="3">
        <v>5372</v>
      </c>
      <c r="L15" s="3">
        <v>347</v>
      </c>
      <c r="M15" s="3">
        <v>4251</v>
      </c>
      <c r="N15" s="3">
        <v>365</v>
      </c>
      <c r="O15" s="3">
        <v>3456</v>
      </c>
      <c r="P15" s="3">
        <v>366</v>
      </c>
      <c r="Q15" s="3">
        <v>1843</v>
      </c>
      <c r="R15" s="3">
        <v>365</v>
      </c>
      <c r="S15" s="3">
        <v>2083</v>
      </c>
      <c r="T15" s="3">
        <v>365</v>
      </c>
      <c r="U15" s="3">
        <v>2468</v>
      </c>
      <c r="V15" s="3">
        <v>365</v>
      </c>
      <c r="W15" s="3">
        <v>1846</v>
      </c>
      <c r="X15" s="3">
        <v>358</v>
      </c>
      <c r="Y15" s="4">
        <v>1446</v>
      </c>
      <c r="Z15" s="2">
        <f t="shared" si="0"/>
        <v>11663</v>
      </c>
      <c r="AA15" s="3">
        <f t="shared" si="1"/>
        <v>10561</v>
      </c>
      <c r="AB15" s="3">
        <f t="shared" si="2"/>
        <v>5372</v>
      </c>
      <c r="AC15" s="3">
        <f t="shared" si="3"/>
        <v>4251</v>
      </c>
      <c r="AD15" s="3">
        <f t="shared" si="4"/>
        <v>3456</v>
      </c>
      <c r="AE15" s="3">
        <f t="shared" si="5"/>
        <v>1843</v>
      </c>
      <c r="AF15" s="3">
        <f t="shared" si="6"/>
        <v>2083</v>
      </c>
      <c r="AG15" s="3">
        <f t="shared" si="7"/>
        <v>2468</v>
      </c>
      <c r="AH15" s="3">
        <f t="shared" si="8"/>
        <v>1846</v>
      </c>
      <c r="AI15" s="4">
        <f t="shared" si="9"/>
        <v>1446</v>
      </c>
      <c r="AJ15" s="2">
        <f t="shared" si="10"/>
        <v>362</v>
      </c>
      <c r="AK15" s="3">
        <f t="shared" si="11"/>
        <v>724</v>
      </c>
      <c r="AL15" s="3">
        <f t="shared" si="12"/>
        <v>1088</v>
      </c>
      <c r="AM15" s="3">
        <f t="shared" si="13"/>
        <v>1435</v>
      </c>
      <c r="AN15" s="3">
        <f t="shared" si="14"/>
        <v>1800</v>
      </c>
      <c r="AO15" s="3">
        <f t="shared" si="15"/>
        <v>2166</v>
      </c>
      <c r="AP15" s="3">
        <f t="shared" si="16"/>
        <v>2531</v>
      </c>
      <c r="AQ15" s="3">
        <f t="shared" si="17"/>
        <v>2896</v>
      </c>
      <c r="AR15" s="3">
        <f t="shared" si="18"/>
        <v>3261</v>
      </c>
      <c r="AS15" s="4">
        <f t="shared" si="19"/>
        <v>3619</v>
      </c>
      <c r="AT15" s="2">
        <f t="shared" si="20"/>
        <v>9.3641767166910501</v>
      </c>
      <c r="AU15" s="3">
        <f t="shared" si="20"/>
        <v>9.2649232497464737</v>
      </c>
      <c r="AV15" s="3">
        <f t="shared" si="20"/>
        <v>8.5889555576431285</v>
      </c>
      <c r="AW15" s="3">
        <f t="shared" si="20"/>
        <v>8.3549095283587906</v>
      </c>
      <c r="AX15" s="3">
        <f t="shared" si="20"/>
        <v>8.1478671299239469</v>
      </c>
      <c r="AY15" s="3">
        <f t="shared" si="20"/>
        <v>7.5191499576698231</v>
      </c>
      <c r="AZ15" s="3">
        <f t="shared" si="20"/>
        <v>7.6415644412609716</v>
      </c>
      <c r="BA15" s="3">
        <f t="shared" si="20"/>
        <v>7.8111633850252788</v>
      </c>
      <c r="BB15" s="3">
        <f t="shared" si="20"/>
        <v>7.5207764150627971</v>
      </c>
      <c r="BC15" s="4">
        <f t="shared" si="20"/>
        <v>7.2765564027187102</v>
      </c>
      <c r="BD15" s="2">
        <f t="shared" si="24"/>
        <v>-6.2942081047443659E-4</v>
      </c>
      <c r="BE15" s="3">
        <f t="shared" si="21"/>
        <v>9.4004187337953731</v>
      </c>
      <c r="BF15" s="3">
        <f t="shared" si="22"/>
        <v>0.87838221828694807</v>
      </c>
      <c r="BG15" s="34">
        <f t="shared" si="23"/>
        <v>-6.2407504468684546E-4</v>
      </c>
      <c r="BH15"/>
    </row>
    <row r="16" spans="1:60" x14ac:dyDescent="0.25">
      <c r="A16" s="2" t="s">
        <v>70</v>
      </c>
      <c r="B16" s="3" t="s">
        <v>1</v>
      </c>
      <c r="C16" s="3" t="s">
        <v>293</v>
      </c>
      <c r="D16" s="3">
        <v>40.466030000000003</v>
      </c>
      <c r="E16" s="3">
        <v>-110.00623</v>
      </c>
      <c r="F16" s="3">
        <v>339</v>
      </c>
      <c r="G16" s="3">
        <v>6458</v>
      </c>
      <c r="H16" s="3">
        <v>355</v>
      </c>
      <c r="I16" s="3">
        <v>6665</v>
      </c>
      <c r="J16" s="3">
        <v>296</v>
      </c>
      <c r="K16" s="3">
        <v>4965</v>
      </c>
      <c r="L16" s="3">
        <v>365</v>
      </c>
      <c r="M16" s="3">
        <v>5157</v>
      </c>
      <c r="N16" s="3">
        <v>365</v>
      </c>
      <c r="O16" s="3">
        <v>4471</v>
      </c>
      <c r="P16" s="3">
        <v>363</v>
      </c>
      <c r="Q16" s="3">
        <v>4079</v>
      </c>
      <c r="R16" s="3">
        <v>365</v>
      </c>
      <c r="S16" s="3">
        <v>4327</v>
      </c>
      <c r="T16" s="3">
        <v>365</v>
      </c>
      <c r="U16" s="3">
        <v>4230</v>
      </c>
      <c r="V16" s="3">
        <v>365</v>
      </c>
      <c r="W16" s="3">
        <v>3721</v>
      </c>
      <c r="X16" s="3">
        <v>366</v>
      </c>
      <c r="Y16" s="4">
        <v>3504</v>
      </c>
      <c r="Z16" s="2">
        <f t="shared" si="0"/>
        <v>6458</v>
      </c>
      <c r="AA16" s="3">
        <f t="shared" si="1"/>
        <v>6665</v>
      </c>
      <c r="AB16" s="3">
        <f t="shared" si="2"/>
        <v>4965</v>
      </c>
      <c r="AC16" s="3">
        <f t="shared" si="3"/>
        <v>5157</v>
      </c>
      <c r="AD16" s="3">
        <f t="shared" si="4"/>
        <v>4471</v>
      </c>
      <c r="AE16" s="3">
        <f t="shared" si="5"/>
        <v>4079</v>
      </c>
      <c r="AF16" s="3">
        <f t="shared" si="6"/>
        <v>4327</v>
      </c>
      <c r="AG16" s="3">
        <f t="shared" si="7"/>
        <v>4230</v>
      </c>
      <c r="AH16" s="3">
        <f t="shared" si="8"/>
        <v>3721</v>
      </c>
      <c r="AI16" s="4">
        <f t="shared" si="9"/>
        <v>3504</v>
      </c>
      <c r="AJ16" s="2">
        <f t="shared" si="10"/>
        <v>339</v>
      </c>
      <c r="AK16" s="3">
        <f t="shared" si="11"/>
        <v>694</v>
      </c>
      <c r="AL16" s="3">
        <f t="shared" si="12"/>
        <v>990</v>
      </c>
      <c r="AM16" s="3">
        <f t="shared" si="13"/>
        <v>1355</v>
      </c>
      <c r="AN16" s="3">
        <f t="shared" si="14"/>
        <v>1720</v>
      </c>
      <c r="AO16" s="3">
        <f t="shared" si="15"/>
        <v>2083</v>
      </c>
      <c r="AP16" s="3">
        <f t="shared" si="16"/>
        <v>2448</v>
      </c>
      <c r="AQ16" s="3">
        <f t="shared" si="17"/>
        <v>2813</v>
      </c>
      <c r="AR16" s="3">
        <f t="shared" si="18"/>
        <v>3178</v>
      </c>
      <c r="AS16" s="4">
        <f t="shared" si="19"/>
        <v>3544</v>
      </c>
      <c r="AT16" s="2">
        <f t="shared" si="20"/>
        <v>8.77307495131822</v>
      </c>
      <c r="AU16" s="3">
        <f t="shared" si="20"/>
        <v>8.8046252326128087</v>
      </c>
      <c r="AV16" s="3">
        <f t="shared" si="20"/>
        <v>8.5101685764792734</v>
      </c>
      <c r="AW16" s="3">
        <f t="shared" si="20"/>
        <v>8.548110294050959</v>
      </c>
      <c r="AX16" s="3">
        <f t="shared" si="20"/>
        <v>8.4053673762339809</v>
      </c>
      <c r="AY16" s="3">
        <f t="shared" si="20"/>
        <v>8.3136071393175577</v>
      </c>
      <c r="AZ16" s="3">
        <f t="shared" si="20"/>
        <v>8.3726297402248839</v>
      </c>
      <c r="BA16" s="3">
        <f t="shared" si="20"/>
        <v>8.3499572720403243</v>
      </c>
      <c r="BB16" s="3">
        <f t="shared" si="20"/>
        <v>8.2217477283466227</v>
      </c>
      <c r="BC16" s="4">
        <f t="shared" si="20"/>
        <v>8.1616604520562817</v>
      </c>
      <c r="BD16" s="2">
        <f t="shared" si="24"/>
        <v>-1.8541209972641675E-4</v>
      </c>
      <c r="BE16" s="3">
        <f t="shared" si="21"/>
        <v>8.8014186241837962</v>
      </c>
      <c r="BF16" s="3">
        <f t="shared" si="22"/>
        <v>0.87376287970171773</v>
      </c>
      <c r="BG16" s="34">
        <f t="shared" si="23"/>
        <v>-1.8002752915901945E-4</v>
      </c>
      <c r="BH16"/>
    </row>
    <row r="17" spans="1:60" x14ac:dyDescent="0.25">
      <c r="A17" s="2" t="s">
        <v>282</v>
      </c>
      <c r="B17" s="3" t="s">
        <v>1</v>
      </c>
      <c r="C17" s="3" t="s">
        <v>294</v>
      </c>
      <c r="D17" s="3">
        <v>40.358469999999997</v>
      </c>
      <c r="E17" s="3">
        <v>-109.80248</v>
      </c>
      <c r="F17" s="3">
        <v>364</v>
      </c>
      <c r="G17" s="3">
        <v>20397</v>
      </c>
      <c r="H17" s="3">
        <v>366</v>
      </c>
      <c r="I17" s="3">
        <v>17351</v>
      </c>
      <c r="J17" s="3">
        <v>352</v>
      </c>
      <c r="K17" s="3">
        <v>14940</v>
      </c>
      <c r="L17" s="3">
        <v>302</v>
      </c>
      <c r="M17" s="3">
        <v>16664</v>
      </c>
      <c r="N17" s="3">
        <v>350</v>
      </c>
      <c r="O17" s="3">
        <v>15991</v>
      </c>
      <c r="P17" s="3">
        <v>334</v>
      </c>
      <c r="Q17" s="3">
        <v>16208</v>
      </c>
      <c r="R17" s="3">
        <v>357</v>
      </c>
      <c r="S17" s="3">
        <v>13941</v>
      </c>
      <c r="T17" s="3">
        <v>365</v>
      </c>
      <c r="U17" s="3">
        <v>12740</v>
      </c>
      <c r="V17" s="3">
        <v>365</v>
      </c>
      <c r="W17" s="3">
        <v>12045</v>
      </c>
      <c r="X17" s="3">
        <v>366</v>
      </c>
      <c r="Y17" s="4">
        <v>11544</v>
      </c>
      <c r="Z17" s="2">
        <f t="shared" si="0"/>
        <v>20397</v>
      </c>
      <c r="AA17" s="3">
        <f t="shared" si="1"/>
        <v>17351</v>
      </c>
      <c r="AB17" s="3">
        <f t="shared" si="2"/>
        <v>14940</v>
      </c>
      <c r="AC17" s="3">
        <f t="shared" si="3"/>
        <v>16664</v>
      </c>
      <c r="AD17" s="3">
        <f t="shared" si="4"/>
        <v>15991</v>
      </c>
      <c r="AE17" s="3">
        <f t="shared" si="5"/>
        <v>16208</v>
      </c>
      <c r="AF17" s="3">
        <f t="shared" si="6"/>
        <v>13941</v>
      </c>
      <c r="AG17" s="3">
        <f t="shared" si="7"/>
        <v>12740</v>
      </c>
      <c r="AH17" s="3">
        <f t="shared" si="8"/>
        <v>12045</v>
      </c>
      <c r="AI17" s="4">
        <f t="shared" si="9"/>
        <v>11544</v>
      </c>
      <c r="AJ17" s="2">
        <f t="shared" si="10"/>
        <v>364</v>
      </c>
      <c r="AK17" s="3">
        <f t="shared" si="11"/>
        <v>730</v>
      </c>
      <c r="AL17" s="3">
        <f t="shared" si="12"/>
        <v>1082</v>
      </c>
      <c r="AM17" s="3">
        <f t="shared" si="13"/>
        <v>1384</v>
      </c>
      <c r="AN17" s="3">
        <f t="shared" si="14"/>
        <v>1734</v>
      </c>
      <c r="AO17" s="3">
        <f t="shared" si="15"/>
        <v>2068</v>
      </c>
      <c r="AP17" s="3">
        <f t="shared" si="16"/>
        <v>2425</v>
      </c>
      <c r="AQ17" s="3">
        <f t="shared" si="17"/>
        <v>2790</v>
      </c>
      <c r="AR17" s="3">
        <f t="shared" si="18"/>
        <v>3155</v>
      </c>
      <c r="AS17" s="4">
        <f t="shared" si="19"/>
        <v>3521</v>
      </c>
      <c r="AT17" s="2">
        <f t="shared" si="20"/>
        <v>9.9231431101945695</v>
      </c>
      <c r="AU17" s="3">
        <f t="shared" si="20"/>
        <v>9.7614054206016725</v>
      </c>
      <c r="AV17" s="3">
        <f t="shared" si="20"/>
        <v>9.6117974586868087</v>
      </c>
      <c r="AW17" s="3">
        <f t="shared" si="20"/>
        <v>9.7210059829408078</v>
      </c>
      <c r="AX17" s="3">
        <f t="shared" si="20"/>
        <v>9.6797813429594424</v>
      </c>
      <c r="AY17" s="3">
        <f t="shared" si="20"/>
        <v>9.693260226488464</v>
      </c>
      <c r="AZ17" s="3">
        <f t="shared" si="20"/>
        <v>9.5425894177530886</v>
      </c>
      <c r="BA17" s="3">
        <f t="shared" si="20"/>
        <v>9.4525019291261536</v>
      </c>
      <c r="BB17" s="3">
        <f t="shared" si="20"/>
        <v>9.3964049150489721</v>
      </c>
      <c r="BC17" s="4">
        <f t="shared" si="20"/>
        <v>9.3539211004537073</v>
      </c>
      <c r="BD17" s="2">
        <f t="shared" si="24"/>
        <v>-1.5767390204576181E-4</v>
      </c>
      <c r="BE17" s="3">
        <f t="shared" si="21"/>
        <v>9.9171506540340744</v>
      </c>
      <c r="BF17" s="3">
        <f t="shared" si="22"/>
        <v>0.8692476550151127</v>
      </c>
      <c r="BG17" s="34">
        <f t="shared" si="23"/>
        <v>-1.5210131756250063E-4</v>
      </c>
      <c r="BH17"/>
    </row>
    <row r="18" spans="1:60" x14ac:dyDescent="0.25">
      <c r="A18" s="2" t="s">
        <v>191</v>
      </c>
      <c r="B18" s="3" t="s">
        <v>1</v>
      </c>
      <c r="C18" s="3" t="s">
        <v>293</v>
      </c>
      <c r="D18" s="3">
        <v>40.135849999999998</v>
      </c>
      <c r="E18" s="3">
        <v>-110.31149000000001</v>
      </c>
      <c r="F18" s="3">
        <v>350</v>
      </c>
      <c r="G18" s="3">
        <v>14106</v>
      </c>
      <c r="H18" s="3">
        <v>352</v>
      </c>
      <c r="I18" s="3">
        <v>13886</v>
      </c>
      <c r="J18" s="3">
        <v>345</v>
      </c>
      <c r="K18" s="3">
        <v>10316</v>
      </c>
      <c r="L18" s="3">
        <v>342</v>
      </c>
      <c r="M18" s="3">
        <v>8433</v>
      </c>
      <c r="N18" s="3">
        <v>339</v>
      </c>
      <c r="O18" s="3">
        <v>7677</v>
      </c>
      <c r="P18" s="3">
        <v>349</v>
      </c>
      <c r="Q18" s="3">
        <v>8643</v>
      </c>
      <c r="R18" s="3">
        <v>360</v>
      </c>
      <c r="S18" s="3">
        <v>6249</v>
      </c>
      <c r="T18" s="3">
        <v>324</v>
      </c>
      <c r="U18" s="3">
        <v>6638</v>
      </c>
      <c r="V18" s="3">
        <v>356</v>
      </c>
      <c r="W18" s="3">
        <v>6908</v>
      </c>
      <c r="X18" s="3">
        <v>355</v>
      </c>
      <c r="Y18" s="4">
        <v>5624</v>
      </c>
      <c r="Z18" s="2">
        <f t="shared" si="0"/>
        <v>14106</v>
      </c>
      <c r="AA18" s="3">
        <f t="shared" si="1"/>
        <v>13886</v>
      </c>
      <c r="AB18" s="3">
        <f t="shared" si="2"/>
        <v>10316</v>
      </c>
      <c r="AC18" s="3">
        <f t="shared" si="3"/>
        <v>8433</v>
      </c>
      <c r="AD18" s="3">
        <f t="shared" si="4"/>
        <v>7677</v>
      </c>
      <c r="AE18" s="3">
        <f t="shared" si="5"/>
        <v>8643</v>
      </c>
      <c r="AF18" s="3">
        <f t="shared" si="6"/>
        <v>6249</v>
      </c>
      <c r="AG18" s="3">
        <f t="shared" si="7"/>
        <v>6638</v>
      </c>
      <c r="AH18" s="3">
        <f t="shared" si="8"/>
        <v>6908</v>
      </c>
      <c r="AI18" s="4">
        <f t="shared" si="9"/>
        <v>5624</v>
      </c>
      <c r="AJ18" s="2">
        <f t="shared" si="10"/>
        <v>350</v>
      </c>
      <c r="AK18" s="3">
        <f t="shared" si="11"/>
        <v>702</v>
      </c>
      <c r="AL18" s="3">
        <f t="shared" si="12"/>
        <v>1047</v>
      </c>
      <c r="AM18" s="3">
        <f t="shared" si="13"/>
        <v>1389</v>
      </c>
      <c r="AN18" s="3">
        <f t="shared" si="14"/>
        <v>1728</v>
      </c>
      <c r="AO18" s="3">
        <f t="shared" si="15"/>
        <v>2077</v>
      </c>
      <c r="AP18" s="3">
        <f t="shared" si="16"/>
        <v>2437</v>
      </c>
      <c r="AQ18" s="3">
        <f t="shared" si="17"/>
        <v>2761</v>
      </c>
      <c r="AR18" s="3">
        <f t="shared" si="18"/>
        <v>3117</v>
      </c>
      <c r="AS18" s="4">
        <f t="shared" si="19"/>
        <v>3472</v>
      </c>
      <c r="AT18" s="2">
        <f t="shared" si="20"/>
        <v>9.5543555177681245</v>
      </c>
      <c r="AU18" s="3">
        <f t="shared" si="20"/>
        <v>9.538636417313219</v>
      </c>
      <c r="AV18" s="3">
        <f t="shared" si="20"/>
        <v>9.2414513670012362</v>
      </c>
      <c r="AW18" s="3">
        <f t="shared" si="20"/>
        <v>9.039907859574642</v>
      </c>
      <c r="AX18" s="3">
        <f t="shared" si="20"/>
        <v>8.9459841248278984</v>
      </c>
      <c r="AY18" s="3">
        <f t="shared" si="20"/>
        <v>9.0645050237526377</v>
      </c>
      <c r="AZ18" s="3">
        <f t="shared" si="20"/>
        <v>8.7401767299290825</v>
      </c>
      <c r="BA18" s="3">
        <f t="shared" si="20"/>
        <v>8.8005659922799193</v>
      </c>
      <c r="BB18" s="3">
        <f t="shared" si="20"/>
        <v>8.8404354392665692</v>
      </c>
      <c r="BC18" s="4">
        <f t="shared" si="20"/>
        <v>8.6347984334905004</v>
      </c>
      <c r="BD18" s="2">
        <f t="shared" si="24"/>
        <v>-2.8300789649719055E-4</v>
      </c>
      <c r="BE18" s="3">
        <f t="shared" si="21"/>
        <v>9.5800607570370229</v>
      </c>
      <c r="BF18" s="3">
        <f t="shared" si="22"/>
        <v>0.86435378236128113</v>
      </c>
      <c r="BG18" s="34">
        <f t="shared" si="23"/>
        <v>-2.692064155173276E-4</v>
      </c>
      <c r="BH18"/>
    </row>
    <row r="19" spans="1:60" x14ac:dyDescent="0.25">
      <c r="A19" s="2" t="s">
        <v>217</v>
      </c>
      <c r="B19" s="3" t="s">
        <v>1</v>
      </c>
      <c r="C19" s="3" t="s">
        <v>293</v>
      </c>
      <c r="D19" s="3">
        <v>40.051180000000002</v>
      </c>
      <c r="E19" s="3">
        <v>-110.08454</v>
      </c>
      <c r="F19" s="3">
        <v>363</v>
      </c>
      <c r="G19" s="3">
        <v>4696</v>
      </c>
      <c r="H19" s="3">
        <v>361</v>
      </c>
      <c r="I19" s="3">
        <v>3304</v>
      </c>
      <c r="J19" s="3">
        <v>359</v>
      </c>
      <c r="K19" s="3">
        <v>3036</v>
      </c>
      <c r="L19" s="3">
        <v>365</v>
      </c>
      <c r="M19" s="3">
        <v>3017</v>
      </c>
      <c r="N19" s="3">
        <v>362</v>
      </c>
      <c r="O19" s="3">
        <v>2464</v>
      </c>
      <c r="P19" s="3">
        <v>302</v>
      </c>
      <c r="Q19" s="3">
        <v>2356</v>
      </c>
      <c r="R19" s="3">
        <v>362</v>
      </c>
      <c r="S19" s="3">
        <v>2495</v>
      </c>
      <c r="T19" s="3">
        <v>364</v>
      </c>
      <c r="U19" s="3">
        <v>2186</v>
      </c>
      <c r="V19" s="3">
        <v>359</v>
      </c>
      <c r="W19" s="3">
        <v>1964</v>
      </c>
      <c r="X19" s="3">
        <v>359</v>
      </c>
      <c r="Y19" s="4">
        <v>2060</v>
      </c>
      <c r="Z19" s="2">
        <f t="shared" si="0"/>
        <v>4696</v>
      </c>
      <c r="AA19" s="3">
        <f t="shared" si="1"/>
        <v>3304</v>
      </c>
      <c r="AB19" s="3">
        <f t="shared" si="2"/>
        <v>3036</v>
      </c>
      <c r="AC19" s="3">
        <f t="shared" si="3"/>
        <v>3017</v>
      </c>
      <c r="AD19" s="3">
        <f t="shared" si="4"/>
        <v>2464</v>
      </c>
      <c r="AE19" s="3">
        <f t="shared" si="5"/>
        <v>2356</v>
      </c>
      <c r="AF19" s="3">
        <f t="shared" si="6"/>
        <v>2495</v>
      </c>
      <c r="AG19" s="3">
        <f t="shared" si="7"/>
        <v>2186</v>
      </c>
      <c r="AH19" s="3">
        <f t="shared" si="8"/>
        <v>1964</v>
      </c>
      <c r="AI19" s="4">
        <f t="shared" si="9"/>
        <v>2060</v>
      </c>
      <c r="AJ19" s="2">
        <f t="shared" si="10"/>
        <v>363</v>
      </c>
      <c r="AK19" s="3">
        <f t="shared" si="11"/>
        <v>724</v>
      </c>
      <c r="AL19" s="3">
        <f t="shared" si="12"/>
        <v>1083</v>
      </c>
      <c r="AM19" s="3">
        <f t="shared" si="13"/>
        <v>1448</v>
      </c>
      <c r="AN19" s="3">
        <f t="shared" si="14"/>
        <v>1810</v>
      </c>
      <c r="AO19" s="3">
        <f t="shared" si="15"/>
        <v>2112</v>
      </c>
      <c r="AP19" s="3">
        <f t="shared" si="16"/>
        <v>2474</v>
      </c>
      <c r="AQ19" s="3">
        <f t="shared" si="17"/>
        <v>2838</v>
      </c>
      <c r="AR19" s="3">
        <f t="shared" si="18"/>
        <v>3197</v>
      </c>
      <c r="AS19" s="4">
        <f t="shared" si="19"/>
        <v>3556</v>
      </c>
      <c r="AT19" s="2">
        <f t="shared" si="20"/>
        <v>8.454466361507933</v>
      </c>
      <c r="AU19" s="3">
        <f t="shared" si="20"/>
        <v>8.1028891346408685</v>
      </c>
      <c r="AV19" s="3">
        <f t="shared" si="20"/>
        <v>8.0182961385155203</v>
      </c>
      <c r="AW19" s="3">
        <f t="shared" si="20"/>
        <v>8.0120182391590617</v>
      </c>
      <c r="AX19" s="3">
        <f t="shared" si="20"/>
        <v>7.8095413246534102</v>
      </c>
      <c r="AY19" s="3">
        <f t="shared" si="20"/>
        <v>7.7647205447714773</v>
      </c>
      <c r="AZ19" s="3">
        <f t="shared" si="20"/>
        <v>7.8220440081856193</v>
      </c>
      <c r="BA19" s="3">
        <f t="shared" si="20"/>
        <v>7.6898286687364843</v>
      </c>
      <c r="BB19" s="3">
        <f t="shared" si="20"/>
        <v>7.5827384889144112</v>
      </c>
      <c r="BC19" s="4">
        <f t="shared" si="20"/>
        <v>7.6304612617836272</v>
      </c>
      <c r="BD19" s="2">
        <f t="shared" si="24"/>
        <v>-2.2902739856038928E-4</v>
      </c>
      <c r="BE19" s="3">
        <f t="shared" si="21"/>
        <v>8.3377086319644835</v>
      </c>
      <c r="BF19" s="3">
        <f t="shared" si="22"/>
        <v>0.86322064883900018</v>
      </c>
      <c r="BG19" s="34">
        <f t="shared" si="23"/>
        <v>-2.2312915870705322E-4</v>
      </c>
      <c r="BH19"/>
    </row>
    <row r="20" spans="1:60" x14ac:dyDescent="0.25">
      <c r="A20" s="2" t="s">
        <v>119</v>
      </c>
      <c r="B20" s="3" t="s">
        <v>1</v>
      </c>
      <c r="C20" s="3" t="s">
        <v>293</v>
      </c>
      <c r="D20" s="3">
        <v>40.0229</v>
      </c>
      <c r="E20" s="3">
        <v>-110.32905</v>
      </c>
      <c r="F20" s="3">
        <v>365</v>
      </c>
      <c r="G20" s="3">
        <v>4299</v>
      </c>
      <c r="H20" s="3">
        <v>356</v>
      </c>
      <c r="I20" s="3">
        <v>3057</v>
      </c>
      <c r="J20" s="3">
        <v>365</v>
      </c>
      <c r="K20" s="3">
        <v>2000</v>
      </c>
      <c r="L20" s="3">
        <v>365</v>
      </c>
      <c r="M20" s="3">
        <v>1294</v>
      </c>
      <c r="N20" s="3">
        <v>344</v>
      </c>
      <c r="O20" s="3">
        <v>651</v>
      </c>
      <c r="P20" s="3">
        <v>366</v>
      </c>
      <c r="Q20" s="3">
        <v>775</v>
      </c>
      <c r="R20" s="3">
        <v>365</v>
      </c>
      <c r="S20" s="3">
        <v>389</v>
      </c>
      <c r="T20" s="3">
        <v>365</v>
      </c>
      <c r="U20" s="3">
        <v>381</v>
      </c>
      <c r="V20" s="3">
        <v>365</v>
      </c>
      <c r="W20" s="3">
        <v>34</v>
      </c>
      <c r="X20" s="3">
        <v>366</v>
      </c>
      <c r="Y20" s="4">
        <v>0</v>
      </c>
      <c r="Z20" s="2">
        <f t="shared" si="0"/>
        <v>4299</v>
      </c>
      <c r="AA20" s="3">
        <f t="shared" si="1"/>
        <v>3057</v>
      </c>
      <c r="AB20" s="3">
        <f t="shared" si="2"/>
        <v>2000</v>
      </c>
      <c r="AC20" s="3">
        <f t="shared" si="3"/>
        <v>1294</v>
      </c>
      <c r="AD20" s="3">
        <f t="shared" si="4"/>
        <v>651</v>
      </c>
      <c r="AE20" s="3">
        <f t="shared" si="5"/>
        <v>775</v>
      </c>
      <c r="AF20" s="3">
        <f t="shared" si="6"/>
        <v>389</v>
      </c>
      <c r="AG20" s="3">
        <f t="shared" si="7"/>
        <v>381</v>
      </c>
      <c r="AH20" s="3">
        <f t="shared" si="8"/>
        <v>34</v>
      </c>
      <c r="AI20" s="4">
        <f t="shared" si="9"/>
        <v>0</v>
      </c>
      <c r="AJ20" s="2">
        <f t="shared" si="10"/>
        <v>365</v>
      </c>
      <c r="AK20" s="3">
        <f t="shared" si="11"/>
        <v>721</v>
      </c>
      <c r="AL20" s="3">
        <f t="shared" si="12"/>
        <v>1086</v>
      </c>
      <c r="AM20" s="3">
        <f t="shared" si="13"/>
        <v>1451</v>
      </c>
      <c r="AN20" s="3">
        <f t="shared" si="14"/>
        <v>1795</v>
      </c>
      <c r="AO20" s="3">
        <f t="shared" si="15"/>
        <v>2161</v>
      </c>
      <c r="AP20" s="3">
        <f t="shared" si="16"/>
        <v>2526</v>
      </c>
      <c r="AQ20" s="3">
        <f t="shared" si="17"/>
        <v>2891</v>
      </c>
      <c r="AR20" s="3">
        <f t="shared" si="18"/>
        <v>3256</v>
      </c>
      <c r="AS20" s="4">
        <f t="shared" si="19"/>
        <v>3622</v>
      </c>
      <c r="AT20" s="2">
        <f t="shared" ref="AT20:BC42" si="25">LN(Z20)</f>
        <v>8.3661377164962811</v>
      </c>
      <c r="AU20" s="3">
        <f t="shared" si="25"/>
        <v>8.025189321890835</v>
      </c>
      <c r="AV20" s="3">
        <f t="shared" si="25"/>
        <v>7.6009024595420822</v>
      </c>
      <c r="AW20" s="3">
        <f t="shared" si="25"/>
        <v>7.1654934750608454</v>
      </c>
      <c r="AX20" s="3">
        <f t="shared" si="25"/>
        <v>6.4785096422085688</v>
      </c>
      <c r="AY20" s="3">
        <f t="shared" si="25"/>
        <v>6.6528630293533473</v>
      </c>
      <c r="AZ20" s="3">
        <f t="shared" si="25"/>
        <v>5.9635793436184459</v>
      </c>
      <c r="BA20" s="3">
        <f t="shared" si="25"/>
        <v>5.9427993751267012</v>
      </c>
      <c r="BB20" s="3">
        <f t="shared" si="25"/>
        <v>3.5263605246161616</v>
      </c>
      <c r="BC20" s="4"/>
      <c r="BD20" s="2">
        <f t="shared" si="24"/>
        <v>-1.3577190130779468E-3</v>
      </c>
      <c r="BE20" s="3">
        <f t="shared" si="21"/>
        <v>9.0874982542728961</v>
      </c>
      <c r="BF20" s="3">
        <f t="shared" si="22"/>
        <v>0.86025602494692743</v>
      </c>
      <c r="BG20" s="34">
        <f t="shared" si="23"/>
        <v>-1.3473036343474858E-3</v>
      </c>
      <c r="BH20"/>
    </row>
    <row r="21" spans="1:60" x14ac:dyDescent="0.25">
      <c r="A21" s="2" t="s">
        <v>12</v>
      </c>
      <c r="B21" s="3" t="s">
        <v>1</v>
      </c>
      <c r="C21" s="3" t="s">
        <v>293</v>
      </c>
      <c r="D21" s="3">
        <v>40.426670000000001</v>
      </c>
      <c r="E21" s="3">
        <v>-110.11766</v>
      </c>
      <c r="F21" s="3">
        <v>329</v>
      </c>
      <c r="G21" s="3">
        <v>6476</v>
      </c>
      <c r="H21" s="3">
        <v>229</v>
      </c>
      <c r="I21" s="3">
        <v>4850</v>
      </c>
      <c r="J21" s="3">
        <v>365</v>
      </c>
      <c r="K21" s="3">
        <v>5154</v>
      </c>
      <c r="L21" s="3">
        <v>345</v>
      </c>
      <c r="M21" s="3">
        <v>4362</v>
      </c>
      <c r="N21" s="3">
        <v>348</v>
      </c>
      <c r="O21" s="3">
        <v>3900</v>
      </c>
      <c r="P21" s="3">
        <v>327</v>
      </c>
      <c r="Q21" s="3">
        <v>3179</v>
      </c>
      <c r="R21" s="3">
        <v>365</v>
      </c>
      <c r="S21" s="3">
        <v>3171</v>
      </c>
      <c r="T21" s="3">
        <v>365</v>
      </c>
      <c r="U21" s="3">
        <v>3046</v>
      </c>
      <c r="V21" s="3">
        <v>247</v>
      </c>
      <c r="W21" s="3">
        <v>2344</v>
      </c>
      <c r="X21" s="3">
        <v>366</v>
      </c>
      <c r="Y21" s="4">
        <v>3073</v>
      </c>
      <c r="Z21" s="2">
        <f t="shared" si="0"/>
        <v>6476</v>
      </c>
      <c r="AA21" s="3">
        <f t="shared" si="1"/>
        <v>4850</v>
      </c>
      <c r="AB21" s="3">
        <f t="shared" si="2"/>
        <v>5154</v>
      </c>
      <c r="AC21" s="3">
        <f t="shared" si="3"/>
        <v>4362</v>
      </c>
      <c r="AD21" s="3">
        <f t="shared" si="4"/>
        <v>3900</v>
      </c>
      <c r="AE21" s="3">
        <f t="shared" si="5"/>
        <v>3179</v>
      </c>
      <c r="AF21" s="3">
        <f t="shared" si="6"/>
        <v>3171</v>
      </c>
      <c r="AG21" s="3">
        <f t="shared" si="7"/>
        <v>3046</v>
      </c>
      <c r="AH21" s="3">
        <f t="shared" si="8"/>
        <v>2344</v>
      </c>
      <c r="AI21" s="4">
        <f t="shared" si="9"/>
        <v>3073</v>
      </c>
      <c r="AJ21" s="2">
        <f t="shared" si="10"/>
        <v>329</v>
      </c>
      <c r="AK21" s="3">
        <f t="shared" si="11"/>
        <v>558</v>
      </c>
      <c r="AL21" s="3">
        <f t="shared" si="12"/>
        <v>923</v>
      </c>
      <c r="AM21" s="3">
        <f t="shared" si="13"/>
        <v>1268</v>
      </c>
      <c r="AN21" s="3">
        <f t="shared" si="14"/>
        <v>1616</v>
      </c>
      <c r="AO21" s="3">
        <f t="shared" si="15"/>
        <v>1943</v>
      </c>
      <c r="AP21" s="3">
        <f t="shared" si="16"/>
        <v>2308</v>
      </c>
      <c r="AQ21" s="3">
        <f t="shared" si="17"/>
        <v>2673</v>
      </c>
      <c r="AR21" s="3">
        <f t="shared" si="18"/>
        <v>2920</v>
      </c>
      <c r="AS21" s="4">
        <f t="shared" si="19"/>
        <v>3286</v>
      </c>
      <c r="AT21" s="2">
        <f t="shared" si="25"/>
        <v>8.7758583147975262</v>
      </c>
      <c r="AU21" s="3">
        <f t="shared" si="25"/>
        <v>8.4867339839315292</v>
      </c>
      <c r="AV21" s="3">
        <f t="shared" si="25"/>
        <v>8.5475283912123103</v>
      </c>
      <c r="AW21" s="3">
        <f t="shared" si="25"/>
        <v>8.3806859467615737</v>
      </c>
      <c r="AX21" s="3">
        <f t="shared" si="25"/>
        <v>8.2687318321177372</v>
      </c>
      <c r="AY21" s="3">
        <f t="shared" si="25"/>
        <v>8.064321960910803</v>
      </c>
      <c r="AZ21" s="3">
        <f t="shared" si="25"/>
        <v>8.0618022745383477</v>
      </c>
      <c r="BA21" s="3">
        <f t="shared" si="25"/>
        <v>8.0215845334551066</v>
      </c>
      <c r="BB21" s="3">
        <f t="shared" si="25"/>
        <v>7.759614150696903</v>
      </c>
      <c r="BC21" s="4">
        <f t="shared" si="25"/>
        <v>8.030409562130485</v>
      </c>
      <c r="BD21" s="2">
        <f t="shared" si="24"/>
        <v>-2.798347727264261E-4</v>
      </c>
      <c r="BE21" s="3">
        <f t="shared" si="21"/>
        <v>8.7385045939628156</v>
      </c>
      <c r="BF21" s="3">
        <f t="shared" si="22"/>
        <v>0.85787254840338778</v>
      </c>
      <c r="BG21" s="34">
        <f t="shared" si="23"/>
        <v>-2.5192796251480445E-4</v>
      </c>
      <c r="BH21"/>
    </row>
    <row r="22" spans="1:60" x14ac:dyDescent="0.25">
      <c r="A22" s="2" t="s">
        <v>23</v>
      </c>
      <c r="B22" s="3" t="s">
        <v>1</v>
      </c>
      <c r="C22" s="3" t="s">
        <v>293</v>
      </c>
      <c r="D22" s="3">
        <v>40.341560000000001</v>
      </c>
      <c r="E22" s="3">
        <v>-110.24155</v>
      </c>
      <c r="F22" s="3">
        <v>365</v>
      </c>
      <c r="G22" s="3">
        <v>19151</v>
      </c>
      <c r="H22" s="3">
        <v>363</v>
      </c>
      <c r="I22" s="3">
        <v>15660</v>
      </c>
      <c r="J22" s="3">
        <v>360</v>
      </c>
      <c r="K22" s="3">
        <v>14845</v>
      </c>
      <c r="L22" s="3">
        <v>279</v>
      </c>
      <c r="M22" s="3">
        <v>13412</v>
      </c>
      <c r="N22" s="3">
        <v>322</v>
      </c>
      <c r="O22" s="3">
        <v>14619</v>
      </c>
      <c r="P22" s="3">
        <v>333</v>
      </c>
      <c r="Q22" s="3">
        <v>9101</v>
      </c>
      <c r="R22" s="3">
        <v>333</v>
      </c>
      <c r="S22" s="3">
        <v>11761</v>
      </c>
      <c r="T22" s="3">
        <v>355</v>
      </c>
      <c r="U22" s="3">
        <v>10141</v>
      </c>
      <c r="V22" s="3">
        <v>365</v>
      </c>
      <c r="W22" s="3">
        <v>9684</v>
      </c>
      <c r="X22" s="3">
        <v>298</v>
      </c>
      <c r="Y22" s="4">
        <v>8188</v>
      </c>
      <c r="Z22" s="2">
        <f t="shared" si="0"/>
        <v>19151</v>
      </c>
      <c r="AA22" s="3">
        <f t="shared" si="1"/>
        <v>15660</v>
      </c>
      <c r="AB22" s="3">
        <f t="shared" si="2"/>
        <v>14845</v>
      </c>
      <c r="AC22" s="3">
        <f t="shared" si="3"/>
        <v>13412</v>
      </c>
      <c r="AD22" s="3">
        <f t="shared" si="4"/>
        <v>14619</v>
      </c>
      <c r="AE22" s="3">
        <f t="shared" si="5"/>
        <v>9101</v>
      </c>
      <c r="AF22" s="3">
        <f t="shared" si="6"/>
        <v>11761</v>
      </c>
      <c r="AG22" s="3">
        <f t="shared" si="7"/>
        <v>10141</v>
      </c>
      <c r="AH22" s="3">
        <f t="shared" si="8"/>
        <v>9684</v>
      </c>
      <c r="AI22" s="4">
        <f t="shared" si="9"/>
        <v>8188</v>
      </c>
      <c r="AJ22" s="2">
        <f t="shared" si="10"/>
        <v>365</v>
      </c>
      <c r="AK22" s="3">
        <f t="shared" si="11"/>
        <v>728</v>
      </c>
      <c r="AL22" s="3">
        <f t="shared" si="12"/>
        <v>1088</v>
      </c>
      <c r="AM22" s="3">
        <f t="shared" si="13"/>
        <v>1367</v>
      </c>
      <c r="AN22" s="3">
        <f t="shared" si="14"/>
        <v>1689</v>
      </c>
      <c r="AO22" s="3">
        <f t="shared" si="15"/>
        <v>2022</v>
      </c>
      <c r="AP22" s="3">
        <f t="shared" si="16"/>
        <v>2355</v>
      </c>
      <c r="AQ22" s="3">
        <f t="shared" si="17"/>
        <v>2710</v>
      </c>
      <c r="AR22" s="3">
        <f t="shared" si="18"/>
        <v>3075</v>
      </c>
      <c r="AS22" s="4">
        <f t="shared" si="19"/>
        <v>3373</v>
      </c>
      <c r="AT22" s="2">
        <f t="shared" si="25"/>
        <v>9.8601102125665587</v>
      </c>
      <c r="AU22" s="3">
        <f t="shared" si="25"/>
        <v>9.6588649695447941</v>
      </c>
      <c r="AV22" s="3">
        <f t="shared" si="25"/>
        <v>9.6054183871978598</v>
      </c>
      <c r="AW22" s="3">
        <f t="shared" si="25"/>
        <v>9.5039051075861192</v>
      </c>
      <c r="AX22" s="3">
        <f t="shared" si="25"/>
        <v>9.5900773315116155</v>
      </c>
      <c r="AY22" s="3">
        <f t="shared" si="25"/>
        <v>9.1161395765773552</v>
      </c>
      <c r="AZ22" s="3">
        <f t="shared" si="25"/>
        <v>9.3725442518510373</v>
      </c>
      <c r="BA22" s="3">
        <f t="shared" si="25"/>
        <v>9.2243418916119957</v>
      </c>
      <c r="BB22" s="3">
        <f t="shared" si="25"/>
        <v>9.178230318057949</v>
      </c>
      <c r="BC22" s="4">
        <f t="shared" si="25"/>
        <v>9.0104249467811801</v>
      </c>
      <c r="BD22" s="2">
        <f t="shared" si="24"/>
        <v>-2.5085407364774508E-4</v>
      </c>
      <c r="BE22" s="3">
        <f t="shared" si="21"/>
        <v>9.8829089663801941</v>
      </c>
      <c r="BF22" s="3">
        <f t="shared" si="22"/>
        <v>0.84649371516518079</v>
      </c>
      <c r="BG22" s="34">
        <f t="shared" si="23"/>
        <v>-2.3181665490790249E-4</v>
      </c>
      <c r="BH22"/>
    </row>
    <row r="23" spans="1:60" x14ac:dyDescent="0.25">
      <c r="A23" s="2" t="s">
        <v>206</v>
      </c>
      <c r="B23" s="3" t="s">
        <v>1</v>
      </c>
      <c r="C23" s="3" t="s">
        <v>293</v>
      </c>
      <c r="D23" s="3">
        <v>40.039940000000001</v>
      </c>
      <c r="E23" s="3">
        <v>-110.11753</v>
      </c>
      <c r="F23" s="3">
        <v>363</v>
      </c>
      <c r="G23" s="3">
        <v>2711</v>
      </c>
      <c r="H23" s="3">
        <v>346</v>
      </c>
      <c r="I23" s="3">
        <v>2386</v>
      </c>
      <c r="J23" s="3">
        <v>361</v>
      </c>
      <c r="K23" s="3">
        <v>2675</v>
      </c>
      <c r="L23" s="3">
        <v>295</v>
      </c>
      <c r="M23" s="3">
        <v>1187</v>
      </c>
      <c r="N23" s="3">
        <v>363</v>
      </c>
      <c r="O23" s="3">
        <v>2278</v>
      </c>
      <c r="P23" s="3">
        <v>305</v>
      </c>
      <c r="Q23" s="3">
        <v>1346</v>
      </c>
      <c r="R23" s="3">
        <v>331</v>
      </c>
      <c r="S23" s="3">
        <v>654</v>
      </c>
      <c r="T23" s="3">
        <v>306</v>
      </c>
      <c r="U23" s="3">
        <v>597</v>
      </c>
      <c r="V23" s="3">
        <v>349</v>
      </c>
      <c r="W23" s="3">
        <v>604</v>
      </c>
      <c r="X23" s="3">
        <v>351</v>
      </c>
      <c r="Y23" s="4">
        <v>451</v>
      </c>
      <c r="Z23" s="2">
        <f t="shared" si="0"/>
        <v>2711</v>
      </c>
      <c r="AA23" s="3">
        <f t="shared" si="1"/>
        <v>2386</v>
      </c>
      <c r="AB23" s="3">
        <f t="shared" si="2"/>
        <v>2675</v>
      </c>
      <c r="AC23" s="3">
        <f t="shared" si="3"/>
        <v>1187</v>
      </c>
      <c r="AD23" s="3">
        <f t="shared" si="4"/>
        <v>2278</v>
      </c>
      <c r="AE23" s="3">
        <f t="shared" si="5"/>
        <v>1346</v>
      </c>
      <c r="AF23" s="3">
        <f t="shared" si="6"/>
        <v>654</v>
      </c>
      <c r="AG23" s="3">
        <f t="shared" si="7"/>
        <v>597</v>
      </c>
      <c r="AH23" s="3">
        <f t="shared" si="8"/>
        <v>604</v>
      </c>
      <c r="AI23" s="4">
        <f t="shared" si="9"/>
        <v>451</v>
      </c>
      <c r="AJ23" s="2">
        <f t="shared" si="10"/>
        <v>363</v>
      </c>
      <c r="AK23" s="3">
        <f t="shared" si="11"/>
        <v>709</v>
      </c>
      <c r="AL23" s="3">
        <f t="shared" si="12"/>
        <v>1070</v>
      </c>
      <c r="AM23" s="3">
        <f t="shared" si="13"/>
        <v>1365</v>
      </c>
      <c r="AN23" s="3">
        <f t="shared" si="14"/>
        <v>1728</v>
      </c>
      <c r="AO23" s="3">
        <f t="shared" si="15"/>
        <v>2033</v>
      </c>
      <c r="AP23" s="3">
        <f t="shared" si="16"/>
        <v>2364</v>
      </c>
      <c r="AQ23" s="3">
        <f t="shared" si="17"/>
        <v>2670</v>
      </c>
      <c r="AR23" s="3">
        <f t="shared" si="18"/>
        <v>3019</v>
      </c>
      <c r="AS23" s="4">
        <f t="shared" si="19"/>
        <v>3370</v>
      </c>
      <c r="AT23" s="2">
        <f t="shared" si="25"/>
        <v>7.9050728494986657</v>
      </c>
      <c r="AU23" s="3">
        <f t="shared" si="25"/>
        <v>7.7773736026578613</v>
      </c>
      <c r="AV23" s="3">
        <f t="shared" si="25"/>
        <v>7.8917046593301068</v>
      </c>
      <c r="AW23" s="3">
        <f t="shared" si="25"/>
        <v>7.0791843946096682</v>
      </c>
      <c r="AX23" s="3">
        <f t="shared" si="25"/>
        <v>7.7310531440071273</v>
      </c>
      <c r="AY23" s="3">
        <f t="shared" si="25"/>
        <v>7.2048925102046733</v>
      </c>
      <c r="AZ23" s="3">
        <f t="shared" si="25"/>
        <v>6.4831073514571989</v>
      </c>
      <c r="BA23" s="3">
        <f t="shared" si="25"/>
        <v>6.3919171133926023</v>
      </c>
      <c r="BB23" s="3">
        <f t="shared" si="25"/>
        <v>6.4035741979348151</v>
      </c>
      <c r="BC23" s="4">
        <f t="shared" si="25"/>
        <v>6.1114673395026786</v>
      </c>
      <c r="BD23" s="2">
        <f t="shared" si="24"/>
        <v>-6.4883965817368343E-4</v>
      </c>
      <c r="BE23" s="3">
        <f t="shared" si="21"/>
        <v>8.3106809213519721</v>
      </c>
      <c r="BF23" s="3">
        <f t="shared" si="22"/>
        <v>0.84572711874746243</v>
      </c>
      <c r="BG23" s="34">
        <f t="shared" si="23"/>
        <v>-5.9906565699871593E-4</v>
      </c>
      <c r="BH23"/>
    </row>
    <row r="24" spans="1:60" x14ac:dyDescent="0.25">
      <c r="A24" s="2" t="s">
        <v>267</v>
      </c>
      <c r="B24" s="3" t="s">
        <v>1</v>
      </c>
      <c r="C24" s="3" t="s">
        <v>294</v>
      </c>
      <c r="D24" s="3">
        <v>40.455190000000002</v>
      </c>
      <c r="E24" s="3">
        <v>-109.96796000000001</v>
      </c>
      <c r="F24" s="3">
        <v>364</v>
      </c>
      <c r="G24" s="3">
        <v>6452</v>
      </c>
      <c r="H24" s="3">
        <v>339</v>
      </c>
      <c r="I24" s="3">
        <v>6553</v>
      </c>
      <c r="J24" s="3">
        <v>356</v>
      </c>
      <c r="K24" s="3">
        <v>5916</v>
      </c>
      <c r="L24" s="3">
        <v>323</v>
      </c>
      <c r="M24" s="3">
        <v>5209</v>
      </c>
      <c r="N24" s="3">
        <v>353</v>
      </c>
      <c r="O24" s="3">
        <v>6096</v>
      </c>
      <c r="P24" s="3">
        <v>359</v>
      </c>
      <c r="Q24" s="3">
        <v>5392</v>
      </c>
      <c r="R24" s="3">
        <v>363</v>
      </c>
      <c r="S24" s="3">
        <v>5080</v>
      </c>
      <c r="T24" s="3">
        <v>317</v>
      </c>
      <c r="U24" s="3">
        <v>4621</v>
      </c>
      <c r="V24" s="3">
        <v>363</v>
      </c>
      <c r="W24" s="3">
        <v>4845</v>
      </c>
      <c r="X24" s="3">
        <v>366</v>
      </c>
      <c r="Y24" s="4">
        <v>4545</v>
      </c>
      <c r="Z24" s="2">
        <f t="shared" si="0"/>
        <v>6452</v>
      </c>
      <c r="AA24" s="3">
        <f t="shared" si="1"/>
        <v>6553</v>
      </c>
      <c r="AB24" s="3">
        <f t="shared" si="2"/>
        <v>5916</v>
      </c>
      <c r="AC24" s="3">
        <f t="shared" si="3"/>
        <v>5209</v>
      </c>
      <c r="AD24" s="3">
        <f t="shared" si="4"/>
        <v>6096</v>
      </c>
      <c r="AE24" s="3">
        <f t="shared" si="5"/>
        <v>5392</v>
      </c>
      <c r="AF24" s="3">
        <f t="shared" si="6"/>
        <v>5080</v>
      </c>
      <c r="AG24" s="3">
        <f t="shared" si="7"/>
        <v>4621</v>
      </c>
      <c r="AH24" s="3">
        <f t="shared" si="8"/>
        <v>4845</v>
      </c>
      <c r="AI24" s="4">
        <f t="shared" si="9"/>
        <v>4545</v>
      </c>
      <c r="AJ24" s="2">
        <f t="shared" si="10"/>
        <v>364</v>
      </c>
      <c r="AK24" s="3">
        <f t="shared" si="11"/>
        <v>703</v>
      </c>
      <c r="AL24" s="3">
        <f t="shared" si="12"/>
        <v>1059</v>
      </c>
      <c r="AM24" s="3">
        <f t="shared" si="13"/>
        <v>1382</v>
      </c>
      <c r="AN24" s="3">
        <f t="shared" si="14"/>
        <v>1735</v>
      </c>
      <c r="AO24" s="3">
        <f t="shared" si="15"/>
        <v>2094</v>
      </c>
      <c r="AP24" s="3">
        <f t="shared" si="16"/>
        <v>2457</v>
      </c>
      <c r="AQ24" s="3">
        <f t="shared" si="17"/>
        <v>2774</v>
      </c>
      <c r="AR24" s="3">
        <f t="shared" si="18"/>
        <v>3137</v>
      </c>
      <c r="AS24" s="4">
        <f t="shared" si="19"/>
        <v>3503</v>
      </c>
      <c r="AT24" s="2">
        <f t="shared" si="25"/>
        <v>8.772145439245099</v>
      </c>
      <c r="AU24" s="3">
        <f t="shared" si="25"/>
        <v>8.7876782390394972</v>
      </c>
      <c r="AV24" s="3">
        <f t="shared" si="25"/>
        <v>8.6854158238306898</v>
      </c>
      <c r="AW24" s="3">
        <f t="shared" si="25"/>
        <v>8.5581431777451922</v>
      </c>
      <c r="AX24" s="3">
        <f t="shared" si="25"/>
        <v>8.7153880973664819</v>
      </c>
      <c r="AY24" s="3">
        <f t="shared" si="25"/>
        <v>8.5926716525921432</v>
      </c>
      <c r="AZ24" s="3">
        <f t="shared" si="25"/>
        <v>8.533066540572527</v>
      </c>
      <c r="BA24" s="3">
        <f t="shared" si="25"/>
        <v>8.4383664108702661</v>
      </c>
      <c r="BB24" s="3">
        <f t="shared" si="25"/>
        <v>8.485702524324866</v>
      </c>
      <c r="BC24" s="4">
        <f t="shared" si="25"/>
        <v>8.4217830066115784</v>
      </c>
      <c r="BD24" s="2">
        <f t="shared" si="24"/>
        <v>-1.1648467122930274E-4</v>
      </c>
      <c r="BE24" s="3">
        <f t="shared" si="21"/>
        <v>8.8227798477170776</v>
      </c>
      <c r="BF24" s="3">
        <f t="shared" si="22"/>
        <v>0.8341761201389537</v>
      </c>
      <c r="BG24" s="34">
        <f t="shared" si="23"/>
        <v>-1.1179337077157466E-4</v>
      </c>
      <c r="BH24"/>
    </row>
    <row r="25" spans="1:60" x14ac:dyDescent="0.25">
      <c r="A25" s="2" t="s">
        <v>122</v>
      </c>
      <c r="B25" s="3" t="s">
        <v>1</v>
      </c>
      <c r="C25" s="3" t="s">
        <v>293</v>
      </c>
      <c r="D25" s="3">
        <v>40.341340000000002</v>
      </c>
      <c r="E25" s="3">
        <v>-109.98627</v>
      </c>
      <c r="F25" s="3">
        <v>350</v>
      </c>
      <c r="G25" s="3">
        <v>12537</v>
      </c>
      <c r="H25" s="3">
        <v>363</v>
      </c>
      <c r="I25" s="3">
        <v>11601</v>
      </c>
      <c r="J25" s="3">
        <v>354</v>
      </c>
      <c r="K25" s="3">
        <v>7503</v>
      </c>
      <c r="L25" s="3">
        <v>361</v>
      </c>
      <c r="M25" s="3">
        <v>5994</v>
      </c>
      <c r="N25" s="3">
        <v>315</v>
      </c>
      <c r="O25" s="3">
        <v>4455</v>
      </c>
      <c r="P25" s="3">
        <v>366</v>
      </c>
      <c r="Q25" s="3">
        <v>4942</v>
      </c>
      <c r="R25" s="3">
        <v>355</v>
      </c>
      <c r="S25" s="3">
        <v>4104</v>
      </c>
      <c r="T25" s="3">
        <v>323</v>
      </c>
      <c r="U25" s="3">
        <v>6162</v>
      </c>
      <c r="V25" s="3">
        <v>303</v>
      </c>
      <c r="W25" s="3">
        <v>3024</v>
      </c>
      <c r="X25" s="3">
        <v>350</v>
      </c>
      <c r="Y25" s="4">
        <v>2422</v>
      </c>
      <c r="Z25" s="2">
        <f t="shared" si="0"/>
        <v>12537</v>
      </c>
      <c r="AA25" s="3">
        <f t="shared" si="1"/>
        <v>11601</v>
      </c>
      <c r="AB25" s="3">
        <f t="shared" si="2"/>
        <v>7503</v>
      </c>
      <c r="AC25" s="3">
        <f t="shared" si="3"/>
        <v>5994</v>
      </c>
      <c r="AD25" s="3">
        <f t="shared" si="4"/>
        <v>4455</v>
      </c>
      <c r="AE25" s="3">
        <f t="shared" si="5"/>
        <v>4942</v>
      </c>
      <c r="AF25" s="3">
        <f t="shared" si="6"/>
        <v>4104</v>
      </c>
      <c r="AG25" s="3">
        <f t="shared" si="7"/>
        <v>6162</v>
      </c>
      <c r="AH25" s="3">
        <f t="shared" si="8"/>
        <v>3024</v>
      </c>
      <c r="AI25" s="4">
        <f t="shared" si="9"/>
        <v>2422</v>
      </c>
      <c r="AJ25" s="2">
        <f t="shared" si="10"/>
        <v>350</v>
      </c>
      <c r="AK25" s="3">
        <f t="shared" si="11"/>
        <v>713</v>
      </c>
      <c r="AL25" s="3">
        <f t="shared" si="12"/>
        <v>1067</v>
      </c>
      <c r="AM25" s="3">
        <f t="shared" si="13"/>
        <v>1428</v>
      </c>
      <c r="AN25" s="3">
        <f t="shared" si="14"/>
        <v>1743</v>
      </c>
      <c r="AO25" s="3">
        <f t="shared" si="15"/>
        <v>2109</v>
      </c>
      <c r="AP25" s="3">
        <f t="shared" si="16"/>
        <v>2464</v>
      </c>
      <c r="AQ25" s="3">
        <f t="shared" si="17"/>
        <v>2787</v>
      </c>
      <c r="AR25" s="3">
        <f t="shared" si="18"/>
        <v>3090</v>
      </c>
      <c r="AS25" s="4">
        <f t="shared" si="19"/>
        <v>3440</v>
      </c>
      <c r="AT25" s="2">
        <f t="shared" si="25"/>
        <v>9.4364395511160257</v>
      </c>
      <c r="AU25" s="3">
        <f t="shared" si="25"/>
        <v>9.3588465802754062</v>
      </c>
      <c r="AV25" s="3">
        <f t="shared" si="25"/>
        <v>8.9230582195457284</v>
      </c>
      <c r="AW25" s="3">
        <f t="shared" si="25"/>
        <v>8.6985142478766093</v>
      </c>
      <c r="AX25" s="3">
        <f t="shared" si="25"/>
        <v>8.4017823399049103</v>
      </c>
      <c r="AY25" s="3">
        <f t="shared" si="25"/>
        <v>8.5055253865485554</v>
      </c>
      <c r="AZ25" s="3">
        <f t="shared" si="25"/>
        <v>8.3197173868506056</v>
      </c>
      <c r="BA25" s="3">
        <f t="shared" si="25"/>
        <v>8.7261566791566132</v>
      </c>
      <c r="BB25" s="3">
        <f t="shared" si="25"/>
        <v>8.0143357372994242</v>
      </c>
      <c r="BC25" s="4">
        <f t="shared" si="25"/>
        <v>7.7923489241130373</v>
      </c>
      <c r="BD25" s="2">
        <f t="shared" si="24"/>
        <v>-4.6376459244324114E-4</v>
      </c>
      <c r="BE25" s="3">
        <f t="shared" si="21"/>
        <v>9.5076831346265163</v>
      </c>
      <c r="BF25" s="3">
        <f t="shared" si="22"/>
        <v>0.82518361470181734</v>
      </c>
      <c r="BG25" s="34">
        <f t="shared" si="23"/>
        <v>-4.3708224602869849E-4</v>
      </c>
      <c r="BH25"/>
    </row>
    <row r="26" spans="1:60" x14ac:dyDescent="0.25">
      <c r="A26" s="2" t="s">
        <v>60</v>
      </c>
      <c r="B26" s="3" t="s">
        <v>1</v>
      </c>
      <c r="C26" s="3" t="s">
        <v>293</v>
      </c>
      <c r="D26" s="3">
        <v>40.451889999999999</v>
      </c>
      <c r="E26" s="3">
        <v>-110.00022</v>
      </c>
      <c r="F26" s="3">
        <v>365</v>
      </c>
      <c r="G26" s="3">
        <v>6053</v>
      </c>
      <c r="H26" s="3">
        <v>363</v>
      </c>
      <c r="I26" s="3">
        <v>4978</v>
      </c>
      <c r="J26" s="3">
        <v>340</v>
      </c>
      <c r="K26" s="3">
        <v>5228</v>
      </c>
      <c r="L26" s="3">
        <v>295</v>
      </c>
      <c r="M26" s="3">
        <v>4195</v>
      </c>
      <c r="N26" s="3">
        <v>321</v>
      </c>
      <c r="O26" s="3">
        <v>3549</v>
      </c>
      <c r="P26" s="3">
        <v>359</v>
      </c>
      <c r="Q26" s="3">
        <v>4147</v>
      </c>
      <c r="R26" s="3">
        <v>354</v>
      </c>
      <c r="S26" s="3">
        <v>3863</v>
      </c>
      <c r="T26" s="3">
        <v>363</v>
      </c>
      <c r="U26" s="3">
        <v>3639</v>
      </c>
      <c r="V26" s="3">
        <v>341</v>
      </c>
      <c r="W26" s="3">
        <v>2483</v>
      </c>
      <c r="X26" s="3">
        <v>356</v>
      </c>
      <c r="Y26" s="4">
        <v>2969</v>
      </c>
      <c r="Z26" s="2">
        <f t="shared" si="0"/>
        <v>6053</v>
      </c>
      <c r="AA26" s="3">
        <f t="shared" si="1"/>
        <v>4978</v>
      </c>
      <c r="AB26" s="3">
        <f t="shared" si="2"/>
        <v>5228</v>
      </c>
      <c r="AC26" s="3">
        <f t="shared" si="3"/>
        <v>4195</v>
      </c>
      <c r="AD26" s="3">
        <f t="shared" si="4"/>
        <v>3549</v>
      </c>
      <c r="AE26" s="3">
        <f t="shared" si="5"/>
        <v>4147</v>
      </c>
      <c r="AF26" s="3">
        <f t="shared" si="6"/>
        <v>3863</v>
      </c>
      <c r="AG26" s="3">
        <f t="shared" si="7"/>
        <v>3639</v>
      </c>
      <c r="AH26" s="3">
        <f t="shared" si="8"/>
        <v>2483</v>
      </c>
      <c r="AI26" s="4">
        <f t="shared" si="9"/>
        <v>2969</v>
      </c>
      <c r="AJ26" s="2">
        <f t="shared" si="10"/>
        <v>365</v>
      </c>
      <c r="AK26" s="3">
        <f t="shared" si="11"/>
        <v>728</v>
      </c>
      <c r="AL26" s="3">
        <f t="shared" si="12"/>
        <v>1068</v>
      </c>
      <c r="AM26" s="3">
        <f t="shared" si="13"/>
        <v>1363</v>
      </c>
      <c r="AN26" s="3">
        <f t="shared" si="14"/>
        <v>1684</v>
      </c>
      <c r="AO26" s="3">
        <f t="shared" si="15"/>
        <v>2043</v>
      </c>
      <c r="AP26" s="3">
        <f t="shared" si="16"/>
        <v>2397</v>
      </c>
      <c r="AQ26" s="3">
        <f t="shared" si="17"/>
        <v>2760</v>
      </c>
      <c r="AR26" s="3">
        <f t="shared" si="18"/>
        <v>3101</v>
      </c>
      <c r="AS26" s="4">
        <f t="shared" si="19"/>
        <v>3457</v>
      </c>
      <c r="AT26" s="2">
        <f t="shared" si="25"/>
        <v>8.7083092958916879</v>
      </c>
      <c r="AU26" s="3">
        <f t="shared" si="25"/>
        <v>8.5127834829275368</v>
      </c>
      <c r="AV26" s="3">
        <f t="shared" si="25"/>
        <v>8.5617840747441125</v>
      </c>
      <c r="AW26" s="3">
        <f t="shared" si="25"/>
        <v>8.3416486189013064</v>
      </c>
      <c r="AX26" s="3">
        <f t="shared" si="25"/>
        <v>8.1744211526464969</v>
      </c>
      <c r="AY26" s="3">
        <f t="shared" si="25"/>
        <v>8.3301404602463816</v>
      </c>
      <c r="AZ26" s="3">
        <f t="shared" si="25"/>
        <v>8.2591993626662816</v>
      </c>
      <c r="BA26" s="3">
        <f t="shared" si="25"/>
        <v>8.1994641976121603</v>
      </c>
      <c r="BB26" s="3">
        <f t="shared" si="25"/>
        <v>7.8172227855081662</v>
      </c>
      <c r="BC26" s="4">
        <f t="shared" si="25"/>
        <v>7.9959804747637602</v>
      </c>
      <c r="BD26" s="2">
        <f t="shared" si="24"/>
        <v>-2.3312245368227252E-4</v>
      </c>
      <c r="BE26" s="3">
        <f t="shared" si="21"/>
        <v>8.7322354362445864</v>
      </c>
      <c r="BF26" s="3">
        <f t="shared" si="22"/>
        <v>0.82393459478668496</v>
      </c>
      <c r="BG26" s="34">
        <f t="shared" si="23"/>
        <v>-2.2079570476153865E-4</v>
      </c>
      <c r="BH26"/>
    </row>
    <row r="27" spans="1:60" x14ac:dyDescent="0.25">
      <c r="A27" s="2" t="s">
        <v>64</v>
      </c>
      <c r="B27" s="3" t="s">
        <v>1</v>
      </c>
      <c r="C27" s="3" t="s">
        <v>293</v>
      </c>
      <c r="D27" s="3">
        <v>40.061239999999998</v>
      </c>
      <c r="E27" s="3">
        <v>-110.11663</v>
      </c>
      <c r="F27" s="3">
        <v>353</v>
      </c>
      <c r="G27" s="3">
        <v>7743</v>
      </c>
      <c r="H27" s="3">
        <v>365</v>
      </c>
      <c r="I27" s="3">
        <v>7213</v>
      </c>
      <c r="J27" s="3">
        <v>365</v>
      </c>
      <c r="K27" s="3">
        <v>7339</v>
      </c>
      <c r="L27" s="3">
        <v>356</v>
      </c>
      <c r="M27" s="3">
        <v>7842</v>
      </c>
      <c r="N27" s="3">
        <v>362</v>
      </c>
      <c r="O27" s="3">
        <v>7269</v>
      </c>
      <c r="P27" s="3">
        <v>352</v>
      </c>
      <c r="Q27" s="3">
        <v>6133</v>
      </c>
      <c r="R27" s="3">
        <v>320</v>
      </c>
      <c r="S27" s="3">
        <v>4971</v>
      </c>
      <c r="T27" s="3">
        <v>365</v>
      </c>
      <c r="U27" s="3">
        <v>5529</v>
      </c>
      <c r="V27" s="3">
        <v>362</v>
      </c>
      <c r="W27" s="3">
        <v>5110</v>
      </c>
      <c r="X27" s="3">
        <v>349</v>
      </c>
      <c r="Y27" s="4">
        <v>4163</v>
      </c>
      <c r="Z27" s="2">
        <f t="shared" si="0"/>
        <v>7743</v>
      </c>
      <c r="AA27" s="3">
        <f t="shared" si="1"/>
        <v>7213</v>
      </c>
      <c r="AB27" s="3">
        <f t="shared" si="2"/>
        <v>7339</v>
      </c>
      <c r="AC27" s="3">
        <f t="shared" si="3"/>
        <v>7842</v>
      </c>
      <c r="AD27" s="3">
        <f t="shared" si="4"/>
        <v>7269</v>
      </c>
      <c r="AE27" s="3">
        <f t="shared" si="5"/>
        <v>6133</v>
      </c>
      <c r="AF27" s="3">
        <f t="shared" si="6"/>
        <v>4971</v>
      </c>
      <c r="AG27" s="3">
        <f t="shared" si="7"/>
        <v>5529</v>
      </c>
      <c r="AH27" s="3">
        <f t="shared" si="8"/>
        <v>5110</v>
      </c>
      <c r="AI27" s="4">
        <f t="shared" si="9"/>
        <v>4163</v>
      </c>
      <c r="AJ27" s="2">
        <f t="shared" si="10"/>
        <v>353</v>
      </c>
      <c r="AK27" s="3">
        <f t="shared" si="11"/>
        <v>718</v>
      </c>
      <c r="AL27" s="3">
        <f t="shared" si="12"/>
        <v>1083</v>
      </c>
      <c r="AM27" s="3">
        <f t="shared" si="13"/>
        <v>1439</v>
      </c>
      <c r="AN27" s="3">
        <f t="shared" si="14"/>
        <v>1801</v>
      </c>
      <c r="AO27" s="3">
        <f t="shared" si="15"/>
        <v>2153</v>
      </c>
      <c r="AP27" s="3">
        <f t="shared" si="16"/>
        <v>2473</v>
      </c>
      <c r="AQ27" s="3">
        <f t="shared" si="17"/>
        <v>2838</v>
      </c>
      <c r="AR27" s="3">
        <f t="shared" si="18"/>
        <v>3200</v>
      </c>
      <c r="AS27" s="4">
        <f t="shared" si="19"/>
        <v>3549</v>
      </c>
      <c r="AT27" s="2">
        <f t="shared" si="25"/>
        <v>8.9545444883867233</v>
      </c>
      <c r="AU27" s="3">
        <f t="shared" si="25"/>
        <v>8.883640232503673</v>
      </c>
      <c r="AV27" s="3">
        <f t="shared" si="25"/>
        <v>8.900957872545062</v>
      </c>
      <c r="AW27" s="3">
        <f t="shared" si="25"/>
        <v>8.9672491828522762</v>
      </c>
      <c r="AX27" s="3">
        <f t="shared" si="25"/>
        <v>8.8913740094846361</v>
      </c>
      <c r="AY27" s="3">
        <f t="shared" si="25"/>
        <v>8.7214393056259834</v>
      </c>
      <c r="AZ27" s="3">
        <f t="shared" si="25"/>
        <v>8.5113763060946734</v>
      </c>
      <c r="BA27" s="3">
        <f t="shared" si="25"/>
        <v>8.6177622463379322</v>
      </c>
      <c r="BB27" s="3">
        <f t="shared" si="25"/>
        <v>8.5389546831977494</v>
      </c>
      <c r="BC27" s="4">
        <f t="shared" si="25"/>
        <v>8.3339912471949749</v>
      </c>
      <c r="BD27" s="2">
        <f t="shared" si="24"/>
        <v>-1.8687058926976398E-4</v>
      </c>
      <c r="BE27" s="3">
        <f t="shared" si="21"/>
        <v>9.0985261218035944</v>
      </c>
      <c r="BF27" s="3">
        <f t="shared" si="22"/>
        <v>0.82068016864794435</v>
      </c>
      <c r="BG27" s="34">
        <f t="shared" si="23"/>
        <v>-1.8169964967627188E-4</v>
      </c>
      <c r="BH27"/>
    </row>
    <row r="28" spans="1:60" x14ac:dyDescent="0.25">
      <c r="A28" s="2" t="s">
        <v>85</v>
      </c>
      <c r="B28" s="3" t="s">
        <v>1</v>
      </c>
      <c r="C28" s="3" t="s">
        <v>293</v>
      </c>
      <c r="D28" s="3">
        <v>40.075920000000004</v>
      </c>
      <c r="E28" s="3">
        <v>-110.0985</v>
      </c>
      <c r="F28" s="3">
        <v>363</v>
      </c>
      <c r="G28" s="3">
        <v>7507</v>
      </c>
      <c r="H28" s="3">
        <v>336</v>
      </c>
      <c r="I28" s="3">
        <v>3433</v>
      </c>
      <c r="J28" s="3">
        <v>356</v>
      </c>
      <c r="K28" s="3">
        <v>3199</v>
      </c>
      <c r="L28" s="3">
        <v>365</v>
      </c>
      <c r="M28" s="3">
        <v>2748</v>
      </c>
      <c r="N28" s="3">
        <v>365</v>
      </c>
      <c r="O28" s="3">
        <v>3012</v>
      </c>
      <c r="P28" s="3">
        <v>346</v>
      </c>
      <c r="Q28" s="3">
        <v>2722</v>
      </c>
      <c r="R28" s="3">
        <v>359</v>
      </c>
      <c r="S28" s="3">
        <v>2692</v>
      </c>
      <c r="T28" s="3">
        <v>327</v>
      </c>
      <c r="U28" s="3">
        <v>1292</v>
      </c>
      <c r="V28" s="3">
        <v>365</v>
      </c>
      <c r="W28" s="3">
        <v>1613</v>
      </c>
      <c r="X28" s="3">
        <v>364</v>
      </c>
      <c r="Y28" s="4">
        <v>1208</v>
      </c>
      <c r="Z28" s="2">
        <f t="shared" si="0"/>
        <v>7507</v>
      </c>
      <c r="AA28" s="3">
        <f t="shared" si="1"/>
        <v>3433</v>
      </c>
      <c r="AB28" s="3">
        <f t="shared" si="2"/>
        <v>3199</v>
      </c>
      <c r="AC28" s="3">
        <f t="shared" si="3"/>
        <v>2748</v>
      </c>
      <c r="AD28" s="3">
        <f t="shared" si="4"/>
        <v>3012</v>
      </c>
      <c r="AE28" s="3">
        <f t="shared" si="5"/>
        <v>2722</v>
      </c>
      <c r="AF28" s="3">
        <f t="shared" si="6"/>
        <v>2692</v>
      </c>
      <c r="AG28" s="3">
        <f t="shared" si="7"/>
        <v>1292</v>
      </c>
      <c r="AH28" s="3">
        <f t="shared" si="8"/>
        <v>1613</v>
      </c>
      <c r="AI28" s="4">
        <f t="shared" si="9"/>
        <v>1208</v>
      </c>
      <c r="AJ28" s="2">
        <f t="shared" si="10"/>
        <v>363</v>
      </c>
      <c r="AK28" s="3">
        <f t="shared" si="11"/>
        <v>699</v>
      </c>
      <c r="AL28" s="3">
        <f t="shared" si="12"/>
        <v>1055</v>
      </c>
      <c r="AM28" s="3">
        <f t="shared" si="13"/>
        <v>1420</v>
      </c>
      <c r="AN28" s="3">
        <f t="shared" si="14"/>
        <v>1785</v>
      </c>
      <c r="AO28" s="3">
        <f t="shared" si="15"/>
        <v>2131</v>
      </c>
      <c r="AP28" s="3">
        <f t="shared" si="16"/>
        <v>2490</v>
      </c>
      <c r="AQ28" s="3">
        <f t="shared" si="17"/>
        <v>2817</v>
      </c>
      <c r="AR28" s="3">
        <f t="shared" si="18"/>
        <v>3182</v>
      </c>
      <c r="AS28" s="4">
        <f t="shared" si="19"/>
        <v>3546</v>
      </c>
      <c r="AT28" s="2">
        <f t="shared" si="25"/>
        <v>8.9235911975730016</v>
      </c>
      <c r="AU28" s="3">
        <f t="shared" si="25"/>
        <v>8.1411897934576913</v>
      </c>
      <c r="AV28" s="3">
        <f t="shared" si="25"/>
        <v>8.0705935399495186</v>
      </c>
      <c r="AW28" s="3">
        <f t="shared" si="25"/>
        <v>7.9186286533422399</v>
      </c>
      <c r="AX28" s="3">
        <f t="shared" si="25"/>
        <v>8.0103595889197834</v>
      </c>
      <c r="AY28" s="3">
        <f t="shared" si="25"/>
        <v>7.9091221832114114</v>
      </c>
      <c r="AZ28" s="3">
        <f t="shared" si="25"/>
        <v>7.8980396907646186</v>
      </c>
      <c r="BA28" s="3">
        <f t="shared" si="25"/>
        <v>7.1639466843425472</v>
      </c>
      <c r="BB28" s="3">
        <f t="shared" si="25"/>
        <v>7.3858510781252091</v>
      </c>
      <c r="BC28" s="4">
        <f t="shared" si="25"/>
        <v>7.0967213784947605</v>
      </c>
      <c r="BD28" s="2">
        <f t="shared" si="24"/>
        <v>-4.5099978312799566E-4</v>
      </c>
      <c r="BE28" s="3">
        <f t="shared" si="21"/>
        <v>8.7307127561779172</v>
      </c>
      <c r="BF28" s="3">
        <f t="shared" si="22"/>
        <v>0.81602591741831287</v>
      </c>
      <c r="BG28" s="34">
        <f t="shared" si="23"/>
        <v>-4.3814937834845823E-4</v>
      </c>
      <c r="BH28"/>
    </row>
    <row r="29" spans="1:60" x14ac:dyDescent="0.25">
      <c r="A29" s="2" t="s">
        <v>94</v>
      </c>
      <c r="B29" s="3" t="s">
        <v>1</v>
      </c>
      <c r="C29" s="3" t="s">
        <v>293</v>
      </c>
      <c r="D29" s="3">
        <v>40.264960000000002</v>
      </c>
      <c r="E29" s="3">
        <v>-110.34685</v>
      </c>
      <c r="F29" s="3">
        <v>365</v>
      </c>
      <c r="G29" s="3">
        <v>11634</v>
      </c>
      <c r="H29" s="3">
        <v>366</v>
      </c>
      <c r="I29" s="3">
        <v>6300</v>
      </c>
      <c r="J29" s="3">
        <v>365</v>
      </c>
      <c r="K29" s="3">
        <v>4367</v>
      </c>
      <c r="L29" s="3">
        <v>365</v>
      </c>
      <c r="M29" s="3">
        <v>3762</v>
      </c>
      <c r="N29" s="3">
        <v>365</v>
      </c>
      <c r="O29" s="3">
        <v>3409</v>
      </c>
      <c r="P29" s="3">
        <v>366</v>
      </c>
      <c r="Q29" s="3">
        <v>6133</v>
      </c>
      <c r="R29" s="3">
        <v>365</v>
      </c>
      <c r="S29" s="3">
        <v>3145</v>
      </c>
      <c r="T29" s="3">
        <v>365</v>
      </c>
      <c r="U29" s="3">
        <v>2094</v>
      </c>
      <c r="V29" s="3">
        <v>365</v>
      </c>
      <c r="W29" s="3">
        <v>1843</v>
      </c>
      <c r="X29" s="3">
        <v>359</v>
      </c>
      <c r="Y29" s="4">
        <v>1385</v>
      </c>
      <c r="Z29" s="2">
        <f t="shared" si="0"/>
        <v>11634</v>
      </c>
      <c r="AA29" s="3">
        <f t="shared" si="1"/>
        <v>6300</v>
      </c>
      <c r="AB29" s="3">
        <f t="shared" si="2"/>
        <v>4367</v>
      </c>
      <c r="AC29" s="3">
        <f t="shared" si="3"/>
        <v>3762</v>
      </c>
      <c r="AD29" s="3">
        <f t="shared" si="4"/>
        <v>3409</v>
      </c>
      <c r="AE29" s="3">
        <f t="shared" si="5"/>
        <v>6133</v>
      </c>
      <c r="AF29" s="3">
        <f t="shared" si="6"/>
        <v>3145</v>
      </c>
      <c r="AG29" s="3">
        <f t="shared" si="7"/>
        <v>2094</v>
      </c>
      <c r="AH29" s="3">
        <f t="shared" si="8"/>
        <v>1843</v>
      </c>
      <c r="AI29" s="4">
        <f t="shared" si="9"/>
        <v>1385</v>
      </c>
      <c r="AJ29" s="2">
        <f t="shared" si="10"/>
        <v>365</v>
      </c>
      <c r="AK29" s="3">
        <f t="shared" si="11"/>
        <v>731</v>
      </c>
      <c r="AL29" s="3">
        <f t="shared" si="12"/>
        <v>1096</v>
      </c>
      <c r="AM29" s="3">
        <f t="shared" si="13"/>
        <v>1461</v>
      </c>
      <c r="AN29" s="3">
        <f t="shared" si="14"/>
        <v>1826</v>
      </c>
      <c r="AO29" s="3">
        <f t="shared" si="15"/>
        <v>2192</v>
      </c>
      <c r="AP29" s="3">
        <f t="shared" si="16"/>
        <v>2557</v>
      </c>
      <c r="AQ29" s="3">
        <f t="shared" si="17"/>
        <v>2922</v>
      </c>
      <c r="AR29" s="3">
        <f t="shared" si="18"/>
        <v>3287</v>
      </c>
      <c r="AS29" s="4">
        <f t="shared" si="19"/>
        <v>3646</v>
      </c>
      <c r="AT29" s="2">
        <f t="shared" si="25"/>
        <v>9.3616871244707074</v>
      </c>
      <c r="AU29" s="3">
        <f t="shared" si="25"/>
        <v>8.7483049123796235</v>
      </c>
      <c r="AV29" s="3">
        <f t="shared" si="25"/>
        <v>8.3818315534855614</v>
      </c>
      <c r="AW29" s="3">
        <f t="shared" si="25"/>
        <v>8.2327060098609763</v>
      </c>
      <c r="AX29" s="3">
        <f t="shared" si="25"/>
        <v>8.1341742721379031</v>
      </c>
      <c r="AY29" s="3">
        <f t="shared" si="25"/>
        <v>8.7214393056259834</v>
      </c>
      <c r="AZ29" s="3">
        <f t="shared" si="25"/>
        <v>8.0535691691345406</v>
      </c>
      <c r="BA29" s="3">
        <f t="shared" si="25"/>
        <v>7.6468313914304824</v>
      </c>
      <c r="BB29" s="3">
        <f t="shared" si="25"/>
        <v>7.5191499576698231</v>
      </c>
      <c r="BC29" s="4">
        <f t="shared" si="25"/>
        <v>7.233455418621439</v>
      </c>
      <c r="BD29" s="2">
        <f t="shared" si="24"/>
        <v>-5.2118945110326284E-4</v>
      </c>
      <c r="BE29" s="3">
        <f t="shared" si="21"/>
        <v>9.2500196861323865</v>
      </c>
      <c r="BF29" s="3">
        <f t="shared" si="22"/>
        <v>0.809531723636568</v>
      </c>
      <c r="BG29" s="34">
        <f t="shared" si="23"/>
        <v>-5.2061828458150586E-4</v>
      </c>
      <c r="BH29"/>
    </row>
    <row r="30" spans="1:60" x14ac:dyDescent="0.25">
      <c r="A30" s="2" t="s">
        <v>222</v>
      </c>
      <c r="B30" s="3" t="s">
        <v>1</v>
      </c>
      <c r="C30" s="3" t="s">
        <v>293</v>
      </c>
      <c r="D30" s="3">
        <v>40.02272</v>
      </c>
      <c r="E30" s="3">
        <v>-110.32052</v>
      </c>
      <c r="F30" s="3">
        <v>354</v>
      </c>
      <c r="G30" s="3">
        <v>15930</v>
      </c>
      <c r="H30" s="3">
        <v>360</v>
      </c>
      <c r="I30" s="3">
        <v>13179</v>
      </c>
      <c r="J30" s="3">
        <v>358</v>
      </c>
      <c r="K30" s="3">
        <v>8981</v>
      </c>
      <c r="L30" s="3">
        <v>365</v>
      </c>
      <c r="M30" s="3">
        <v>9185</v>
      </c>
      <c r="N30" s="3">
        <v>357</v>
      </c>
      <c r="O30" s="3">
        <v>13273</v>
      </c>
      <c r="P30" s="3">
        <v>366</v>
      </c>
      <c r="Q30" s="3">
        <v>10320</v>
      </c>
      <c r="R30" s="3">
        <v>365</v>
      </c>
      <c r="S30" s="3">
        <v>7393</v>
      </c>
      <c r="T30" s="3">
        <v>365</v>
      </c>
      <c r="U30" s="3">
        <v>6756</v>
      </c>
      <c r="V30" s="3">
        <v>365</v>
      </c>
      <c r="W30" s="3">
        <v>5812</v>
      </c>
      <c r="X30" s="3">
        <v>366</v>
      </c>
      <c r="Y30" s="4">
        <v>4829</v>
      </c>
      <c r="Z30" s="2">
        <f t="shared" si="0"/>
        <v>15930</v>
      </c>
      <c r="AA30" s="3">
        <f t="shared" si="1"/>
        <v>13179</v>
      </c>
      <c r="AB30" s="3">
        <f t="shared" si="2"/>
        <v>8981</v>
      </c>
      <c r="AC30" s="3">
        <f t="shared" si="3"/>
        <v>9185</v>
      </c>
      <c r="AD30" s="3">
        <f t="shared" si="4"/>
        <v>13273</v>
      </c>
      <c r="AE30" s="3">
        <f t="shared" si="5"/>
        <v>10320</v>
      </c>
      <c r="AF30" s="3">
        <f t="shared" si="6"/>
        <v>7393</v>
      </c>
      <c r="AG30" s="3">
        <f t="shared" si="7"/>
        <v>6756</v>
      </c>
      <c r="AH30" s="3">
        <f t="shared" si="8"/>
        <v>5812</v>
      </c>
      <c r="AI30" s="4">
        <f t="shared" si="9"/>
        <v>4829</v>
      </c>
      <c r="AJ30" s="2">
        <f t="shared" si="10"/>
        <v>354</v>
      </c>
      <c r="AK30" s="3">
        <f t="shared" si="11"/>
        <v>714</v>
      </c>
      <c r="AL30" s="3">
        <f t="shared" si="12"/>
        <v>1072</v>
      </c>
      <c r="AM30" s="3">
        <f t="shared" si="13"/>
        <v>1437</v>
      </c>
      <c r="AN30" s="3">
        <f t="shared" si="14"/>
        <v>1794</v>
      </c>
      <c r="AO30" s="3">
        <f t="shared" si="15"/>
        <v>2160</v>
      </c>
      <c r="AP30" s="3">
        <f t="shared" si="16"/>
        <v>2525</v>
      </c>
      <c r="AQ30" s="3">
        <f t="shared" si="17"/>
        <v>2890</v>
      </c>
      <c r="AR30" s="3">
        <f t="shared" si="18"/>
        <v>3255</v>
      </c>
      <c r="AS30" s="4">
        <f t="shared" si="19"/>
        <v>3621</v>
      </c>
      <c r="AT30" s="2">
        <f t="shared" si="25"/>
        <v>9.6759594029040947</v>
      </c>
      <c r="AU30" s="3">
        <f t="shared" si="25"/>
        <v>9.4863799326438887</v>
      </c>
      <c r="AV30" s="3">
        <f t="shared" si="25"/>
        <v>9.1028665136709499</v>
      </c>
      <c r="AW30" s="3">
        <f t="shared" si="25"/>
        <v>9.1253269976492266</v>
      </c>
      <c r="AX30" s="3">
        <f t="shared" si="25"/>
        <v>9.4934871756262016</v>
      </c>
      <c r="AY30" s="3">
        <f t="shared" si="25"/>
        <v>9.241839039035554</v>
      </c>
      <c r="AZ30" s="3">
        <f t="shared" si="25"/>
        <v>8.9082888855571003</v>
      </c>
      <c r="BA30" s="3">
        <f t="shared" si="25"/>
        <v>8.8181862779276905</v>
      </c>
      <c r="BB30" s="3">
        <f t="shared" si="25"/>
        <v>8.6676800246901742</v>
      </c>
      <c r="BC30" s="4">
        <f t="shared" si="25"/>
        <v>8.4823946858735422</v>
      </c>
      <c r="BD30" s="2">
        <f t="shared" si="24"/>
        <v>-3.1400810445931891E-4</v>
      </c>
      <c r="BE30" s="3">
        <f t="shared" si="21"/>
        <v>9.7226677582171046</v>
      </c>
      <c r="BF30" s="3">
        <f t="shared" si="22"/>
        <v>0.79965347840430323</v>
      </c>
      <c r="BG30" s="34">
        <f t="shared" si="23"/>
        <v>-3.1151324554717637E-4</v>
      </c>
      <c r="BH30"/>
    </row>
    <row r="31" spans="1:60" x14ac:dyDescent="0.25">
      <c r="A31" s="2" t="s">
        <v>5</v>
      </c>
      <c r="B31" s="3" t="s">
        <v>1</v>
      </c>
      <c r="C31" s="3" t="s">
        <v>293</v>
      </c>
      <c r="D31" s="3">
        <v>40.040260000000004</v>
      </c>
      <c r="E31" s="3">
        <v>-110.08866</v>
      </c>
      <c r="F31" s="3">
        <v>292</v>
      </c>
      <c r="G31" s="3">
        <v>9575</v>
      </c>
      <c r="H31" s="3">
        <v>364</v>
      </c>
      <c r="I31" s="3">
        <v>7327</v>
      </c>
      <c r="J31" s="3">
        <v>363</v>
      </c>
      <c r="K31" s="3">
        <v>5774</v>
      </c>
      <c r="L31" s="3">
        <v>275</v>
      </c>
      <c r="M31" s="3">
        <v>2823</v>
      </c>
      <c r="N31" s="3">
        <v>360</v>
      </c>
      <c r="O31" s="3">
        <v>3986</v>
      </c>
      <c r="P31" s="3">
        <v>356</v>
      </c>
      <c r="Q31" s="3">
        <v>3180</v>
      </c>
      <c r="R31" s="3">
        <v>365</v>
      </c>
      <c r="S31" s="3">
        <v>3280</v>
      </c>
      <c r="T31" s="3">
        <v>365</v>
      </c>
      <c r="U31" s="3">
        <v>3106</v>
      </c>
      <c r="V31" s="3">
        <v>296</v>
      </c>
      <c r="W31" s="3">
        <v>2509</v>
      </c>
      <c r="X31" s="3">
        <v>239</v>
      </c>
      <c r="Y31" s="4">
        <v>2098</v>
      </c>
      <c r="Z31" s="2">
        <f t="shared" si="0"/>
        <v>9575</v>
      </c>
      <c r="AA31" s="3">
        <f t="shared" si="1"/>
        <v>7327</v>
      </c>
      <c r="AB31" s="3">
        <f t="shared" si="2"/>
        <v>5774</v>
      </c>
      <c r="AC31" s="3">
        <f t="shared" si="3"/>
        <v>2823</v>
      </c>
      <c r="AD31" s="3">
        <f t="shared" si="4"/>
        <v>3986</v>
      </c>
      <c r="AE31" s="3">
        <f t="shared" si="5"/>
        <v>3180</v>
      </c>
      <c r="AF31" s="3">
        <f t="shared" si="6"/>
        <v>3280</v>
      </c>
      <c r="AG31" s="3">
        <f t="shared" si="7"/>
        <v>3106</v>
      </c>
      <c r="AH31" s="3">
        <f t="shared" si="8"/>
        <v>2509</v>
      </c>
      <c r="AI31" s="4">
        <f t="shared" si="9"/>
        <v>2098</v>
      </c>
      <c r="AJ31" s="2">
        <f t="shared" si="10"/>
        <v>292</v>
      </c>
      <c r="AK31" s="3">
        <f t="shared" si="11"/>
        <v>656</v>
      </c>
      <c r="AL31" s="3">
        <f t="shared" si="12"/>
        <v>1019</v>
      </c>
      <c r="AM31" s="3">
        <f t="shared" si="13"/>
        <v>1294</v>
      </c>
      <c r="AN31" s="3">
        <f t="shared" si="14"/>
        <v>1654</v>
      </c>
      <c r="AO31" s="3">
        <f t="shared" si="15"/>
        <v>2010</v>
      </c>
      <c r="AP31" s="3">
        <f t="shared" si="16"/>
        <v>2375</v>
      </c>
      <c r="AQ31" s="3">
        <f t="shared" si="17"/>
        <v>2740</v>
      </c>
      <c r="AR31" s="3">
        <f t="shared" si="18"/>
        <v>3036</v>
      </c>
      <c r="AS31" s="4">
        <f t="shared" si="19"/>
        <v>3275</v>
      </c>
      <c r="AT31" s="2">
        <f t="shared" si="25"/>
        <v>9.1669108140488476</v>
      </c>
      <c r="AU31" s="3">
        <f t="shared" si="25"/>
        <v>8.8993214341599636</v>
      </c>
      <c r="AV31" s="3">
        <f t="shared" si="25"/>
        <v>8.6611203602228812</v>
      </c>
      <c r="AW31" s="3">
        <f t="shared" si="25"/>
        <v>7.9455554282534893</v>
      </c>
      <c r="AX31" s="3">
        <f t="shared" si="25"/>
        <v>8.2905435007727402</v>
      </c>
      <c r="AY31" s="3">
        <f t="shared" si="25"/>
        <v>8.0646364757742219</v>
      </c>
      <c r="AZ31" s="3">
        <f t="shared" si="25"/>
        <v>8.09559870137819</v>
      </c>
      <c r="BA31" s="3">
        <f t="shared" si="25"/>
        <v>8.0410910037086332</v>
      </c>
      <c r="BB31" s="3">
        <f t="shared" si="25"/>
        <v>7.8276395463664219</v>
      </c>
      <c r="BC31" s="4">
        <f t="shared" si="25"/>
        <v>7.6487397889562425</v>
      </c>
      <c r="BD31" s="2">
        <f t="shared" si="24"/>
        <v>-4.285194859409429E-4</v>
      </c>
      <c r="BE31" s="3">
        <f t="shared" si="21"/>
        <v>9.0504918140143893</v>
      </c>
      <c r="BF31" s="3">
        <f t="shared" si="22"/>
        <v>0.79876462355903854</v>
      </c>
      <c r="BG31" s="34">
        <f t="shared" si="23"/>
        <v>-3.8449351135796933E-4</v>
      </c>
      <c r="BH31"/>
    </row>
    <row r="32" spans="1:60" x14ac:dyDescent="0.25">
      <c r="A32" s="2" t="s">
        <v>82</v>
      </c>
      <c r="B32" s="3" t="s">
        <v>1</v>
      </c>
      <c r="C32" s="3" t="s">
        <v>293</v>
      </c>
      <c r="D32" s="3">
        <v>40.37012</v>
      </c>
      <c r="E32" s="3">
        <v>-110.11185999999999</v>
      </c>
      <c r="F32" s="3">
        <v>358</v>
      </c>
      <c r="G32" s="3">
        <v>14269</v>
      </c>
      <c r="H32" s="3">
        <v>362</v>
      </c>
      <c r="I32" s="3">
        <v>14829</v>
      </c>
      <c r="J32" s="3">
        <v>365</v>
      </c>
      <c r="K32" s="3">
        <v>13003</v>
      </c>
      <c r="L32" s="3">
        <v>272</v>
      </c>
      <c r="M32" s="3">
        <v>5851</v>
      </c>
      <c r="N32" s="3">
        <v>348</v>
      </c>
      <c r="O32" s="3">
        <v>5246</v>
      </c>
      <c r="P32" s="3">
        <v>359</v>
      </c>
      <c r="Q32" s="3">
        <v>4783</v>
      </c>
      <c r="R32" s="3">
        <v>348</v>
      </c>
      <c r="S32" s="3">
        <v>4396</v>
      </c>
      <c r="T32" s="3">
        <v>329</v>
      </c>
      <c r="U32" s="3">
        <v>4232</v>
      </c>
      <c r="V32" s="3">
        <v>351</v>
      </c>
      <c r="W32" s="3">
        <v>4329</v>
      </c>
      <c r="X32" s="3">
        <v>366</v>
      </c>
      <c r="Y32" s="4">
        <v>4028</v>
      </c>
      <c r="Z32" s="2">
        <f t="shared" si="0"/>
        <v>14269</v>
      </c>
      <c r="AA32" s="3">
        <f t="shared" si="1"/>
        <v>14829</v>
      </c>
      <c r="AB32" s="3">
        <f t="shared" si="2"/>
        <v>13003</v>
      </c>
      <c r="AC32" s="3">
        <f t="shared" si="3"/>
        <v>5851</v>
      </c>
      <c r="AD32" s="3">
        <f t="shared" si="4"/>
        <v>5246</v>
      </c>
      <c r="AE32" s="3">
        <f t="shared" si="5"/>
        <v>4783</v>
      </c>
      <c r="AF32" s="3">
        <f t="shared" si="6"/>
        <v>4396</v>
      </c>
      <c r="AG32" s="3">
        <f t="shared" si="7"/>
        <v>4232</v>
      </c>
      <c r="AH32" s="3">
        <f t="shared" si="8"/>
        <v>4329</v>
      </c>
      <c r="AI32" s="4">
        <f t="shared" si="9"/>
        <v>4028</v>
      </c>
      <c r="AJ32" s="2">
        <f t="shared" si="10"/>
        <v>358</v>
      </c>
      <c r="AK32" s="3">
        <f t="shared" si="11"/>
        <v>720</v>
      </c>
      <c r="AL32" s="3">
        <f t="shared" si="12"/>
        <v>1085</v>
      </c>
      <c r="AM32" s="3">
        <f t="shared" si="13"/>
        <v>1357</v>
      </c>
      <c r="AN32" s="3">
        <f t="shared" si="14"/>
        <v>1705</v>
      </c>
      <c r="AO32" s="3">
        <f t="shared" si="15"/>
        <v>2064</v>
      </c>
      <c r="AP32" s="3">
        <f t="shared" si="16"/>
        <v>2412</v>
      </c>
      <c r="AQ32" s="3">
        <f t="shared" si="17"/>
        <v>2741</v>
      </c>
      <c r="AR32" s="3">
        <f t="shared" si="18"/>
        <v>3092</v>
      </c>
      <c r="AS32" s="4">
        <f t="shared" si="19"/>
        <v>3458</v>
      </c>
      <c r="AT32" s="2">
        <f t="shared" si="25"/>
        <v>9.5658446309305756</v>
      </c>
      <c r="AU32" s="3">
        <f t="shared" si="25"/>
        <v>9.6043400019750695</v>
      </c>
      <c r="AV32" s="3">
        <f t="shared" si="25"/>
        <v>9.4729353790513198</v>
      </c>
      <c r="AW32" s="3">
        <f t="shared" si="25"/>
        <v>8.6743678657882359</v>
      </c>
      <c r="AX32" s="3">
        <f t="shared" si="25"/>
        <v>8.5652211604268196</v>
      </c>
      <c r="AY32" s="3">
        <f t="shared" si="25"/>
        <v>8.4728232436802973</v>
      </c>
      <c r="AZ32" s="3">
        <f t="shared" si="25"/>
        <v>8.3884503155235119</v>
      </c>
      <c r="BA32" s="3">
        <f t="shared" si="25"/>
        <v>8.3504299735381355</v>
      </c>
      <c r="BB32" s="3">
        <f t="shared" si="25"/>
        <v>8.3730918474419802</v>
      </c>
      <c r="BC32" s="4">
        <f t="shared" si="25"/>
        <v>8.3010252538384535</v>
      </c>
      <c r="BD32" s="2">
        <f t="shared" si="24"/>
        <v>-4.6748937597453202E-4</v>
      </c>
      <c r="BE32" s="3">
        <f t="shared" si="21"/>
        <v>9.6647087900702715</v>
      </c>
      <c r="BF32" s="3">
        <f t="shared" si="22"/>
        <v>0.78922583509376998</v>
      </c>
      <c r="BG32" s="34">
        <f t="shared" si="23"/>
        <v>-4.4289815400546078E-4</v>
      </c>
      <c r="BH32"/>
    </row>
    <row r="33" spans="1:60" x14ac:dyDescent="0.25">
      <c r="A33" s="2" t="s">
        <v>115</v>
      </c>
      <c r="B33" s="3" t="s">
        <v>1</v>
      </c>
      <c r="C33" s="3" t="s">
        <v>293</v>
      </c>
      <c r="D33" s="3">
        <v>40.17259</v>
      </c>
      <c r="E33" s="3">
        <v>-110.57417</v>
      </c>
      <c r="F33" s="3">
        <v>365</v>
      </c>
      <c r="G33" s="3">
        <v>19921</v>
      </c>
      <c r="H33" s="3">
        <v>366</v>
      </c>
      <c r="I33" s="3">
        <v>17222</v>
      </c>
      <c r="J33" s="3">
        <v>365</v>
      </c>
      <c r="K33" s="3">
        <v>16201</v>
      </c>
      <c r="L33" s="3">
        <v>359</v>
      </c>
      <c r="M33" s="3">
        <v>13365</v>
      </c>
      <c r="N33" s="3">
        <v>358</v>
      </c>
      <c r="O33" s="3">
        <v>13631</v>
      </c>
      <c r="P33" s="3">
        <v>366</v>
      </c>
      <c r="Q33" s="3">
        <v>14203</v>
      </c>
      <c r="R33" s="3">
        <v>365</v>
      </c>
      <c r="S33" s="3">
        <v>12854</v>
      </c>
      <c r="T33" s="3">
        <v>365</v>
      </c>
      <c r="U33" s="3">
        <v>13326</v>
      </c>
      <c r="V33" s="3">
        <v>365</v>
      </c>
      <c r="W33" s="3">
        <v>13400</v>
      </c>
      <c r="X33" s="3">
        <v>366</v>
      </c>
      <c r="Y33" s="4">
        <v>11315</v>
      </c>
      <c r="Z33" s="2">
        <f t="shared" si="0"/>
        <v>19921</v>
      </c>
      <c r="AA33" s="3">
        <f t="shared" si="1"/>
        <v>17222</v>
      </c>
      <c r="AB33" s="3">
        <f t="shared" si="2"/>
        <v>16201</v>
      </c>
      <c r="AC33" s="3">
        <f t="shared" si="3"/>
        <v>13365</v>
      </c>
      <c r="AD33" s="3">
        <f t="shared" si="4"/>
        <v>13631</v>
      </c>
      <c r="AE33" s="3">
        <f t="shared" si="5"/>
        <v>14203</v>
      </c>
      <c r="AF33" s="3">
        <f t="shared" si="6"/>
        <v>12854</v>
      </c>
      <c r="AG33" s="3">
        <f t="shared" si="7"/>
        <v>13326</v>
      </c>
      <c r="AH33" s="3">
        <f t="shared" si="8"/>
        <v>13400</v>
      </c>
      <c r="AI33" s="4">
        <f t="shared" si="9"/>
        <v>11315</v>
      </c>
      <c r="AJ33" s="2">
        <f t="shared" si="10"/>
        <v>365</v>
      </c>
      <c r="AK33" s="3">
        <f t="shared" si="11"/>
        <v>731</v>
      </c>
      <c r="AL33" s="3">
        <f t="shared" si="12"/>
        <v>1096</v>
      </c>
      <c r="AM33" s="3">
        <f t="shared" si="13"/>
        <v>1455</v>
      </c>
      <c r="AN33" s="3">
        <f t="shared" si="14"/>
        <v>1813</v>
      </c>
      <c r="AO33" s="3">
        <f t="shared" si="15"/>
        <v>2179</v>
      </c>
      <c r="AP33" s="3">
        <f t="shared" si="16"/>
        <v>2544</v>
      </c>
      <c r="AQ33" s="3">
        <f t="shared" si="17"/>
        <v>2909</v>
      </c>
      <c r="AR33" s="3">
        <f t="shared" si="18"/>
        <v>3274</v>
      </c>
      <c r="AS33" s="4">
        <f t="shared" si="19"/>
        <v>3640</v>
      </c>
      <c r="AT33" s="2">
        <f t="shared" si="25"/>
        <v>9.8995297306817847</v>
      </c>
      <c r="AU33" s="3">
        <f t="shared" si="25"/>
        <v>9.7539429152561112</v>
      </c>
      <c r="AV33" s="3">
        <f t="shared" si="25"/>
        <v>9.692828247710418</v>
      </c>
      <c r="AW33" s="3">
        <f t="shared" si="25"/>
        <v>9.5003946285730194</v>
      </c>
      <c r="AX33" s="3">
        <f t="shared" si="25"/>
        <v>9.5201018895708422</v>
      </c>
      <c r="AY33" s="3">
        <f t="shared" si="25"/>
        <v>9.5612084888811282</v>
      </c>
      <c r="AZ33" s="3">
        <f t="shared" si="25"/>
        <v>9.4614103259312312</v>
      </c>
      <c r="BA33" s="3">
        <f t="shared" si="25"/>
        <v>9.4974722931224829</v>
      </c>
      <c r="BB33" s="3">
        <f t="shared" si="25"/>
        <v>9.503009985939002</v>
      </c>
      <c r="BC33" s="4">
        <f t="shared" si="25"/>
        <v>9.3338845580676377</v>
      </c>
      <c r="BD33" s="2">
        <f t="shared" si="24"/>
        <v>-1.3166739233320214E-4</v>
      </c>
      <c r="BE33" s="3">
        <f t="shared" si="21"/>
        <v>9.8357920914751702</v>
      </c>
      <c r="BF33" s="3">
        <f t="shared" si="22"/>
        <v>0.78032341071626121</v>
      </c>
      <c r="BG33" s="34">
        <f t="shared" si="23"/>
        <v>-1.3130665975146733E-4</v>
      </c>
      <c r="BH33"/>
    </row>
    <row r="34" spans="1:60" x14ac:dyDescent="0.25">
      <c r="A34" s="2" t="s">
        <v>40</v>
      </c>
      <c r="B34" s="3" t="s">
        <v>1</v>
      </c>
      <c r="C34" s="3" t="s">
        <v>293</v>
      </c>
      <c r="D34" s="3">
        <v>40.310450000000003</v>
      </c>
      <c r="E34" s="3">
        <v>-110.00454000000001</v>
      </c>
      <c r="F34" s="3">
        <v>351</v>
      </c>
      <c r="G34" s="3">
        <v>4782</v>
      </c>
      <c r="H34" s="3">
        <v>353</v>
      </c>
      <c r="I34" s="3">
        <v>4785</v>
      </c>
      <c r="J34" s="3">
        <v>365</v>
      </c>
      <c r="K34" s="3">
        <v>5643</v>
      </c>
      <c r="L34" s="3">
        <v>365</v>
      </c>
      <c r="M34" s="3">
        <v>4453</v>
      </c>
      <c r="N34" s="3">
        <v>365</v>
      </c>
      <c r="O34" s="3">
        <v>4038</v>
      </c>
      <c r="P34" s="3">
        <v>334</v>
      </c>
      <c r="Q34" s="3">
        <v>4164</v>
      </c>
      <c r="R34" s="3">
        <v>353</v>
      </c>
      <c r="S34" s="3">
        <v>4399</v>
      </c>
      <c r="T34" s="3">
        <v>362</v>
      </c>
      <c r="U34" s="3">
        <v>3494</v>
      </c>
      <c r="V34" s="3">
        <v>345</v>
      </c>
      <c r="W34" s="3">
        <v>3098</v>
      </c>
      <c r="X34" s="3">
        <v>355</v>
      </c>
      <c r="Y34" s="4">
        <v>2858</v>
      </c>
      <c r="Z34" s="2">
        <f t="shared" si="0"/>
        <v>4782</v>
      </c>
      <c r="AA34" s="3">
        <f t="shared" si="1"/>
        <v>4785</v>
      </c>
      <c r="AB34" s="3">
        <f t="shared" si="2"/>
        <v>5643</v>
      </c>
      <c r="AC34" s="3">
        <f t="shared" si="3"/>
        <v>4453</v>
      </c>
      <c r="AD34" s="3">
        <f t="shared" si="4"/>
        <v>4038</v>
      </c>
      <c r="AE34" s="3">
        <f t="shared" si="5"/>
        <v>4164</v>
      </c>
      <c r="AF34" s="3">
        <f t="shared" si="6"/>
        <v>4399</v>
      </c>
      <c r="AG34" s="3">
        <f t="shared" si="7"/>
        <v>3494</v>
      </c>
      <c r="AH34" s="3">
        <f t="shared" si="8"/>
        <v>3098</v>
      </c>
      <c r="AI34" s="4">
        <f t="shared" si="9"/>
        <v>2858</v>
      </c>
      <c r="AJ34" s="2">
        <f t="shared" si="10"/>
        <v>351</v>
      </c>
      <c r="AK34" s="3">
        <f t="shared" si="11"/>
        <v>704</v>
      </c>
      <c r="AL34" s="3">
        <f t="shared" si="12"/>
        <v>1069</v>
      </c>
      <c r="AM34" s="3">
        <f t="shared" si="13"/>
        <v>1434</v>
      </c>
      <c r="AN34" s="3">
        <f t="shared" si="14"/>
        <v>1799</v>
      </c>
      <c r="AO34" s="3">
        <f t="shared" si="15"/>
        <v>2133</v>
      </c>
      <c r="AP34" s="3">
        <f t="shared" si="16"/>
        <v>2486</v>
      </c>
      <c r="AQ34" s="3">
        <f t="shared" si="17"/>
        <v>2848</v>
      </c>
      <c r="AR34" s="3">
        <f t="shared" si="18"/>
        <v>3193</v>
      </c>
      <c r="AS34" s="4">
        <f t="shared" si="19"/>
        <v>3548</v>
      </c>
      <c r="AT34" s="2">
        <f t="shared" si="25"/>
        <v>8.4726141480182697</v>
      </c>
      <c r="AU34" s="3">
        <f t="shared" si="25"/>
        <v>8.473241303887054</v>
      </c>
      <c r="AV34" s="3">
        <f t="shared" si="25"/>
        <v>8.6381711179691401</v>
      </c>
      <c r="AW34" s="3">
        <f t="shared" si="25"/>
        <v>8.4013333053217032</v>
      </c>
      <c r="AX34" s="3">
        <f t="shared" si="25"/>
        <v>8.3035047988727833</v>
      </c>
      <c r="AY34" s="3">
        <f t="shared" si="25"/>
        <v>8.3342314297348601</v>
      </c>
      <c r="AZ34" s="3">
        <f t="shared" si="25"/>
        <v>8.3891325213487189</v>
      </c>
      <c r="BA34" s="3">
        <f t="shared" si="25"/>
        <v>8.1588024906940024</v>
      </c>
      <c r="BB34" s="3">
        <f t="shared" si="25"/>
        <v>8.0385120209768139</v>
      </c>
      <c r="BC34" s="4">
        <f t="shared" si="25"/>
        <v>7.9578773584898128</v>
      </c>
      <c r="BD34" s="2">
        <f t="shared" si="24"/>
        <v>-1.7194309888395298E-4</v>
      </c>
      <c r="BE34" s="3">
        <f t="shared" si="21"/>
        <v>8.6531487224977699</v>
      </c>
      <c r="BF34" s="3">
        <f t="shared" si="22"/>
        <v>0.77619573958545973</v>
      </c>
      <c r="BG34" s="34">
        <f t="shared" si="23"/>
        <v>-1.6713811365486717E-4</v>
      </c>
      <c r="BH34"/>
    </row>
    <row r="35" spans="1:60" x14ac:dyDescent="0.25">
      <c r="A35" s="2" t="s">
        <v>245</v>
      </c>
      <c r="B35" s="3" t="s">
        <v>1</v>
      </c>
      <c r="C35" s="3" t="s">
        <v>294</v>
      </c>
      <c r="D35" s="3">
        <v>40.364570000000001</v>
      </c>
      <c r="E35" s="3">
        <v>-109.41858000000001</v>
      </c>
      <c r="F35" s="3">
        <v>354</v>
      </c>
      <c r="G35" s="3">
        <v>6266</v>
      </c>
      <c r="H35" s="3">
        <v>360</v>
      </c>
      <c r="I35" s="3">
        <v>7475</v>
      </c>
      <c r="J35" s="3">
        <v>365</v>
      </c>
      <c r="K35" s="3">
        <v>9236</v>
      </c>
      <c r="L35" s="3">
        <v>364</v>
      </c>
      <c r="M35" s="3">
        <v>7921</v>
      </c>
      <c r="N35" s="3">
        <v>365</v>
      </c>
      <c r="O35" s="3">
        <v>6911</v>
      </c>
      <c r="P35" s="3">
        <v>338</v>
      </c>
      <c r="Q35" s="3">
        <v>4952</v>
      </c>
      <c r="R35" s="3">
        <v>365</v>
      </c>
      <c r="S35" s="3">
        <v>4036</v>
      </c>
      <c r="T35" s="3">
        <v>365</v>
      </c>
      <c r="U35" s="3">
        <v>4166</v>
      </c>
      <c r="V35" s="3">
        <v>365</v>
      </c>
      <c r="W35" s="3">
        <v>3417</v>
      </c>
      <c r="X35" s="3">
        <v>366</v>
      </c>
      <c r="Y35" s="4">
        <v>3176</v>
      </c>
      <c r="Z35" s="2">
        <f t="shared" si="0"/>
        <v>6266</v>
      </c>
      <c r="AA35" s="3">
        <f t="shared" si="1"/>
        <v>7475</v>
      </c>
      <c r="AB35" s="3">
        <f t="shared" si="2"/>
        <v>9236</v>
      </c>
      <c r="AC35" s="3">
        <f t="shared" si="3"/>
        <v>7921</v>
      </c>
      <c r="AD35" s="3">
        <f t="shared" si="4"/>
        <v>6911</v>
      </c>
      <c r="AE35" s="3">
        <f t="shared" si="5"/>
        <v>4952</v>
      </c>
      <c r="AF35" s="3">
        <f t="shared" si="6"/>
        <v>4036</v>
      </c>
      <c r="AG35" s="3">
        <f t="shared" si="7"/>
        <v>4166</v>
      </c>
      <c r="AH35" s="3">
        <f t="shared" si="8"/>
        <v>3417</v>
      </c>
      <c r="AI35" s="4">
        <f t="shared" si="9"/>
        <v>3176</v>
      </c>
      <c r="AJ35" s="2">
        <f t="shared" si="10"/>
        <v>354</v>
      </c>
      <c r="AK35" s="3">
        <f t="shared" si="11"/>
        <v>714</v>
      </c>
      <c r="AL35" s="3">
        <f t="shared" si="12"/>
        <v>1079</v>
      </c>
      <c r="AM35" s="3">
        <f t="shared" si="13"/>
        <v>1443</v>
      </c>
      <c r="AN35" s="3">
        <f t="shared" si="14"/>
        <v>1808</v>
      </c>
      <c r="AO35" s="3">
        <f t="shared" si="15"/>
        <v>2146</v>
      </c>
      <c r="AP35" s="3">
        <f t="shared" si="16"/>
        <v>2511</v>
      </c>
      <c r="AQ35" s="3">
        <f t="shared" si="17"/>
        <v>2876</v>
      </c>
      <c r="AR35" s="3">
        <f t="shared" si="18"/>
        <v>3241</v>
      </c>
      <c r="AS35" s="4">
        <f t="shared" si="19"/>
        <v>3607</v>
      </c>
      <c r="AT35" s="2">
        <f t="shared" si="25"/>
        <v>8.7428934715121365</v>
      </c>
      <c r="AU35" s="3">
        <f t="shared" si="25"/>
        <v>8.919319398258887</v>
      </c>
      <c r="AV35" s="3">
        <f t="shared" si="25"/>
        <v>9.1308641704743856</v>
      </c>
      <c r="AW35" s="3">
        <f t="shared" si="25"/>
        <v>8.9772727394642793</v>
      </c>
      <c r="AX35" s="3">
        <f t="shared" si="25"/>
        <v>8.8408696240913951</v>
      </c>
      <c r="AY35" s="3">
        <f t="shared" si="25"/>
        <v>8.5075468143644315</v>
      </c>
      <c r="AZ35" s="3">
        <f t="shared" si="25"/>
        <v>8.3030093814734993</v>
      </c>
      <c r="BA35" s="3">
        <f t="shared" si="25"/>
        <v>8.334711621820917</v>
      </c>
      <c r="BB35" s="3">
        <f t="shared" si="25"/>
        <v>8.136518252115291</v>
      </c>
      <c r="BC35" s="4">
        <f t="shared" si="25"/>
        <v>8.0633778223670269</v>
      </c>
      <c r="BD35" s="2">
        <f t="shared" si="24"/>
        <v>-3.0088881129304438E-4</v>
      </c>
      <c r="BE35" s="3">
        <f t="shared" si="21"/>
        <v>9.1907663094507388</v>
      </c>
      <c r="BF35" s="3">
        <f t="shared" si="22"/>
        <v>0.76205305271690649</v>
      </c>
      <c r="BG35" s="34">
        <f t="shared" si="23"/>
        <v>-2.9734409379013999E-4</v>
      </c>
      <c r="BH35"/>
    </row>
    <row r="36" spans="1:60" x14ac:dyDescent="0.25">
      <c r="A36" s="2" t="s">
        <v>9</v>
      </c>
      <c r="B36" s="3" t="s">
        <v>1</v>
      </c>
      <c r="C36" s="3" t="s">
        <v>293</v>
      </c>
      <c r="D36" s="3">
        <v>40.04712</v>
      </c>
      <c r="E36" s="3">
        <v>-110.08897</v>
      </c>
      <c r="F36" s="3">
        <v>335</v>
      </c>
      <c r="G36" s="3">
        <v>10109</v>
      </c>
      <c r="H36" s="3">
        <v>361</v>
      </c>
      <c r="I36" s="3">
        <v>17105</v>
      </c>
      <c r="J36" s="3">
        <v>365</v>
      </c>
      <c r="K36" s="3">
        <v>12032</v>
      </c>
      <c r="L36" s="3">
        <v>358</v>
      </c>
      <c r="M36" s="3">
        <v>9046</v>
      </c>
      <c r="N36" s="3">
        <v>363</v>
      </c>
      <c r="O36" s="3">
        <v>6984</v>
      </c>
      <c r="P36" s="3">
        <v>352</v>
      </c>
      <c r="Q36" s="3">
        <v>5603</v>
      </c>
      <c r="R36" s="3">
        <v>363</v>
      </c>
      <c r="S36" s="3">
        <v>7597</v>
      </c>
      <c r="T36" s="3">
        <v>365</v>
      </c>
      <c r="U36" s="3">
        <v>6747</v>
      </c>
      <c r="V36" s="3">
        <v>365</v>
      </c>
      <c r="W36" s="3">
        <v>5136</v>
      </c>
      <c r="X36" s="3">
        <v>344</v>
      </c>
      <c r="Y36" s="4">
        <v>4146</v>
      </c>
      <c r="Z36" s="2">
        <f t="shared" si="0"/>
        <v>10109</v>
      </c>
      <c r="AA36" s="3">
        <f t="shared" si="1"/>
        <v>17105</v>
      </c>
      <c r="AB36" s="3">
        <f t="shared" si="2"/>
        <v>12032</v>
      </c>
      <c r="AC36" s="3">
        <f t="shared" si="3"/>
        <v>9046</v>
      </c>
      <c r="AD36" s="3">
        <f t="shared" si="4"/>
        <v>6984</v>
      </c>
      <c r="AE36" s="3">
        <f t="shared" si="5"/>
        <v>5603</v>
      </c>
      <c r="AF36" s="3">
        <f t="shared" si="6"/>
        <v>7597</v>
      </c>
      <c r="AG36" s="3">
        <f t="shared" si="7"/>
        <v>6747</v>
      </c>
      <c r="AH36" s="3">
        <f t="shared" si="8"/>
        <v>5136</v>
      </c>
      <c r="AI36" s="4">
        <f t="shared" si="9"/>
        <v>4146</v>
      </c>
      <c r="AJ36" s="2">
        <f t="shared" si="10"/>
        <v>335</v>
      </c>
      <c r="AK36" s="3">
        <f t="shared" si="11"/>
        <v>696</v>
      </c>
      <c r="AL36" s="3">
        <f t="shared" si="12"/>
        <v>1061</v>
      </c>
      <c r="AM36" s="3">
        <f t="shared" si="13"/>
        <v>1419</v>
      </c>
      <c r="AN36" s="3">
        <f t="shared" si="14"/>
        <v>1782</v>
      </c>
      <c r="AO36" s="3">
        <f t="shared" si="15"/>
        <v>2134</v>
      </c>
      <c r="AP36" s="3">
        <f t="shared" si="16"/>
        <v>2497</v>
      </c>
      <c r="AQ36" s="3">
        <f t="shared" si="17"/>
        <v>2862</v>
      </c>
      <c r="AR36" s="3">
        <f t="shared" si="18"/>
        <v>3227</v>
      </c>
      <c r="AS36" s="4">
        <f t="shared" si="19"/>
        <v>3571</v>
      </c>
      <c r="AT36" s="2">
        <f t="shared" si="25"/>
        <v>9.2211813951540584</v>
      </c>
      <c r="AU36" s="3">
        <f t="shared" si="25"/>
        <v>9.7471260974117051</v>
      </c>
      <c r="AV36" s="3">
        <f t="shared" si="25"/>
        <v>9.3953250461896207</v>
      </c>
      <c r="AW36" s="3">
        <f t="shared" si="25"/>
        <v>9.1100779500377893</v>
      </c>
      <c r="AX36" s="3">
        <f t="shared" si="25"/>
        <v>8.851377097519439</v>
      </c>
      <c r="AY36" s="3">
        <f t="shared" si="25"/>
        <v>8.6310574475652846</v>
      </c>
      <c r="AZ36" s="3">
        <f t="shared" si="25"/>
        <v>8.9355087115032212</v>
      </c>
      <c r="BA36" s="3">
        <f t="shared" si="25"/>
        <v>8.8168532406274256</v>
      </c>
      <c r="BB36" s="3">
        <f t="shared" si="25"/>
        <v>8.5440298453697974</v>
      </c>
      <c r="BC36" s="4">
        <f t="shared" si="25"/>
        <v>8.3298992929957247</v>
      </c>
      <c r="BD36" s="2">
        <f t="shared" si="24"/>
        <v>-3.3766038911189623E-4</v>
      </c>
      <c r="BE36" s="3">
        <f t="shared" si="21"/>
        <v>9.6195177184741425</v>
      </c>
      <c r="BF36" s="3">
        <f t="shared" si="22"/>
        <v>0.75756004048959336</v>
      </c>
      <c r="BG36" s="34">
        <f t="shared" si="23"/>
        <v>-3.3035212315577574E-4</v>
      </c>
      <c r="BH36"/>
    </row>
    <row r="37" spans="1:60" x14ac:dyDescent="0.25">
      <c r="A37" s="2" t="s">
        <v>182</v>
      </c>
      <c r="B37" s="3" t="s">
        <v>1</v>
      </c>
      <c r="C37" s="3" t="s">
        <v>293</v>
      </c>
      <c r="D37" s="3">
        <v>40.061709999999998</v>
      </c>
      <c r="E37" s="3">
        <v>-110.15501</v>
      </c>
      <c r="F37" s="3">
        <v>355</v>
      </c>
      <c r="G37" s="3">
        <v>5580</v>
      </c>
      <c r="H37" s="3">
        <v>310</v>
      </c>
      <c r="I37" s="3">
        <v>5083</v>
      </c>
      <c r="J37" s="3">
        <v>364</v>
      </c>
      <c r="K37" s="3">
        <v>6339</v>
      </c>
      <c r="L37" s="3">
        <v>361</v>
      </c>
      <c r="M37" s="3">
        <v>4212</v>
      </c>
      <c r="N37" s="3">
        <v>365</v>
      </c>
      <c r="O37" s="3">
        <v>4370</v>
      </c>
      <c r="P37" s="3">
        <v>364</v>
      </c>
      <c r="Q37" s="3">
        <v>3555</v>
      </c>
      <c r="R37" s="3">
        <v>364</v>
      </c>
      <c r="S37" s="3">
        <v>4165</v>
      </c>
      <c r="T37" s="3">
        <v>326</v>
      </c>
      <c r="U37" s="3">
        <v>2779</v>
      </c>
      <c r="V37" s="3">
        <v>365</v>
      </c>
      <c r="W37" s="3">
        <v>3516</v>
      </c>
      <c r="X37" s="3">
        <v>311</v>
      </c>
      <c r="Y37" s="4">
        <v>3008</v>
      </c>
      <c r="Z37" s="2">
        <f t="shared" si="0"/>
        <v>5580</v>
      </c>
      <c r="AA37" s="3">
        <f t="shared" si="1"/>
        <v>5083</v>
      </c>
      <c r="AB37" s="3">
        <f t="shared" si="2"/>
        <v>6339</v>
      </c>
      <c r="AC37" s="3">
        <f t="shared" si="3"/>
        <v>4212</v>
      </c>
      <c r="AD37" s="3">
        <f t="shared" si="4"/>
        <v>4370</v>
      </c>
      <c r="AE37" s="3">
        <f t="shared" si="5"/>
        <v>3555</v>
      </c>
      <c r="AF37" s="3">
        <f t="shared" si="6"/>
        <v>4165</v>
      </c>
      <c r="AG37" s="3">
        <f t="shared" si="7"/>
        <v>2779</v>
      </c>
      <c r="AH37" s="3">
        <f t="shared" si="8"/>
        <v>3516</v>
      </c>
      <c r="AI37" s="4">
        <f t="shared" si="9"/>
        <v>3008</v>
      </c>
      <c r="AJ37" s="2">
        <f t="shared" si="10"/>
        <v>355</v>
      </c>
      <c r="AK37" s="3">
        <f t="shared" si="11"/>
        <v>665</v>
      </c>
      <c r="AL37" s="3">
        <f t="shared" si="12"/>
        <v>1029</v>
      </c>
      <c r="AM37" s="3">
        <f t="shared" si="13"/>
        <v>1390</v>
      </c>
      <c r="AN37" s="3">
        <f t="shared" si="14"/>
        <v>1755</v>
      </c>
      <c r="AO37" s="3">
        <f t="shared" si="15"/>
        <v>2119</v>
      </c>
      <c r="AP37" s="3">
        <f t="shared" si="16"/>
        <v>2483</v>
      </c>
      <c r="AQ37" s="3">
        <f t="shared" si="17"/>
        <v>2809</v>
      </c>
      <c r="AR37" s="3">
        <f t="shared" si="18"/>
        <v>3174</v>
      </c>
      <c r="AS37" s="4">
        <f t="shared" si="19"/>
        <v>3485</v>
      </c>
      <c r="AT37" s="2">
        <f t="shared" si="25"/>
        <v>8.6269440553753558</v>
      </c>
      <c r="AU37" s="3">
        <f t="shared" si="25"/>
        <v>8.533656917446903</v>
      </c>
      <c r="AV37" s="3">
        <f t="shared" si="25"/>
        <v>8.7544763062841664</v>
      </c>
      <c r="AW37" s="3">
        <f t="shared" si="25"/>
        <v>8.3456928732538653</v>
      </c>
      <c r="AX37" s="3">
        <f t="shared" si="25"/>
        <v>8.382518288089635</v>
      </c>
      <c r="AY37" s="3">
        <f t="shared" si="25"/>
        <v>8.176110342237342</v>
      </c>
      <c r="AZ37" s="3">
        <f t="shared" si="25"/>
        <v>8.3344715546009436</v>
      </c>
      <c r="BA37" s="3">
        <f t="shared" si="25"/>
        <v>7.9298464297425033</v>
      </c>
      <c r="BB37" s="3">
        <f t="shared" si="25"/>
        <v>8.1650792588050685</v>
      </c>
      <c r="BC37" s="4">
        <f t="shared" si="25"/>
        <v>8.0090306850697299</v>
      </c>
      <c r="BD37" s="2">
        <f t="shared" si="24"/>
        <v>-2.1450322011499782E-4</v>
      </c>
      <c r="BE37" s="3">
        <f t="shared" si="21"/>
        <v>8.7390016743200842</v>
      </c>
      <c r="BF37" s="3">
        <f t="shared" si="22"/>
        <v>0.75580495609195875</v>
      </c>
      <c r="BG37" s="34">
        <f t="shared" si="23"/>
        <v>-2.048064992056897E-4</v>
      </c>
      <c r="BH37"/>
    </row>
    <row r="38" spans="1:60" x14ac:dyDescent="0.25">
      <c r="A38" s="2" t="s">
        <v>164</v>
      </c>
      <c r="B38" s="3" t="s">
        <v>1</v>
      </c>
      <c r="C38" s="3" t="s">
        <v>293</v>
      </c>
      <c r="D38" s="3">
        <v>40.328879999999998</v>
      </c>
      <c r="E38" s="3">
        <v>-110.18763</v>
      </c>
      <c r="F38" s="3">
        <v>365</v>
      </c>
      <c r="G38" s="3">
        <v>8160</v>
      </c>
      <c r="H38" s="3">
        <v>364</v>
      </c>
      <c r="I38" s="3">
        <v>6641</v>
      </c>
      <c r="J38" s="3">
        <v>349</v>
      </c>
      <c r="K38" s="3">
        <v>5909</v>
      </c>
      <c r="L38" s="3">
        <v>362</v>
      </c>
      <c r="M38" s="3">
        <v>4358</v>
      </c>
      <c r="N38" s="3">
        <v>320</v>
      </c>
      <c r="O38" s="3">
        <v>3251</v>
      </c>
      <c r="P38" s="3">
        <v>354</v>
      </c>
      <c r="Q38" s="3">
        <v>4525</v>
      </c>
      <c r="R38" s="3">
        <v>360</v>
      </c>
      <c r="S38" s="3">
        <v>4296</v>
      </c>
      <c r="T38" s="3">
        <v>365</v>
      </c>
      <c r="U38" s="3">
        <v>2938</v>
      </c>
      <c r="V38" s="3">
        <v>364</v>
      </c>
      <c r="W38" s="3">
        <v>1553</v>
      </c>
      <c r="X38" s="3">
        <v>274</v>
      </c>
      <c r="Y38" s="4">
        <v>560</v>
      </c>
      <c r="Z38" s="2">
        <f t="shared" si="0"/>
        <v>8160</v>
      </c>
      <c r="AA38" s="3">
        <f t="shared" si="1"/>
        <v>6641</v>
      </c>
      <c r="AB38" s="3">
        <f t="shared" si="2"/>
        <v>5909</v>
      </c>
      <c r="AC38" s="3">
        <f t="shared" si="3"/>
        <v>4358</v>
      </c>
      <c r="AD38" s="3">
        <f t="shared" si="4"/>
        <v>3251</v>
      </c>
      <c r="AE38" s="3">
        <f t="shared" si="5"/>
        <v>4525</v>
      </c>
      <c r="AF38" s="3">
        <f t="shared" si="6"/>
        <v>4296</v>
      </c>
      <c r="AG38" s="3">
        <f t="shared" si="7"/>
        <v>2938</v>
      </c>
      <c r="AH38" s="3">
        <f t="shared" si="8"/>
        <v>1553</v>
      </c>
      <c r="AI38" s="4">
        <f t="shared" si="9"/>
        <v>560</v>
      </c>
      <c r="AJ38" s="2">
        <f t="shared" si="10"/>
        <v>365</v>
      </c>
      <c r="AK38" s="3">
        <f t="shared" si="11"/>
        <v>729</v>
      </c>
      <c r="AL38" s="3">
        <f t="shared" si="12"/>
        <v>1078</v>
      </c>
      <c r="AM38" s="3">
        <f t="shared" si="13"/>
        <v>1440</v>
      </c>
      <c r="AN38" s="3">
        <f t="shared" si="14"/>
        <v>1760</v>
      </c>
      <c r="AO38" s="3">
        <f t="shared" si="15"/>
        <v>2114</v>
      </c>
      <c r="AP38" s="3">
        <f t="shared" si="16"/>
        <v>2474</v>
      </c>
      <c r="AQ38" s="3">
        <f t="shared" si="17"/>
        <v>2839</v>
      </c>
      <c r="AR38" s="3">
        <f t="shared" si="18"/>
        <v>3203</v>
      </c>
      <c r="AS38" s="4">
        <f t="shared" si="19"/>
        <v>3477</v>
      </c>
      <c r="AT38" s="2">
        <f t="shared" si="25"/>
        <v>9.0069994479581528</v>
      </c>
      <c r="AU38" s="3">
        <f t="shared" si="25"/>
        <v>8.8010178335407137</v>
      </c>
      <c r="AV38" s="3">
        <f t="shared" si="25"/>
        <v>8.6842318913456751</v>
      </c>
      <c r="AW38" s="3">
        <f t="shared" si="25"/>
        <v>8.3797685155045656</v>
      </c>
      <c r="AX38" s="3">
        <f t="shared" si="25"/>
        <v>8.0867179203039061</v>
      </c>
      <c r="AY38" s="3">
        <f t="shared" si="25"/>
        <v>8.4173728561340262</v>
      </c>
      <c r="AZ38" s="3">
        <f t="shared" si="25"/>
        <v>8.3654396361887002</v>
      </c>
      <c r="BA38" s="3">
        <f t="shared" si="25"/>
        <v>7.9854843567338225</v>
      </c>
      <c r="BB38" s="3">
        <f t="shared" si="25"/>
        <v>7.3479438231486869</v>
      </c>
      <c r="BC38" s="4">
        <f t="shared" si="25"/>
        <v>6.3279367837291947</v>
      </c>
      <c r="BD38" s="2">
        <f t="shared" si="24"/>
        <v>-6.4668682163124009E-4</v>
      </c>
      <c r="BE38" s="3">
        <f t="shared" si="21"/>
        <v>9.3999725663142364</v>
      </c>
      <c r="BF38" s="3">
        <f t="shared" si="22"/>
        <v>0.7497288642481218</v>
      </c>
      <c r="BG38" s="34">
        <f t="shared" si="23"/>
        <v>-6.1603563803063605E-4</v>
      </c>
      <c r="BH38"/>
    </row>
    <row r="39" spans="1:60" x14ac:dyDescent="0.25">
      <c r="A39" s="2" t="s">
        <v>80</v>
      </c>
      <c r="B39" s="3" t="s">
        <v>1</v>
      </c>
      <c r="C39" s="3" t="s">
        <v>293</v>
      </c>
      <c r="D39" s="3">
        <v>40.30744</v>
      </c>
      <c r="E39" s="3">
        <v>-110.30709</v>
      </c>
      <c r="F39" s="3">
        <v>365</v>
      </c>
      <c r="G39" s="3">
        <v>17520</v>
      </c>
      <c r="H39" s="3">
        <v>365</v>
      </c>
      <c r="I39" s="3">
        <v>13726</v>
      </c>
      <c r="J39" s="3">
        <v>364</v>
      </c>
      <c r="K39" s="3">
        <v>12668</v>
      </c>
      <c r="L39" s="3">
        <v>355</v>
      </c>
      <c r="M39" s="3">
        <v>10539</v>
      </c>
      <c r="N39" s="3">
        <v>362</v>
      </c>
      <c r="O39" s="3">
        <v>8445</v>
      </c>
      <c r="P39" s="3">
        <v>357</v>
      </c>
      <c r="Q39" s="3">
        <v>7762</v>
      </c>
      <c r="R39" s="3">
        <v>364</v>
      </c>
      <c r="S39" s="3">
        <v>8028</v>
      </c>
      <c r="T39" s="3">
        <v>363</v>
      </c>
      <c r="U39" s="3">
        <v>7047</v>
      </c>
      <c r="V39" s="3">
        <v>365</v>
      </c>
      <c r="W39" s="3">
        <v>6933</v>
      </c>
      <c r="X39" s="3">
        <v>366</v>
      </c>
      <c r="Y39" s="4">
        <v>8983</v>
      </c>
      <c r="Z39" s="2">
        <f t="shared" si="0"/>
        <v>17520</v>
      </c>
      <c r="AA39" s="3">
        <f t="shared" si="1"/>
        <v>13726</v>
      </c>
      <c r="AB39" s="3">
        <f t="shared" si="2"/>
        <v>12668</v>
      </c>
      <c r="AC39" s="3">
        <f t="shared" si="3"/>
        <v>10539</v>
      </c>
      <c r="AD39" s="3">
        <f t="shared" si="4"/>
        <v>8445</v>
      </c>
      <c r="AE39" s="3">
        <f t="shared" si="5"/>
        <v>7762</v>
      </c>
      <c r="AF39" s="3">
        <f t="shared" si="6"/>
        <v>8028</v>
      </c>
      <c r="AG39" s="3">
        <f t="shared" si="7"/>
        <v>7047</v>
      </c>
      <c r="AH39" s="3">
        <f t="shared" si="8"/>
        <v>6933</v>
      </c>
      <c r="AI39" s="4">
        <f t="shared" si="9"/>
        <v>8983</v>
      </c>
      <c r="AJ39" s="2">
        <f t="shared" si="10"/>
        <v>365</v>
      </c>
      <c r="AK39" s="3">
        <f t="shared" si="11"/>
        <v>730</v>
      </c>
      <c r="AL39" s="3">
        <f t="shared" si="12"/>
        <v>1094</v>
      </c>
      <c r="AM39" s="3">
        <f t="shared" si="13"/>
        <v>1449</v>
      </c>
      <c r="AN39" s="3">
        <f t="shared" si="14"/>
        <v>1811</v>
      </c>
      <c r="AO39" s="3">
        <f t="shared" si="15"/>
        <v>2168</v>
      </c>
      <c r="AP39" s="3">
        <f t="shared" si="16"/>
        <v>2532</v>
      </c>
      <c r="AQ39" s="3">
        <f t="shared" si="17"/>
        <v>2895</v>
      </c>
      <c r="AR39" s="3">
        <f t="shared" si="18"/>
        <v>3260</v>
      </c>
      <c r="AS39" s="4">
        <f t="shared" si="19"/>
        <v>3626</v>
      </c>
      <c r="AT39" s="2">
        <f t="shared" si="25"/>
        <v>9.771098364490383</v>
      </c>
      <c r="AU39" s="3">
        <f t="shared" si="25"/>
        <v>9.5270471234685807</v>
      </c>
      <c r="AV39" s="3">
        <f t="shared" si="25"/>
        <v>9.44683440765853</v>
      </c>
      <c r="AW39" s="3">
        <f t="shared" si="25"/>
        <v>9.2628379409339363</v>
      </c>
      <c r="AX39" s="3">
        <f t="shared" si="25"/>
        <v>9.0413298292419011</v>
      </c>
      <c r="AY39" s="3">
        <f t="shared" si="25"/>
        <v>8.9569953119288517</v>
      </c>
      <c r="AZ39" s="3">
        <f t="shared" si="25"/>
        <v>8.9906907099162279</v>
      </c>
      <c r="BA39" s="3">
        <f t="shared" si="25"/>
        <v>8.8603572733270219</v>
      </c>
      <c r="BB39" s="3">
        <f t="shared" si="25"/>
        <v>8.84404789894249</v>
      </c>
      <c r="BC39" s="4">
        <f t="shared" si="25"/>
        <v>9.1030891812292065</v>
      </c>
      <c r="BD39" s="2">
        <f t="shared" si="24"/>
        <v>-2.4477096450669251E-4</v>
      </c>
      <c r="BE39" s="3">
        <f t="shared" si="21"/>
        <v>9.6682613363755507</v>
      </c>
      <c r="BF39" s="3">
        <f t="shared" si="22"/>
        <v>0.73992187802245046</v>
      </c>
      <c r="BG39" s="34">
        <f t="shared" si="23"/>
        <v>-2.4316151158938824E-4</v>
      </c>
      <c r="BH39"/>
    </row>
    <row r="40" spans="1:60" x14ac:dyDescent="0.25">
      <c r="A40" s="2" t="s">
        <v>197</v>
      </c>
      <c r="B40" s="3" t="s">
        <v>1</v>
      </c>
      <c r="C40" s="3" t="s">
        <v>293</v>
      </c>
      <c r="D40" s="3">
        <v>40.089709999999997</v>
      </c>
      <c r="E40" s="3">
        <v>-110.21602</v>
      </c>
      <c r="F40" s="3">
        <v>365</v>
      </c>
      <c r="G40" s="3">
        <v>2461</v>
      </c>
      <c r="H40" s="3">
        <v>361</v>
      </c>
      <c r="I40" s="3">
        <v>1682</v>
      </c>
      <c r="J40" s="3">
        <v>364</v>
      </c>
      <c r="K40" s="3">
        <v>1436</v>
      </c>
      <c r="L40" s="3">
        <v>298</v>
      </c>
      <c r="M40" s="3">
        <v>1065</v>
      </c>
      <c r="N40" s="3">
        <v>338</v>
      </c>
      <c r="O40" s="3">
        <v>1497</v>
      </c>
      <c r="P40" s="3">
        <v>359</v>
      </c>
      <c r="Q40" s="3">
        <v>1170</v>
      </c>
      <c r="R40" s="3">
        <v>312</v>
      </c>
      <c r="S40" s="3">
        <v>1414</v>
      </c>
      <c r="T40" s="3">
        <v>357</v>
      </c>
      <c r="U40" s="3">
        <v>953</v>
      </c>
      <c r="V40" s="3">
        <v>330</v>
      </c>
      <c r="W40" s="3">
        <v>1058</v>
      </c>
      <c r="X40" s="3">
        <v>357</v>
      </c>
      <c r="Y40" s="4">
        <v>710</v>
      </c>
      <c r="Z40" s="2">
        <f t="shared" si="0"/>
        <v>2461</v>
      </c>
      <c r="AA40" s="3">
        <f t="shared" si="1"/>
        <v>1682</v>
      </c>
      <c r="AB40" s="3">
        <f t="shared" si="2"/>
        <v>1436</v>
      </c>
      <c r="AC40" s="3">
        <f t="shared" si="3"/>
        <v>1065</v>
      </c>
      <c r="AD40" s="3">
        <f t="shared" si="4"/>
        <v>1497</v>
      </c>
      <c r="AE40" s="3">
        <f t="shared" si="5"/>
        <v>1170</v>
      </c>
      <c r="AF40" s="3">
        <f t="shared" si="6"/>
        <v>1414</v>
      </c>
      <c r="AG40" s="3">
        <f t="shared" si="7"/>
        <v>953</v>
      </c>
      <c r="AH40" s="3">
        <f t="shared" si="8"/>
        <v>1058</v>
      </c>
      <c r="AI40" s="4">
        <f t="shared" si="9"/>
        <v>710</v>
      </c>
      <c r="AJ40" s="2">
        <f t="shared" si="10"/>
        <v>365</v>
      </c>
      <c r="AK40" s="3">
        <f t="shared" si="11"/>
        <v>726</v>
      </c>
      <c r="AL40" s="3">
        <f t="shared" si="12"/>
        <v>1090</v>
      </c>
      <c r="AM40" s="3">
        <f t="shared" si="13"/>
        <v>1388</v>
      </c>
      <c r="AN40" s="3">
        <f t="shared" si="14"/>
        <v>1726</v>
      </c>
      <c r="AO40" s="3">
        <f t="shared" si="15"/>
        <v>2085</v>
      </c>
      <c r="AP40" s="3">
        <f t="shared" si="16"/>
        <v>2397</v>
      </c>
      <c r="AQ40" s="3">
        <f t="shared" si="17"/>
        <v>2754</v>
      </c>
      <c r="AR40" s="3">
        <f t="shared" si="18"/>
        <v>3084</v>
      </c>
      <c r="AS40" s="4">
        <f t="shared" si="19"/>
        <v>3441</v>
      </c>
      <c r="AT40" s="2">
        <f t="shared" si="25"/>
        <v>7.8083230503910555</v>
      </c>
      <c r="AU40" s="3">
        <f t="shared" si="25"/>
        <v>7.4277388405328937</v>
      </c>
      <c r="AV40" s="3">
        <f t="shared" si="25"/>
        <v>7.2696167496081694</v>
      </c>
      <c r="AW40" s="3">
        <f t="shared" si="25"/>
        <v>6.9707300781435251</v>
      </c>
      <c r="AX40" s="3">
        <f t="shared" si="25"/>
        <v>7.3112183844196288</v>
      </c>
      <c r="AY40" s="3">
        <f t="shared" si="25"/>
        <v>7.0647590277918022</v>
      </c>
      <c r="AZ40" s="3">
        <f t="shared" si="25"/>
        <v>7.2541778464565176</v>
      </c>
      <c r="BA40" s="3">
        <f t="shared" si="25"/>
        <v>6.8596149036542018</v>
      </c>
      <c r="BB40" s="3">
        <f t="shared" si="25"/>
        <v>6.9641356124182447</v>
      </c>
      <c r="BC40" s="4">
        <f t="shared" si="25"/>
        <v>6.5652649700353614</v>
      </c>
      <c r="BD40" s="2">
        <f t="shared" si="24"/>
        <v>-2.8541739731261509E-4</v>
      </c>
      <c r="BE40" s="3">
        <f t="shared" si="21"/>
        <v>7.6934493386640597</v>
      </c>
      <c r="BF40" s="3">
        <f t="shared" si="22"/>
        <v>0.72649308862907858</v>
      </c>
      <c r="BG40" s="34">
        <f t="shared" si="23"/>
        <v>-2.6907431894594757E-4</v>
      </c>
      <c r="BH40"/>
    </row>
    <row r="41" spans="1:60" x14ac:dyDescent="0.25">
      <c r="A41" s="2" t="s">
        <v>162</v>
      </c>
      <c r="B41" s="3" t="s">
        <v>1</v>
      </c>
      <c r="C41" s="3" t="s">
        <v>293</v>
      </c>
      <c r="D41" s="3">
        <v>40.357559999999999</v>
      </c>
      <c r="E41" s="3">
        <v>-110.06335</v>
      </c>
      <c r="F41" s="3">
        <v>351</v>
      </c>
      <c r="G41" s="3">
        <v>11448</v>
      </c>
      <c r="H41" s="3">
        <v>340</v>
      </c>
      <c r="I41" s="3">
        <v>13758</v>
      </c>
      <c r="J41" s="3">
        <v>362</v>
      </c>
      <c r="K41" s="3">
        <v>9833</v>
      </c>
      <c r="L41" s="3">
        <v>361</v>
      </c>
      <c r="M41" s="3">
        <v>11836</v>
      </c>
      <c r="N41" s="3">
        <v>365</v>
      </c>
      <c r="O41" s="3">
        <v>10736</v>
      </c>
      <c r="P41" s="3">
        <v>346</v>
      </c>
      <c r="Q41" s="3">
        <v>9360</v>
      </c>
      <c r="R41" s="3">
        <v>346</v>
      </c>
      <c r="S41" s="3">
        <v>4447</v>
      </c>
      <c r="T41" s="3">
        <v>364</v>
      </c>
      <c r="U41" s="3">
        <v>3135</v>
      </c>
      <c r="V41" s="3">
        <v>330</v>
      </c>
      <c r="W41" s="3">
        <v>3437</v>
      </c>
      <c r="X41" s="3">
        <v>346</v>
      </c>
      <c r="Y41" s="4">
        <v>5603</v>
      </c>
      <c r="Z41" s="2">
        <f t="shared" si="0"/>
        <v>11448</v>
      </c>
      <c r="AA41" s="3">
        <f t="shared" si="1"/>
        <v>13758</v>
      </c>
      <c r="AB41" s="3">
        <f t="shared" si="2"/>
        <v>9833</v>
      </c>
      <c r="AC41" s="3">
        <f t="shared" si="3"/>
        <v>11836</v>
      </c>
      <c r="AD41" s="3">
        <f t="shared" si="4"/>
        <v>10736</v>
      </c>
      <c r="AE41" s="3">
        <f t="shared" si="5"/>
        <v>9360</v>
      </c>
      <c r="AF41" s="3">
        <f t="shared" si="6"/>
        <v>4447</v>
      </c>
      <c r="AG41" s="3">
        <f t="shared" si="7"/>
        <v>3135</v>
      </c>
      <c r="AH41" s="3">
        <f t="shared" si="8"/>
        <v>3437</v>
      </c>
      <c r="AI41" s="4">
        <f t="shared" si="9"/>
        <v>5603</v>
      </c>
      <c r="AJ41" s="2">
        <f t="shared" si="10"/>
        <v>351</v>
      </c>
      <c r="AK41" s="3">
        <f t="shared" si="11"/>
        <v>691</v>
      </c>
      <c r="AL41" s="3">
        <f t="shared" si="12"/>
        <v>1053</v>
      </c>
      <c r="AM41" s="3">
        <f t="shared" si="13"/>
        <v>1414</v>
      </c>
      <c r="AN41" s="3">
        <f t="shared" si="14"/>
        <v>1779</v>
      </c>
      <c r="AO41" s="3">
        <f t="shared" si="15"/>
        <v>2125</v>
      </c>
      <c r="AP41" s="3">
        <f t="shared" si="16"/>
        <v>2471</v>
      </c>
      <c r="AQ41" s="3">
        <f t="shared" si="17"/>
        <v>2835</v>
      </c>
      <c r="AR41" s="3">
        <f t="shared" si="18"/>
        <v>3165</v>
      </c>
      <c r="AS41" s="4">
        <f t="shared" si="19"/>
        <v>3511</v>
      </c>
      <c r="AT41" s="2">
        <f t="shared" si="25"/>
        <v>9.3455703212362877</v>
      </c>
      <c r="AU41" s="3">
        <f t="shared" si="25"/>
        <v>9.5293757520859597</v>
      </c>
      <c r="AV41" s="3">
        <f t="shared" si="25"/>
        <v>9.1934993547801565</v>
      </c>
      <c r="AW41" s="3">
        <f t="shared" si="25"/>
        <v>9.3789010135200996</v>
      </c>
      <c r="AX41" s="3">
        <f t="shared" si="25"/>
        <v>9.2813578592114627</v>
      </c>
      <c r="AY41" s="3">
        <f t="shared" si="25"/>
        <v>9.1442005694716375</v>
      </c>
      <c r="AZ41" s="3">
        <f t="shared" si="25"/>
        <v>8.3999849905106956</v>
      </c>
      <c r="BA41" s="3">
        <f t="shared" si="25"/>
        <v>8.0503844530670214</v>
      </c>
      <c r="BB41" s="3">
        <f t="shared" si="25"/>
        <v>8.1423542768498347</v>
      </c>
      <c r="BC41" s="4">
        <f t="shared" si="25"/>
        <v>8.6310574475652846</v>
      </c>
      <c r="BD41" s="2">
        <f t="shared" si="24"/>
        <v>-4.2875044404421143E-4</v>
      </c>
      <c r="BE41" s="3">
        <f t="shared" si="21"/>
        <v>9.7412300900535911</v>
      </c>
      <c r="BF41" s="3">
        <f t="shared" si="22"/>
        <v>0.69024836895919206</v>
      </c>
      <c r="BG41" s="34">
        <f t="shared" si="23"/>
        <v>-4.1242268740800721E-4</v>
      </c>
      <c r="BH41"/>
    </row>
    <row r="42" spans="1:60" x14ac:dyDescent="0.25">
      <c r="A42" s="2" t="s">
        <v>281</v>
      </c>
      <c r="B42" s="3" t="s">
        <v>1</v>
      </c>
      <c r="C42" s="3" t="s">
        <v>294</v>
      </c>
      <c r="D42" s="3">
        <v>40.31476</v>
      </c>
      <c r="E42" s="3">
        <v>-109.95001999999999</v>
      </c>
      <c r="F42" s="3">
        <v>361</v>
      </c>
      <c r="G42" s="3">
        <v>18563</v>
      </c>
      <c r="H42" s="3">
        <v>366</v>
      </c>
      <c r="I42" s="3">
        <v>20839</v>
      </c>
      <c r="J42" s="3">
        <v>365</v>
      </c>
      <c r="K42" s="3">
        <v>19272</v>
      </c>
      <c r="L42" s="3">
        <v>365</v>
      </c>
      <c r="M42" s="3">
        <v>12505</v>
      </c>
      <c r="N42" s="3">
        <v>365</v>
      </c>
      <c r="O42" s="3">
        <v>10508</v>
      </c>
      <c r="P42" s="3">
        <v>366</v>
      </c>
      <c r="Q42" s="3">
        <v>9256</v>
      </c>
      <c r="R42" s="3">
        <v>365</v>
      </c>
      <c r="S42" s="3">
        <v>8195</v>
      </c>
      <c r="T42" s="3">
        <v>365</v>
      </c>
      <c r="U42" s="3">
        <v>7371</v>
      </c>
      <c r="V42" s="3">
        <v>320</v>
      </c>
      <c r="W42" s="3">
        <v>9422</v>
      </c>
      <c r="X42" s="3">
        <v>316</v>
      </c>
      <c r="Y42" s="4">
        <v>10823</v>
      </c>
      <c r="Z42" s="2">
        <f t="shared" si="0"/>
        <v>18563</v>
      </c>
      <c r="AA42" s="3">
        <f t="shared" si="1"/>
        <v>20839</v>
      </c>
      <c r="AB42" s="3">
        <f t="shared" si="2"/>
        <v>19272</v>
      </c>
      <c r="AC42" s="3">
        <f t="shared" si="3"/>
        <v>12505</v>
      </c>
      <c r="AD42" s="3">
        <f t="shared" si="4"/>
        <v>10508</v>
      </c>
      <c r="AE42" s="3">
        <f t="shared" si="5"/>
        <v>9256</v>
      </c>
      <c r="AF42" s="3">
        <f t="shared" si="6"/>
        <v>8195</v>
      </c>
      <c r="AG42" s="3">
        <f t="shared" si="7"/>
        <v>7371</v>
      </c>
      <c r="AH42" s="3">
        <f t="shared" si="8"/>
        <v>9422</v>
      </c>
      <c r="AI42" s="4">
        <f t="shared" si="9"/>
        <v>10823</v>
      </c>
      <c r="AJ42" s="2">
        <f t="shared" si="10"/>
        <v>361</v>
      </c>
      <c r="AK42" s="3">
        <f t="shared" si="11"/>
        <v>727</v>
      </c>
      <c r="AL42" s="3">
        <f t="shared" si="12"/>
        <v>1092</v>
      </c>
      <c r="AM42" s="3">
        <f t="shared" si="13"/>
        <v>1457</v>
      </c>
      <c r="AN42" s="3">
        <f t="shared" si="14"/>
        <v>1822</v>
      </c>
      <c r="AO42" s="3">
        <f t="shared" si="15"/>
        <v>2188</v>
      </c>
      <c r="AP42" s="3">
        <f t="shared" si="16"/>
        <v>2553</v>
      </c>
      <c r="AQ42" s="3">
        <f t="shared" si="17"/>
        <v>2918</v>
      </c>
      <c r="AR42" s="3">
        <f t="shared" si="18"/>
        <v>3238</v>
      </c>
      <c r="AS42" s="4">
        <f t="shared" si="19"/>
        <v>3554</v>
      </c>
      <c r="AT42" s="2">
        <f t="shared" si="25"/>
        <v>9.8289256312092235</v>
      </c>
      <c r="AU42" s="3">
        <f t="shared" si="25"/>
        <v>9.9445815100710888</v>
      </c>
      <c r="AV42" s="3">
        <f t="shared" si="25"/>
        <v>9.8664085442947069</v>
      </c>
      <c r="AW42" s="3">
        <f t="shared" si="25"/>
        <v>9.4338838433117189</v>
      </c>
      <c r="AX42" s="3">
        <f t="shared" si="25"/>
        <v>9.259892150805431</v>
      </c>
      <c r="AY42" s="3">
        <f t="shared" si="25"/>
        <v>9.1330272688735121</v>
      </c>
      <c r="AZ42" s="3">
        <f t="shared" ref="AZ42:BC66" si="26">LN(AF42)</f>
        <v>9.0112794911779304</v>
      </c>
      <c r="BA42" s="3">
        <f t="shared" si="26"/>
        <v>8.905308661189288</v>
      </c>
      <c r="BB42" s="3">
        <f t="shared" si="26"/>
        <v>9.1508026592599858</v>
      </c>
      <c r="BC42" s="4">
        <f t="shared" si="26"/>
        <v>9.2894287782951466</v>
      </c>
      <c r="BD42" s="2">
        <f t="shared" si="24"/>
        <v>-2.8468900837187136E-4</v>
      </c>
      <c r="BE42" s="3">
        <f t="shared" si="21"/>
        <v>9.9491696695171967</v>
      </c>
      <c r="BF42" s="3">
        <f t="shared" si="22"/>
        <v>0.68262248330349284</v>
      </c>
      <c r="BG42" s="34">
        <f t="shared" si="23"/>
        <v>-2.7720129746674815E-4</v>
      </c>
      <c r="BH42"/>
    </row>
    <row r="43" spans="1:60" x14ac:dyDescent="0.25">
      <c r="A43" s="2" t="s">
        <v>99</v>
      </c>
      <c r="B43" s="3" t="s">
        <v>1</v>
      </c>
      <c r="C43" s="3" t="s">
        <v>293</v>
      </c>
      <c r="D43" s="3">
        <v>40.34158</v>
      </c>
      <c r="E43" s="3">
        <v>-110.09189000000001</v>
      </c>
      <c r="F43" s="3">
        <v>47</v>
      </c>
      <c r="G43" s="3">
        <v>801</v>
      </c>
      <c r="H43" s="3">
        <v>58</v>
      </c>
      <c r="I43" s="3">
        <v>830</v>
      </c>
      <c r="J43" s="3">
        <v>135</v>
      </c>
      <c r="K43" s="3">
        <v>1083</v>
      </c>
      <c r="L43" s="3">
        <v>47</v>
      </c>
      <c r="M43" s="3">
        <v>588</v>
      </c>
      <c r="N43" s="3">
        <v>65</v>
      </c>
      <c r="O43" s="3">
        <v>410</v>
      </c>
      <c r="P43" s="3">
        <v>48</v>
      </c>
      <c r="Q43" s="3">
        <v>395</v>
      </c>
      <c r="R43" s="3">
        <v>32</v>
      </c>
      <c r="S43" s="3">
        <v>388</v>
      </c>
      <c r="T43" s="3">
        <v>39</v>
      </c>
      <c r="U43" s="3">
        <v>473</v>
      </c>
      <c r="V43" s="3">
        <v>21</v>
      </c>
      <c r="W43" s="3">
        <v>269</v>
      </c>
      <c r="X43" s="3">
        <v>159</v>
      </c>
      <c r="Y43" s="4">
        <v>339</v>
      </c>
      <c r="Z43" s="2">
        <f t="shared" si="0"/>
        <v>801</v>
      </c>
      <c r="AA43" s="3">
        <f t="shared" si="1"/>
        <v>830</v>
      </c>
      <c r="AB43" s="3">
        <f t="shared" si="2"/>
        <v>1083</v>
      </c>
      <c r="AC43" s="3">
        <f t="shared" si="3"/>
        <v>588</v>
      </c>
      <c r="AD43" s="3">
        <f t="shared" si="4"/>
        <v>410</v>
      </c>
      <c r="AE43" s="3">
        <f t="shared" si="5"/>
        <v>395</v>
      </c>
      <c r="AF43" s="3">
        <f t="shared" si="6"/>
        <v>388</v>
      </c>
      <c r="AG43" s="3">
        <f t="shared" si="7"/>
        <v>473</v>
      </c>
      <c r="AH43" s="3">
        <f t="shared" si="8"/>
        <v>269</v>
      </c>
      <c r="AI43" s="4">
        <f t="shared" si="9"/>
        <v>339</v>
      </c>
      <c r="AJ43" s="2">
        <f t="shared" si="10"/>
        <v>47</v>
      </c>
      <c r="AK43" s="3">
        <f t="shared" si="11"/>
        <v>105</v>
      </c>
      <c r="AL43" s="3">
        <f t="shared" si="12"/>
        <v>240</v>
      </c>
      <c r="AM43" s="3">
        <f t="shared" si="13"/>
        <v>287</v>
      </c>
      <c r="AN43" s="3">
        <f t="shared" si="14"/>
        <v>352</v>
      </c>
      <c r="AO43" s="3">
        <f t="shared" si="15"/>
        <v>400</v>
      </c>
      <c r="AP43" s="3">
        <f t="shared" si="16"/>
        <v>432</v>
      </c>
      <c r="AQ43" s="3">
        <f t="shared" si="17"/>
        <v>471</v>
      </c>
      <c r="AR43" s="3">
        <f t="shared" si="18"/>
        <v>492</v>
      </c>
      <c r="AS43" s="4">
        <f t="shared" si="19"/>
        <v>651</v>
      </c>
      <c r="AT43" s="2">
        <f t="shared" ref="AT43:AY66" si="27">LN(Z43)</f>
        <v>6.6858609470683596</v>
      </c>
      <c r="AU43" s="3">
        <f t="shared" si="27"/>
        <v>6.7214257007906433</v>
      </c>
      <c r="AV43" s="3">
        <f t="shared" si="27"/>
        <v>6.9874902470009905</v>
      </c>
      <c r="AW43" s="3">
        <f t="shared" si="27"/>
        <v>6.3767269478986268</v>
      </c>
      <c r="AX43" s="3">
        <f t="shared" si="27"/>
        <v>6.0161571596983539</v>
      </c>
      <c r="AY43" s="3">
        <f t="shared" si="27"/>
        <v>5.978885764901122</v>
      </c>
      <c r="AZ43" s="3">
        <f t="shared" si="26"/>
        <v>5.9610053396232736</v>
      </c>
      <c r="BA43" s="3">
        <f t="shared" si="26"/>
        <v>6.1590953884919326</v>
      </c>
      <c r="BB43" s="3">
        <f t="shared" si="26"/>
        <v>5.5947113796018391</v>
      </c>
      <c r="BC43" s="4">
        <f t="shared" si="26"/>
        <v>5.8260001073804499</v>
      </c>
      <c r="BD43" s="2">
        <f t="shared" si="24"/>
        <v>-2.0051015317414486E-3</v>
      </c>
      <c r="BE43" s="3">
        <f t="shared" si="21"/>
        <v>6.9279097008320605</v>
      </c>
      <c r="BF43" s="3">
        <f t="shared" si="22"/>
        <v>0.67652114525066676</v>
      </c>
      <c r="BG43" s="34">
        <f t="shared" si="23"/>
        <v>-3.5762221840100907E-4</v>
      </c>
      <c r="BH43"/>
    </row>
    <row r="44" spans="1:60" x14ac:dyDescent="0.25">
      <c r="A44" s="2" t="s">
        <v>87</v>
      </c>
      <c r="B44" s="3" t="s">
        <v>1</v>
      </c>
      <c r="C44" s="3" t="s">
        <v>293</v>
      </c>
      <c r="D44" s="3">
        <v>40.0182</v>
      </c>
      <c r="E44" s="3">
        <v>-110.08901</v>
      </c>
      <c r="F44" s="3">
        <v>361</v>
      </c>
      <c r="G44" s="3">
        <v>1729</v>
      </c>
      <c r="H44" s="3">
        <v>334</v>
      </c>
      <c r="I44" s="3">
        <v>1506</v>
      </c>
      <c r="J44" s="3">
        <v>359</v>
      </c>
      <c r="K44" s="3">
        <v>1657</v>
      </c>
      <c r="L44" s="3">
        <v>355</v>
      </c>
      <c r="M44" s="3">
        <v>1727</v>
      </c>
      <c r="N44" s="3">
        <v>360</v>
      </c>
      <c r="O44" s="3">
        <v>1408</v>
      </c>
      <c r="P44" s="3">
        <v>286</v>
      </c>
      <c r="Q44" s="3">
        <v>821</v>
      </c>
      <c r="R44" s="3">
        <v>320</v>
      </c>
      <c r="S44" s="3">
        <v>1390</v>
      </c>
      <c r="T44" s="3">
        <v>338</v>
      </c>
      <c r="U44" s="3">
        <v>1148</v>
      </c>
      <c r="V44" s="3">
        <v>247</v>
      </c>
      <c r="W44" s="3">
        <v>718</v>
      </c>
      <c r="X44" s="3">
        <v>322</v>
      </c>
      <c r="Y44" s="4">
        <v>543</v>
      </c>
      <c r="Z44" s="2">
        <f t="shared" si="0"/>
        <v>1729</v>
      </c>
      <c r="AA44" s="3">
        <f t="shared" si="1"/>
        <v>1506</v>
      </c>
      <c r="AB44" s="3">
        <f t="shared" si="2"/>
        <v>1657</v>
      </c>
      <c r="AC44" s="3">
        <f t="shared" si="3"/>
        <v>1727</v>
      </c>
      <c r="AD44" s="3">
        <f t="shared" si="4"/>
        <v>1408</v>
      </c>
      <c r="AE44" s="3">
        <f t="shared" si="5"/>
        <v>821</v>
      </c>
      <c r="AF44" s="3">
        <f t="shared" si="6"/>
        <v>1390</v>
      </c>
      <c r="AG44" s="3">
        <f t="shared" si="7"/>
        <v>1148</v>
      </c>
      <c r="AH44" s="3">
        <f t="shared" si="8"/>
        <v>718</v>
      </c>
      <c r="AI44" s="4">
        <f t="shared" si="9"/>
        <v>543</v>
      </c>
      <c r="AJ44" s="2">
        <f t="shared" si="10"/>
        <v>361</v>
      </c>
      <c r="AK44" s="3">
        <f t="shared" si="11"/>
        <v>695</v>
      </c>
      <c r="AL44" s="3">
        <f t="shared" si="12"/>
        <v>1054</v>
      </c>
      <c r="AM44" s="3">
        <f t="shared" si="13"/>
        <v>1409</v>
      </c>
      <c r="AN44" s="3">
        <f t="shared" si="14"/>
        <v>1769</v>
      </c>
      <c r="AO44" s="3">
        <f t="shared" si="15"/>
        <v>2055</v>
      </c>
      <c r="AP44" s="3">
        <f t="shared" si="16"/>
        <v>2375</v>
      </c>
      <c r="AQ44" s="3">
        <f t="shared" si="17"/>
        <v>2713</v>
      </c>
      <c r="AR44" s="3">
        <f t="shared" si="18"/>
        <v>2960</v>
      </c>
      <c r="AS44" s="4">
        <f t="shared" si="19"/>
        <v>3282</v>
      </c>
      <c r="AT44" s="2">
        <f t="shared" si="27"/>
        <v>7.4552984856832909</v>
      </c>
      <c r="AU44" s="3">
        <f t="shared" si="27"/>
        <v>7.3172124083598389</v>
      </c>
      <c r="AV44" s="3">
        <f t="shared" si="27"/>
        <v>7.4127640174265625</v>
      </c>
      <c r="AW44" s="3">
        <f t="shared" si="27"/>
        <v>7.4541410781466784</v>
      </c>
      <c r="AX44" s="3">
        <f t="shared" si="27"/>
        <v>7.2499255367179876</v>
      </c>
      <c r="AY44" s="3">
        <f t="shared" si="27"/>
        <v>6.7105231094524278</v>
      </c>
      <c r="AZ44" s="3">
        <f t="shared" si="26"/>
        <v>7.2370590261247374</v>
      </c>
      <c r="BA44" s="3">
        <f t="shared" si="26"/>
        <v>7.0457765768795113</v>
      </c>
      <c r="BB44" s="3">
        <f t="shared" si="26"/>
        <v>6.576469569048224</v>
      </c>
      <c r="BC44" s="4">
        <f t="shared" si="26"/>
        <v>6.2971093199339352</v>
      </c>
      <c r="BD44" s="2">
        <f t="shared" si="24"/>
        <v>-3.412625150913339E-4</v>
      </c>
      <c r="BE44" s="3">
        <f t="shared" si="21"/>
        <v>7.7128674072073675</v>
      </c>
      <c r="BF44" s="3">
        <f t="shared" si="22"/>
        <v>0.67524036523841813</v>
      </c>
      <c r="BG44" s="34">
        <f t="shared" si="23"/>
        <v>-3.0685577384376931E-4</v>
      </c>
      <c r="BH44"/>
    </row>
    <row r="45" spans="1:60" x14ac:dyDescent="0.25">
      <c r="A45" s="2" t="s">
        <v>221</v>
      </c>
      <c r="B45" s="3" t="s">
        <v>1</v>
      </c>
      <c r="C45" s="3" t="s">
        <v>293</v>
      </c>
      <c r="D45" s="3">
        <v>40.04372</v>
      </c>
      <c r="E45" s="3">
        <v>-110.18803</v>
      </c>
      <c r="F45" s="3">
        <v>339</v>
      </c>
      <c r="G45" s="3">
        <v>21242</v>
      </c>
      <c r="H45" s="3">
        <v>365</v>
      </c>
      <c r="I45" s="3">
        <v>13431</v>
      </c>
      <c r="J45" s="3">
        <v>363</v>
      </c>
      <c r="K45" s="3">
        <v>7541</v>
      </c>
      <c r="L45" s="3">
        <v>350</v>
      </c>
      <c r="M45" s="3">
        <v>6619</v>
      </c>
      <c r="N45" s="3">
        <v>274</v>
      </c>
      <c r="O45" s="3">
        <v>6081</v>
      </c>
      <c r="P45" s="3">
        <v>348</v>
      </c>
      <c r="Q45" s="3">
        <v>9965</v>
      </c>
      <c r="R45" s="3">
        <v>364</v>
      </c>
      <c r="S45" s="3">
        <v>7947</v>
      </c>
      <c r="T45" s="3">
        <v>365</v>
      </c>
      <c r="U45" s="3">
        <v>4532</v>
      </c>
      <c r="V45" s="3">
        <v>342</v>
      </c>
      <c r="W45" s="3">
        <v>4841</v>
      </c>
      <c r="X45" s="3">
        <v>359</v>
      </c>
      <c r="Y45" s="4">
        <v>4875</v>
      </c>
      <c r="Z45" s="2">
        <f t="shared" si="0"/>
        <v>21242</v>
      </c>
      <c r="AA45" s="3">
        <f t="shared" si="1"/>
        <v>13431</v>
      </c>
      <c r="AB45" s="3">
        <f t="shared" si="2"/>
        <v>7541</v>
      </c>
      <c r="AC45" s="3">
        <f t="shared" si="3"/>
        <v>6619</v>
      </c>
      <c r="AD45" s="3">
        <f t="shared" si="4"/>
        <v>6081</v>
      </c>
      <c r="AE45" s="3">
        <f t="shared" si="5"/>
        <v>9965</v>
      </c>
      <c r="AF45" s="3">
        <f t="shared" si="6"/>
        <v>7947</v>
      </c>
      <c r="AG45" s="3">
        <f t="shared" si="7"/>
        <v>4532</v>
      </c>
      <c r="AH45" s="3">
        <f t="shared" si="8"/>
        <v>4841</v>
      </c>
      <c r="AI45" s="4">
        <f t="shared" si="9"/>
        <v>4875</v>
      </c>
      <c r="AJ45" s="2">
        <f t="shared" si="10"/>
        <v>339</v>
      </c>
      <c r="AK45" s="3">
        <f t="shared" si="11"/>
        <v>704</v>
      </c>
      <c r="AL45" s="3">
        <f t="shared" si="12"/>
        <v>1067</v>
      </c>
      <c r="AM45" s="3">
        <f t="shared" si="13"/>
        <v>1417</v>
      </c>
      <c r="AN45" s="3">
        <f t="shared" si="14"/>
        <v>1691</v>
      </c>
      <c r="AO45" s="3">
        <f t="shared" si="15"/>
        <v>2039</v>
      </c>
      <c r="AP45" s="3">
        <f t="shared" si="16"/>
        <v>2403</v>
      </c>
      <c r="AQ45" s="3">
        <f t="shared" si="17"/>
        <v>2768</v>
      </c>
      <c r="AR45" s="3">
        <f t="shared" si="18"/>
        <v>3110</v>
      </c>
      <c r="AS45" s="4">
        <f t="shared" si="19"/>
        <v>3469</v>
      </c>
      <c r="AT45" s="2">
        <f t="shared" si="27"/>
        <v>9.9637356328814857</v>
      </c>
      <c r="AU45" s="3">
        <f t="shared" si="27"/>
        <v>9.5053207469090744</v>
      </c>
      <c r="AV45" s="3">
        <f t="shared" si="27"/>
        <v>8.9281100782026463</v>
      </c>
      <c r="AW45" s="3">
        <f t="shared" si="27"/>
        <v>8.7976995801189233</v>
      </c>
      <c r="AX45" s="3">
        <f t="shared" si="27"/>
        <v>8.7129244351201098</v>
      </c>
      <c r="AY45" s="3">
        <f t="shared" si="27"/>
        <v>9.2068342326468944</v>
      </c>
      <c r="AZ45" s="3">
        <f t="shared" si="26"/>
        <v>8.9805497779401797</v>
      </c>
      <c r="BA45" s="3">
        <f t="shared" si="26"/>
        <v>8.4189186221478973</v>
      </c>
      <c r="BB45" s="3">
        <f t="shared" si="26"/>
        <v>8.4848765899396952</v>
      </c>
      <c r="BC45" s="4">
        <f t="shared" si="26"/>
        <v>8.4918753834319478</v>
      </c>
      <c r="BD45" s="2">
        <f t="shared" si="24"/>
        <v>-3.8783616799139398E-4</v>
      </c>
      <c r="BE45" s="3">
        <f t="shared" si="21"/>
        <v>9.6862447124351281</v>
      </c>
      <c r="BF45" s="3">
        <f t="shared" si="22"/>
        <v>0.67205477351180887</v>
      </c>
      <c r="BG45" s="34">
        <f t="shared" si="23"/>
        <v>-3.6860374431839604E-4</v>
      </c>
      <c r="BH45"/>
    </row>
    <row r="46" spans="1:60" x14ac:dyDescent="0.25">
      <c r="A46" s="2" t="s">
        <v>190</v>
      </c>
      <c r="B46" s="3" t="s">
        <v>1</v>
      </c>
      <c r="C46" s="3" t="s">
        <v>293</v>
      </c>
      <c r="D46" s="3">
        <v>40.065390000000001</v>
      </c>
      <c r="E46" s="3">
        <v>-110.17811</v>
      </c>
      <c r="F46" s="3">
        <v>347</v>
      </c>
      <c r="G46" s="3">
        <v>3262</v>
      </c>
      <c r="H46" s="3">
        <v>361</v>
      </c>
      <c r="I46" s="3">
        <v>2866</v>
      </c>
      <c r="J46" s="3">
        <v>363</v>
      </c>
      <c r="K46" s="3">
        <v>2638</v>
      </c>
      <c r="L46" s="3">
        <v>93</v>
      </c>
      <c r="M46" s="3">
        <v>631</v>
      </c>
      <c r="N46" s="3">
        <v>305</v>
      </c>
      <c r="O46" s="3">
        <v>2018</v>
      </c>
      <c r="P46" s="3">
        <v>288</v>
      </c>
      <c r="Q46" s="3">
        <v>975</v>
      </c>
      <c r="R46" s="3">
        <v>362</v>
      </c>
      <c r="S46" s="3">
        <v>1379</v>
      </c>
      <c r="T46" s="3">
        <v>344</v>
      </c>
      <c r="U46" s="3">
        <v>882</v>
      </c>
      <c r="V46" s="3">
        <v>349</v>
      </c>
      <c r="W46" s="3">
        <v>679</v>
      </c>
      <c r="X46" s="3">
        <v>352</v>
      </c>
      <c r="Y46" s="4">
        <v>376</v>
      </c>
      <c r="Z46" s="2">
        <f t="shared" si="0"/>
        <v>3262</v>
      </c>
      <c r="AA46" s="3">
        <f t="shared" si="1"/>
        <v>2866</v>
      </c>
      <c r="AB46" s="3">
        <f t="shared" si="2"/>
        <v>2638</v>
      </c>
      <c r="AC46" s="3">
        <f t="shared" si="3"/>
        <v>631</v>
      </c>
      <c r="AD46" s="3">
        <f t="shared" si="4"/>
        <v>2018</v>
      </c>
      <c r="AE46" s="3">
        <f t="shared" si="5"/>
        <v>975</v>
      </c>
      <c r="AF46" s="3">
        <f t="shared" si="6"/>
        <v>1379</v>
      </c>
      <c r="AG46" s="3">
        <f t="shared" si="7"/>
        <v>882</v>
      </c>
      <c r="AH46" s="3">
        <f t="shared" si="8"/>
        <v>679</v>
      </c>
      <c r="AI46" s="4">
        <f t="shared" si="9"/>
        <v>376</v>
      </c>
      <c r="AJ46" s="2">
        <f t="shared" si="10"/>
        <v>347</v>
      </c>
      <c r="AK46" s="3">
        <f t="shared" si="11"/>
        <v>708</v>
      </c>
      <c r="AL46" s="3">
        <f t="shared" si="12"/>
        <v>1071</v>
      </c>
      <c r="AM46" s="3">
        <f t="shared" si="13"/>
        <v>1164</v>
      </c>
      <c r="AN46" s="3">
        <f t="shared" si="14"/>
        <v>1469</v>
      </c>
      <c r="AO46" s="3">
        <f t="shared" si="15"/>
        <v>1757</v>
      </c>
      <c r="AP46" s="3">
        <f t="shared" si="16"/>
        <v>2119</v>
      </c>
      <c r="AQ46" s="3">
        <f t="shared" si="17"/>
        <v>2463</v>
      </c>
      <c r="AR46" s="3">
        <f t="shared" si="18"/>
        <v>2812</v>
      </c>
      <c r="AS46" s="4">
        <f t="shared" si="19"/>
        <v>3164</v>
      </c>
      <c r="AT46" s="2">
        <f t="shared" si="27"/>
        <v>8.0900957831809599</v>
      </c>
      <c r="AU46" s="3">
        <f t="shared" si="27"/>
        <v>7.9606726083881174</v>
      </c>
      <c r="AV46" s="3">
        <f t="shared" si="27"/>
        <v>7.8777763332772599</v>
      </c>
      <c r="AW46" s="3">
        <f t="shared" si="27"/>
        <v>6.4473058625412127</v>
      </c>
      <c r="AX46" s="3">
        <f t="shared" si="27"/>
        <v>7.6098622009135539</v>
      </c>
      <c r="AY46" s="3">
        <f t="shared" si="27"/>
        <v>6.8824374709978473</v>
      </c>
      <c r="AZ46" s="3">
        <f t="shared" si="26"/>
        <v>7.2291138777933019</v>
      </c>
      <c r="BA46" s="3">
        <f t="shared" si="26"/>
        <v>6.7821920560067914</v>
      </c>
      <c r="BB46" s="3">
        <f t="shared" si="26"/>
        <v>6.5206211275586963</v>
      </c>
      <c r="BC46" s="4">
        <f t="shared" si="26"/>
        <v>5.9295891433898946</v>
      </c>
      <c r="BD46" s="2">
        <f t="shared" si="24"/>
        <v>-6.5158814773797705E-4</v>
      </c>
      <c r="BE46" s="3">
        <f t="shared" si="21"/>
        <v>8.2454882498525848</v>
      </c>
      <c r="BF46" s="3">
        <f t="shared" si="22"/>
        <v>0.6702987931986405</v>
      </c>
      <c r="BG46" s="34">
        <f t="shared" si="23"/>
        <v>-5.6482873957341354E-4</v>
      </c>
      <c r="BH46"/>
    </row>
    <row r="47" spans="1:60" x14ac:dyDescent="0.25">
      <c r="A47" s="2" t="s">
        <v>100</v>
      </c>
      <c r="B47" s="3" t="s">
        <v>1</v>
      </c>
      <c r="C47" s="3" t="s">
        <v>293</v>
      </c>
      <c r="D47" s="3">
        <v>40.34131</v>
      </c>
      <c r="E47" s="3">
        <v>-110.05377</v>
      </c>
      <c r="F47" s="3">
        <v>350</v>
      </c>
      <c r="G47" s="3">
        <v>8190</v>
      </c>
      <c r="H47" s="3">
        <v>366</v>
      </c>
      <c r="I47" s="3">
        <v>7037</v>
      </c>
      <c r="J47" s="3">
        <v>335</v>
      </c>
      <c r="K47" s="3">
        <v>5357</v>
      </c>
      <c r="L47" s="3">
        <v>350</v>
      </c>
      <c r="M47" s="3">
        <v>6006</v>
      </c>
      <c r="N47" s="3">
        <v>364</v>
      </c>
      <c r="O47" s="3">
        <v>5584</v>
      </c>
      <c r="P47" s="3">
        <v>366</v>
      </c>
      <c r="Q47" s="3">
        <v>4976</v>
      </c>
      <c r="R47" s="3">
        <v>358</v>
      </c>
      <c r="S47" s="3">
        <v>5574</v>
      </c>
      <c r="T47" s="3">
        <v>332</v>
      </c>
      <c r="U47" s="3">
        <v>4565</v>
      </c>
      <c r="V47" s="3">
        <v>334</v>
      </c>
      <c r="W47" s="3">
        <v>2315</v>
      </c>
      <c r="X47" s="3">
        <v>250</v>
      </c>
      <c r="Y47" s="4">
        <v>1150</v>
      </c>
      <c r="Z47" s="2">
        <f t="shared" si="0"/>
        <v>8190</v>
      </c>
      <c r="AA47" s="3">
        <f t="shared" si="1"/>
        <v>7037</v>
      </c>
      <c r="AB47" s="3">
        <f t="shared" si="2"/>
        <v>5357</v>
      </c>
      <c r="AC47" s="3">
        <f t="shared" si="3"/>
        <v>6006</v>
      </c>
      <c r="AD47" s="3">
        <f t="shared" si="4"/>
        <v>5584</v>
      </c>
      <c r="AE47" s="3">
        <f t="shared" si="5"/>
        <v>4976</v>
      </c>
      <c r="AF47" s="3">
        <f t="shared" si="6"/>
        <v>5574</v>
      </c>
      <c r="AG47" s="3">
        <f t="shared" si="7"/>
        <v>4565</v>
      </c>
      <c r="AH47" s="3">
        <f t="shared" si="8"/>
        <v>2315</v>
      </c>
      <c r="AI47" s="4">
        <f t="shared" si="9"/>
        <v>1150</v>
      </c>
      <c r="AJ47" s="2">
        <f t="shared" si="10"/>
        <v>350</v>
      </c>
      <c r="AK47" s="3">
        <f t="shared" si="11"/>
        <v>716</v>
      </c>
      <c r="AL47" s="3">
        <f t="shared" si="12"/>
        <v>1051</v>
      </c>
      <c r="AM47" s="3">
        <f t="shared" si="13"/>
        <v>1401</v>
      </c>
      <c r="AN47" s="3">
        <f t="shared" si="14"/>
        <v>1765</v>
      </c>
      <c r="AO47" s="3">
        <f t="shared" si="15"/>
        <v>2131</v>
      </c>
      <c r="AP47" s="3">
        <f t="shared" si="16"/>
        <v>2489</v>
      </c>
      <c r="AQ47" s="3">
        <f t="shared" si="17"/>
        <v>2821</v>
      </c>
      <c r="AR47" s="3">
        <f t="shared" si="18"/>
        <v>3155</v>
      </c>
      <c r="AS47" s="4">
        <f t="shared" si="19"/>
        <v>3405</v>
      </c>
      <c r="AT47" s="2">
        <f t="shared" si="27"/>
        <v>9.0106691768471148</v>
      </c>
      <c r="AU47" s="3">
        <f t="shared" si="27"/>
        <v>8.8589372219665492</v>
      </c>
      <c r="AV47" s="3">
        <f t="shared" si="27"/>
        <v>8.5861593958809603</v>
      </c>
      <c r="AW47" s="3">
        <f t="shared" si="27"/>
        <v>8.7005142485432749</v>
      </c>
      <c r="AX47" s="3">
        <f t="shared" si="27"/>
        <v>8.6276606444422086</v>
      </c>
      <c r="AY47" s="3">
        <f t="shared" si="27"/>
        <v>8.5123816344190146</v>
      </c>
      <c r="AZ47" s="3">
        <f t="shared" si="26"/>
        <v>8.6258682080418936</v>
      </c>
      <c r="BA47" s="3">
        <f t="shared" si="26"/>
        <v>8.4261737930290685</v>
      </c>
      <c r="BB47" s="3">
        <f t="shared" si="26"/>
        <v>7.7471649665203346</v>
      </c>
      <c r="BC47" s="4">
        <f t="shared" si="26"/>
        <v>7.0475172213572961</v>
      </c>
      <c r="BD47" s="2">
        <f t="shared" si="24"/>
        <v>-4.5624060542269522E-4</v>
      </c>
      <c r="BE47" s="3">
        <f t="shared" si="21"/>
        <v>9.2941190346018967</v>
      </c>
      <c r="BF47" s="3">
        <f t="shared" si="22"/>
        <v>0.66766787782052928</v>
      </c>
      <c r="BG47" s="34">
        <f t="shared" si="23"/>
        <v>-4.2561623601761021E-4</v>
      </c>
      <c r="BH47"/>
    </row>
    <row r="48" spans="1:60" x14ac:dyDescent="0.25">
      <c r="A48" s="2" t="s">
        <v>62</v>
      </c>
      <c r="B48" s="3" t="s">
        <v>1</v>
      </c>
      <c r="C48" s="3" t="s">
        <v>293</v>
      </c>
      <c r="D48" s="3">
        <v>40.297820000000002</v>
      </c>
      <c r="E48" s="3">
        <v>-110.17519</v>
      </c>
      <c r="F48" s="3">
        <v>365</v>
      </c>
      <c r="G48" s="3">
        <v>7586</v>
      </c>
      <c r="H48" s="3">
        <v>357</v>
      </c>
      <c r="I48" s="3">
        <v>5450</v>
      </c>
      <c r="J48" s="3">
        <v>365</v>
      </c>
      <c r="K48" s="3">
        <v>6330</v>
      </c>
      <c r="L48" s="3">
        <v>317</v>
      </c>
      <c r="M48" s="3">
        <v>2714</v>
      </c>
      <c r="N48" s="3">
        <v>360</v>
      </c>
      <c r="O48" s="3">
        <v>4361</v>
      </c>
      <c r="P48" s="3">
        <v>361</v>
      </c>
      <c r="Q48" s="3">
        <v>3690</v>
      </c>
      <c r="R48" s="3">
        <v>363</v>
      </c>
      <c r="S48" s="3">
        <v>3089</v>
      </c>
      <c r="T48" s="3">
        <v>364</v>
      </c>
      <c r="U48" s="3">
        <v>2999</v>
      </c>
      <c r="V48" s="3">
        <v>310</v>
      </c>
      <c r="W48" s="3">
        <v>2644</v>
      </c>
      <c r="X48" s="3">
        <v>366</v>
      </c>
      <c r="Y48" s="4">
        <v>3064</v>
      </c>
      <c r="Z48" s="2">
        <f t="shared" si="0"/>
        <v>7586</v>
      </c>
      <c r="AA48" s="3">
        <f t="shared" si="1"/>
        <v>5450</v>
      </c>
      <c r="AB48" s="3">
        <f t="shared" si="2"/>
        <v>6330</v>
      </c>
      <c r="AC48" s="3">
        <f t="shared" si="3"/>
        <v>2714</v>
      </c>
      <c r="AD48" s="3">
        <f t="shared" si="4"/>
        <v>4361</v>
      </c>
      <c r="AE48" s="3">
        <f t="shared" si="5"/>
        <v>3690</v>
      </c>
      <c r="AF48" s="3">
        <f t="shared" si="6"/>
        <v>3089</v>
      </c>
      <c r="AG48" s="3">
        <f t="shared" si="7"/>
        <v>2999</v>
      </c>
      <c r="AH48" s="3">
        <f t="shared" si="8"/>
        <v>2644</v>
      </c>
      <c r="AI48" s="4">
        <f t="shared" si="9"/>
        <v>3064</v>
      </c>
      <c r="AJ48" s="2">
        <f t="shared" si="10"/>
        <v>365</v>
      </c>
      <c r="AK48" s="3">
        <f t="shared" si="11"/>
        <v>722</v>
      </c>
      <c r="AL48" s="3">
        <f t="shared" si="12"/>
        <v>1087</v>
      </c>
      <c r="AM48" s="3">
        <f t="shared" si="13"/>
        <v>1404</v>
      </c>
      <c r="AN48" s="3">
        <f t="shared" si="14"/>
        <v>1764</v>
      </c>
      <c r="AO48" s="3">
        <f t="shared" si="15"/>
        <v>2125</v>
      </c>
      <c r="AP48" s="3">
        <f t="shared" si="16"/>
        <v>2488</v>
      </c>
      <c r="AQ48" s="3">
        <f t="shared" si="17"/>
        <v>2852</v>
      </c>
      <c r="AR48" s="3">
        <f t="shared" si="18"/>
        <v>3162</v>
      </c>
      <c r="AS48" s="4">
        <f t="shared" si="19"/>
        <v>3528</v>
      </c>
      <c r="AT48" s="2">
        <f t="shared" si="27"/>
        <v>8.9340597222488434</v>
      </c>
      <c r="AU48" s="3">
        <f t="shared" si="27"/>
        <v>8.6033708876572899</v>
      </c>
      <c r="AV48" s="3">
        <f t="shared" si="27"/>
        <v>8.7530555151382217</v>
      </c>
      <c r="AW48" s="3">
        <f t="shared" si="27"/>
        <v>7.9061788403948148</v>
      </c>
      <c r="AX48" s="3">
        <f t="shared" si="27"/>
        <v>8.3804566678427665</v>
      </c>
      <c r="AY48" s="3">
        <f t="shared" si="27"/>
        <v>8.2133817370345721</v>
      </c>
      <c r="AZ48" s="3">
        <f t="shared" si="26"/>
        <v>8.035602692918582</v>
      </c>
      <c r="BA48" s="3">
        <f t="shared" si="26"/>
        <v>8.0060341787490099</v>
      </c>
      <c r="BB48" s="3">
        <f t="shared" si="26"/>
        <v>7.8800482009715767</v>
      </c>
      <c r="BC48" s="4">
        <f t="shared" si="26"/>
        <v>8.0274765308604827</v>
      </c>
      <c r="BD48" s="2">
        <f t="shared" si="24"/>
        <v>-2.8753682743468145E-4</v>
      </c>
      <c r="BE48" s="3">
        <f t="shared" si="21"/>
        <v>8.8345770498310134</v>
      </c>
      <c r="BF48" s="3">
        <f t="shared" si="22"/>
        <v>0.66414616725759912</v>
      </c>
      <c r="BG48" s="34">
        <f t="shared" si="23"/>
        <v>-2.7792600744919345E-4</v>
      </c>
      <c r="BH48"/>
    </row>
    <row r="49" spans="1:60" x14ac:dyDescent="0.25">
      <c r="A49" s="2" t="s">
        <v>266</v>
      </c>
      <c r="B49" s="3" t="s">
        <v>1</v>
      </c>
      <c r="C49" s="3" t="s">
        <v>294</v>
      </c>
      <c r="D49" s="3">
        <v>40.465519999999998</v>
      </c>
      <c r="E49" s="3">
        <v>-109.96852</v>
      </c>
      <c r="F49" s="3">
        <v>365</v>
      </c>
      <c r="G49" s="3">
        <v>4701</v>
      </c>
      <c r="H49" s="3">
        <v>366</v>
      </c>
      <c r="I49" s="3">
        <v>4409</v>
      </c>
      <c r="J49" s="3">
        <v>365</v>
      </c>
      <c r="K49" s="3">
        <v>3420</v>
      </c>
      <c r="L49" s="3">
        <v>365</v>
      </c>
      <c r="M49" s="3">
        <v>3450</v>
      </c>
      <c r="N49" s="3">
        <v>362</v>
      </c>
      <c r="O49" s="3">
        <v>3270</v>
      </c>
      <c r="P49" s="3">
        <v>366</v>
      </c>
      <c r="Q49" s="3">
        <v>3067</v>
      </c>
      <c r="R49" s="3">
        <v>339</v>
      </c>
      <c r="S49" s="3">
        <v>2664</v>
      </c>
      <c r="T49" s="3">
        <v>361</v>
      </c>
      <c r="U49" s="3">
        <v>1706</v>
      </c>
      <c r="V49" s="3">
        <v>336</v>
      </c>
      <c r="W49" s="3">
        <v>2056</v>
      </c>
      <c r="X49" s="3">
        <v>366</v>
      </c>
      <c r="Y49" s="4">
        <v>2985</v>
      </c>
      <c r="Z49" s="2">
        <f t="shared" si="0"/>
        <v>4701</v>
      </c>
      <c r="AA49" s="3">
        <f t="shared" si="1"/>
        <v>4409</v>
      </c>
      <c r="AB49" s="3">
        <f t="shared" si="2"/>
        <v>3420</v>
      </c>
      <c r="AC49" s="3">
        <f t="shared" si="3"/>
        <v>3450</v>
      </c>
      <c r="AD49" s="3">
        <f t="shared" si="4"/>
        <v>3270</v>
      </c>
      <c r="AE49" s="3">
        <f t="shared" si="5"/>
        <v>3067</v>
      </c>
      <c r="AF49" s="3">
        <f t="shared" si="6"/>
        <v>2664</v>
      </c>
      <c r="AG49" s="3">
        <f t="shared" si="7"/>
        <v>1706</v>
      </c>
      <c r="AH49" s="3">
        <f t="shared" si="8"/>
        <v>2056</v>
      </c>
      <c r="AI49" s="4">
        <f t="shared" si="9"/>
        <v>2985</v>
      </c>
      <c r="AJ49" s="2">
        <f t="shared" si="10"/>
        <v>365</v>
      </c>
      <c r="AK49" s="3">
        <f t="shared" si="11"/>
        <v>731</v>
      </c>
      <c r="AL49" s="3">
        <f t="shared" si="12"/>
        <v>1096</v>
      </c>
      <c r="AM49" s="3">
        <f t="shared" si="13"/>
        <v>1461</v>
      </c>
      <c r="AN49" s="3">
        <f t="shared" si="14"/>
        <v>1823</v>
      </c>
      <c r="AO49" s="3">
        <f t="shared" si="15"/>
        <v>2189</v>
      </c>
      <c r="AP49" s="3">
        <f t="shared" si="16"/>
        <v>2528</v>
      </c>
      <c r="AQ49" s="3">
        <f t="shared" si="17"/>
        <v>2889</v>
      </c>
      <c r="AR49" s="3">
        <f t="shared" si="18"/>
        <v>3225</v>
      </c>
      <c r="AS49" s="4">
        <f t="shared" si="19"/>
        <v>3591</v>
      </c>
      <c r="AT49" s="2">
        <f t="shared" si="27"/>
        <v>8.4555305310241309</v>
      </c>
      <c r="AU49" s="3">
        <f t="shared" si="27"/>
        <v>8.3914031853579374</v>
      </c>
      <c r="AV49" s="3">
        <f t="shared" si="27"/>
        <v>8.1373958300566507</v>
      </c>
      <c r="AW49" s="3">
        <f t="shared" si="27"/>
        <v>8.1461295100254052</v>
      </c>
      <c r="AX49" s="3">
        <f t="shared" si="27"/>
        <v>8.0925452638912994</v>
      </c>
      <c r="AY49" s="3">
        <f t="shared" si="27"/>
        <v>8.0284551641142521</v>
      </c>
      <c r="AZ49" s="3">
        <f t="shared" si="26"/>
        <v>7.8875840316602801</v>
      </c>
      <c r="BA49" s="3">
        <f t="shared" si="26"/>
        <v>7.4419067280516247</v>
      </c>
      <c r="BB49" s="3">
        <f t="shared" si="26"/>
        <v>7.6285176265750554</v>
      </c>
      <c r="BC49" s="4">
        <f t="shared" si="26"/>
        <v>8.0013550258267028</v>
      </c>
      <c r="BD49" s="2">
        <f t="shared" si="24"/>
        <v>-2.331535602104623E-4</v>
      </c>
      <c r="BE49" s="3">
        <f t="shared" si="21"/>
        <v>8.4850112437651131</v>
      </c>
      <c r="BF49" s="3">
        <f t="shared" si="22"/>
        <v>0.66126285688372399</v>
      </c>
      <c r="BG49" s="34">
        <f t="shared" si="23"/>
        <v>-2.2938477663445758E-4</v>
      </c>
      <c r="BH49"/>
    </row>
    <row r="50" spans="1:60" x14ac:dyDescent="0.25">
      <c r="A50" s="2" t="s">
        <v>29</v>
      </c>
      <c r="B50" s="3" t="s">
        <v>1</v>
      </c>
      <c r="C50" s="3" t="s">
        <v>293</v>
      </c>
      <c r="D50" s="3">
        <v>40.352130000000002</v>
      </c>
      <c r="E50" s="3">
        <v>-110.05885000000001</v>
      </c>
      <c r="F50" s="3">
        <v>365</v>
      </c>
      <c r="G50" s="3">
        <v>10471</v>
      </c>
      <c r="H50" s="3">
        <v>366</v>
      </c>
      <c r="I50" s="3">
        <v>7257</v>
      </c>
      <c r="J50" s="3">
        <v>327</v>
      </c>
      <c r="K50" s="3">
        <v>5835</v>
      </c>
      <c r="L50" s="3">
        <v>365</v>
      </c>
      <c r="M50" s="3">
        <v>5514</v>
      </c>
      <c r="N50" s="3">
        <v>342</v>
      </c>
      <c r="O50" s="3">
        <v>3455</v>
      </c>
      <c r="P50" s="3">
        <v>223</v>
      </c>
      <c r="Q50" s="3">
        <v>872</v>
      </c>
      <c r="R50" s="3">
        <v>358</v>
      </c>
      <c r="S50" s="3">
        <v>2742</v>
      </c>
      <c r="T50" s="3">
        <v>364</v>
      </c>
      <c r="U50" s="3">
        <v>1967</v>
      </c>
      <c r="V50" s="3">
        <v>359</v>
      </c>
      <c r="W50" s="3">
        <v>1807</v>
      </c>
      <c r="X50" s="3">
        <v>324</v>
      </c>
      <c r="Y50" s="4">
        <v>1785</v>
      </c>
      <c r="Z50" s="2">
        <f t="shared" si="0"/>
        <v>10471</v>
      </c>
      <c r="AA50" s="3">
        <f t="shared" si="1"/>
        <v>7257</v>
      </c>
      <c r="AB50" s="3">
        <f t="shared" si="2"/>
        <v>5835</v>
      </c>
      <c r="AC50" s="3">
        <f t="shared" si="3"/>
        <v>5514</v>
      </c>
      <c r="AD50" s="3">
        <f t="shared" si="4"/>
        <v>3455</v>
      </c>
      <c r="AE50" s="3">
        <f t="shared" si="5"/>
        <v>872</v>
      </c>
      <c r="AF50" s="3">
        <f t="shared" si="6"/>
        <v>2742</v>
      </c>
      <c r="AG50" s="3">
        <f t="shared" si="7"/>
        <v>1967</v>
      </c>
      <c r="AH50" s="3">
        <f t="shared" si="8"/>
        <v>1807</v>
      </c>
      <c r="AI50" s="4">
        <f t="shared" si="9"/>
        <v>1785</v>
      </c>
      <c r="AJ50" s="2">
        <f t="shared" si="10"/>
        <v>365</v>
      </c>
      <c r="AK50" s="3">
        <f t="shared" si="11"/>
        <v>731</v>
      </c>
      <c r="AL50" s="3">
        <f t="shared" si="12"/>
        <v>1058</v>
      </c>
      <c r="AM50" s="3">
        <f t="shared" si="13"/>
        <v>1423</v>
      </c>
      <c r="AN50" s="3">
        <f t="shared" si="14"/>
        <v>1765</v>
      </c>
      <c r="AO50" s="3">
        <f t="shared" si="15"/>
        <v>1988</v>
      </c>
      <c r="AP50" s="3">
        <f t="shared" si="16"/>
        <v>2346</v>
      </c>
      <c r="AQ50" s="3">
        <f t="shared" si="17"/>
        <v>2710</v>
      </c>
      <c r="AR50" s="3">
        <f t="shared" si="18"/>
        <v>3069</v>
      </c>
      <c r="AS50" s="4">
        <f t="shared" si="19"/>
        <v>3393</v>
      </c>
      <c r="AT50" s="2">
        <f t="shared" si="27"/>
        <v>9.2563648102874616</v>
      </c>
      <c r="AU50" s="3">
        <f t="shared" si="27"/>
        <v>8.8897217992781368</v>
      </c>
      <c r="AV50" s="3">
        <f t="shared" si="27"/>
        <v>8.6716295447206555</v>
      </c>
      <c r="AW50" s="3">
        <f t="shared" si="27"/>
        <v>8.6150455915837423</v>
      </c>
      <c r="AX50" s="3">
        <f t="shared" si="27"/>
        <v>8.1475777362017698</v>
      </c>
      <c r="AY50" s="3">
        <f t="shared" si="27"/>
        <v>6.7707894239089796</v>
      </c>
      <c r="AZ50" s="3">
        <f t="shared" si="26"/>
        <v>7.9164428601222596</v>
      </c>
      <c r="BA50" s="3">
        <f t="shared" si="26"/>
        <v>7.5842648183890589</v>
      </c>
      <c r="BB50" s="3">
        <f t="shared" si="26"/>
        <v>7.4994232905922287</v>
      </c>
      <c r="BC50" s="4">
        <f t="shared" si="26"/>
        <v>7.4871736942137392</v>
      </c>
      <c r="BD50" s="2">
        <f t="shared" si="24"/>
        <v>-6.2053312412960659E-4</v>
      </c>
      <c r="BE50" s="3">
        <f t="shared" si="21"/>
        <v>9.2534241892892855</v>
      </c>
      <c r="BF50" s="3">
        <f t="shared" si="22"/>
        <v>0.65673532027523085</v>
      </c>
      <c r="BG50" s="34">
        <f t="shared" si="23"/>
        <v>-5.7684079182787813E-4</v>
      </c>
      <c r="BH50"/>
    </row>
    <row r="51" spans="1:60" x14ac:dyDescent="0.25">
      <c r="A51" s="2" t="s">
        <v>188</v>
      </c>
      <c r="B51" s="3" t="s">
        <v>1</v>
      </c>
      <c r="C51" s="3" t="s">
        <v>293</v>
      </c>
      <c r="D51" s="3">
        <v>40.058010000000003</v>
      </c>
      <c r="E51" s="3">
        <v>-110.17742</v>
      </c>
      <c r="F51" s="3">
        <v>320</v>
      </c>
      <c r="G51" s="3">
        <v>4650</v>
      </c>
      <c r="H51" s="3">
        <v>362</v>
      </c>
      <c r="I51" s="3">
        <v>6111</v>
      </c>
      <c r="J51" s="3">
        <v>360</v>
      </c>
      <c r="K51" s="3">
        <v>6278</v>
      </c>
      <c r="L51" s="3">
        <v>309</v>
      </c>
      <c r="M51" s="3">
        <v>4903</v>
      </c>
      <c r="N51" s="3">
        <v>357</v>
      </c>
      <c r="O51" s="3">
        <v>3890</v>
      </c>
      <c r="P51" s="3">
        <v>362</v>
      </c>
      <c r="Q51" s="3">
        <v>3672</v>
      </c>
      <c r="R51" s="3">
        <v>361</v>
      </c>
      <c r="S51" s="3">
        <v>3393</v>
      </c>
      <c r="T51" s="3">
        <v>362</v>
      </c>
      <c r="U51" s="3">
        <v>3413</v>
      </c>
      <c r="V51" s="3">
        <v>357</v>
      </c>
      <c r="W51" s="3">
        <v>3533</v>
      </c>
      <c r="X51" s="3">
        <v>366</v>
      </c>
      <c r="Y51" s="4">
        <v>3510</v>
      </c>
      <c r="Z51" s="2">
        <f t="shared" si="0"/>
        <v>4650</v>
      </c>
      <c r="AA51" s="3">
        <f t="shared" si="1"/>
        <v>6111</v>
      </c>
      <c r="AB51" s="3">
        <f t="shared" si="2"/>
        <v>6278</v>
      </c>
      <c r="AC51" s="3">
        <f t="shared" si="3"/>
        <v>4903</v>
      </c>
      <c r="AD51" s="3">
        <f t="shared" si="4"/>
        <v>3890</v>
      </c>
      <c r="AE51" s="3">
        <f t="shared" si="5"/>
        <v>3672</v>
      </c>
      <c r="AF51" s="3">
        <f t="shared" si="6"/>
        <v>3393</v>
      </c>
      <c r="AG51" s="3">
        <f t="shared" si="7"/>
        <v>3413</v>
      </c>
      <c r="AH51" s="3">
        <f t="shared" si="8"/>
        <v>3533</v>
      </c>
      <c r="AI51" s="4">
        <f t="shared" si="9"/>
        <v>3510</v>
      </c>
      <c r="AJ51" s="2">
        <f t="shared" si="10"/>
        <v>320</v>
      </c>
      <c r="AK51" s="3">
        <f t="shared" si="11"/>
        <v>682</v>
      </c>
      <c r="AL51" s="3">
        <f t="shared" si="12"/>
        <v>1042</v>
      </c>
      <c r="AM51" s="3">
        <f t="shared" si="13"/>
        <v>1351</v>
      </c>
      <c r="AN51" s="3">
        <f t="shared" si="14"/>
        <v>1708</v>
      </c>
      <c r="AO51" s="3">
        <f t="shared" si="15"/>
        <v>2070</v>
      </c>
      <c r="AP51" s="3">
        <f t="shared" si="16"/>
        <v>2431</v>
      </c>
      <c r="AQ51" s="3">
        <f t="shared" si="17"/>
        <v>2793</v>
      </c>
      <c r="AR51" s="3">
        <f t="shared" si="18"/>
        <v>3150</v>
      </c>
      <c r="AS51" s="4">
        <f t="shared" si="19"/>
        <v>3516</v>
      </c>
      <c r="AT51" s="2">
        <f t="shared" si="27"/>
        <v>8.4446224985814027</v>
      </c>
      <c r="AU51" s="3">
        <f t="shared" si="27"/>
        <v>8.7178457048949163</v>
      </c>
      <c r="AV51" s="3">
        <f t="shared" si="27"/>
        <v>8.7448067374018983</v>
      </c>
      <c r="AW51" s="3">
        <f t="shared" si="27"/>
        <v>8.4976025416512329</v>
      </c>
      <c r="AX51" s="3">
        <f t="shared" si="27"/>
        <v>8.2661644366124918</v>
      </c>
      <c r="AY51" s="3">
        <f t="shared" si="27"/>
        <v>8.2084917517403806</v>
      </c>
      <c r="AZ51" s="3">
        <f t="shared" si="26"/>
        <v>8.1294697647842309</v>
      </c>
      <c r="BA51" s="3">
        <f t="shared" si="26"/>
        <v>8.1353469489067063</v>
      </c>
      <c r="BB51" s="3">
        <f t="shared" si="26"/>
        <v>8.1699026473591445</v>
      </c>
      <c r="BC51" s="4">
        <f t="shared" si="26"/>
        <v>8.1633713164599122</v>
      </c>
      <c r="BD51" s="2">
        <f t="shared" si="24"/>
        <v>-1.8001131890677162E-4</v>
      </c>
      <c r="BE51" s="3">
        <f t="shared" si="21"/>
        <v>8.6909180120712097</v>
      </c>
      <c r="BF51" s="3">
        <f t="shared" si="22"/>
        <v>0.65557913960071468</v>
      </c>
      <c r="BG51" s="34">
        <f t="shared" si="23"/>
        <v>-1.7340268418526274E-4</v>
      </c>
      <c r="BH51"/>
    </row>
    <row r="52" spans="1:60" x14ac:dyDescent="0.25">
      <c r="A52" s="2" t="s">
        <v>280</v>
      </c>
      <c r="B52" s="3" t="s">
        <v>1</v>
      </c>
      <c r="C52" s="3" t="s">
        <v>294</v>
      </c>
      <c r="D52" s="3">
        <v>40.342779999999998</v>
      </c>
      <c r="E52" s="3">
        <v>-109.87577</v>
      </c>
      <c r="F52" s="3">
        <v>365</v>
      </c>
      <c r="G52" s="3">
        <v>11111</v>
      </c>
      <c r="H52" s="3">
        <v>366</v>
      </c>
      <c r="I52" s="3">
        <v>10027</v>
      </c>
      <c r="J52" s="3">
        <v>315</v>
      </c>
      <c r="K52" s="3">
        <v>6544</v>
      </c>
      <c r="L52" s="3">
        <v>356</v>
      </c>
      <c r="M52" s="3">
        <v>11927</v>
      </c>
      <c r="N52" s="3">
        <v>354</v>
      </c>
      <c r="O52" s="3">
        <v>11284</v>
      </c>
      <c r="P52" s="3">
        <v>366</v>
      </c>
      <c r="Q52" s="3">
        <v>9043</v>
      </c>
      <c r="R52" s="3">
        <v>365</v>
      </c>
      <c r="S52" s="3">
        <v>4741</v>
      </c>
      <c r="T52" s="3">
        <v>360</v>
      </c>
      <c r="U52" s="3">
        <v>2913</v>
      </c>
      <c r="V52" s="3">
        <v>365</v>
      </c>
      <c r="W52" s="3">
        <v>3083</v>
      </c>
      <c r="X52" s="3">
        <v>366</v>
      </c>
      <c r="Y52" s="4">
        <v>4074</v>
      </c>
      <c r="Z52" s="2">
        <f t="shared" si="0"/>
        <v>11111</v>
      </c>
      <c r="AA52" s="3">
        <f t="shared" si="1"/>
        <v>10027</v>
      </c>
      <c r="AB52" s="3">
        <f t="shared" si="2"/>
        <v>6544</v>
      </c>
      <c r="AC52" s="3">
        <f t="shared" si="3"/>
        <v>11927</v>
      </c>
      <c r="AD52" s="3">
        <f t="shared" si="4"/>
        <v>11284</v>
      </c>
      <c r="AE52" s="3">
        <f t="shared" si="5"/>
        <v>9043</v>
      </c>
      <c r="AF52" s="3">
        <f t="shared" si="6"/>
        <v>4741</v>
      </c>
      <c r="AG52" s="3">
        <f t="shared" si="7"/>
        <v>2913</v>
      </c>
      <c r="AH52" s="3">
        <f t="shared" si="8"/>
        <v>3083</v>
      </c>
      <c r="AI52" s="4">
        <f t="shared" si="9"/>
        <v>4074</v>
      </c>
      <c r="AJ52" s="2">
        <f t="shared" si="10"/>
        <v>365</v>
      </c>
      <c r="AK52" s="3">
        <f t="shared" si="11"/>
        <v>731</v>
      </c>
      <c r="AL52" s="3">
        <f t="shared" si="12"/>
        <v>1046</v>
      </c>
      <c r="AM52" s="3">
        <f t="shared" si="13"/>
        <v>1402</v>
      </c>
      <c r="AN52" s="3">
        <f t="shared" si="14"/>
        <v>1756</v>
      </c>
      <c r="AO52" s="3">
        <f t="shared" si="15"/>
        <v>2122</v>
      </c>
      <c r="AP52" s="3">
        <f t="shared" si="16"/>
        <v>2487</v>
      </c>
      <c r="AQ52" s="3">
        <f t="shared" si="17"/>
        <v>2847</v>
      </c>
      <c r="AR52" s="3">
        <f t="shared" si="18"/>
        <v>3212</v>
      </c>
      <c r="AS52" s="4">
        <f t="shared" si="19"/>
        <v>3578</v>
      </c>
      <c r="AT52" s="2">
        <f t="shared" si="27"/>
        <v>9.3156908875840081</v>
      </c>
      <c r="AU52" s="3">
        <f t="shared" si="27"/>
        <v>9.2130367335239249</v>
      </c>
      <c r="AV52" s="3">
        <f t="shared" si="27"/>
        <v>8.7863038782825829</v>
      </c>
      <c r="AW52" s="3">
        <f t="shared" si="27"/>
        <v>9.3865600165786685</v>
      </c>
      <c r="AX52" s="3">
        <f t="shared" si="27"/>
        <v>9.3311410721218877</v>
      </c>
      <c r="AY52" s="3">
        <f t="shared" si="27"/>
        <v>9.1097462567404808</v>
      </c>
      <c r="AZ52" s="3">
        <f t="shared" si="26"/>
        <v>8.464003362902119</v>
      </c>
      <c r="BA52" s="3">
        <f t="shared" si="26"/>
        <v>7.9769387569594343</v>
      </c>
      <c r="BB52" s="3">
        <f t="shared" si="26"/>
        <v>8.0336584278861505</v>
      </c>
      <c r="BC52" s="4">
        <f t="shared" si="26"/>
        <v>8.3123805967867508</v>
      </c>
      <c r="BD52" s="2">
        <f t="shared" si="24"/>
        <v>-4.1440777714654784E-4</v>
      </c>
      <c r="BE52" s="3">
        <f t="shared" si="21"/>
        <v>9.6029474401472434</v>
      </c>
      <c r="BF52" s="3">
        <f t="shared" si="22"/>
        <v>0.65126526997767908</v>
      </c>
      <c r="BG52" s="34">
        <f t="shared" si="23"/>
        <v>-4.0623315798091734E-4</v>
      </c>
      <c r="BH52"/>
    </row>
    <row r="53" spans="1:60" x14ac:dyDescent="0.25">
      <c r="A53" s="2" t="s">
        <v>42</v>
      </c>
      <c r="B53" s="3" t="s">
        <v>1</v>
      </c>
      <c r="C53" s="3" t="s">
        <v>293</v>
      </c>
      <c r="D53" s="3">
        <v>40.426639999999999</v>
      </c>
      <c r="E53" s="3">
        <v>-110.13575</v>
      </c>
      <c r="F53" s="3">
        <v>363</v>
      </c>
      <c r="G53" s="3">
        <v>40542</v>
      </c>
      <c r="H53" s="3">
        <v>362</v>
      </c>
      <c r="I53" s="3">
        <v>34409</v>
      </c>
      <c r="J53" s="3">
        <v>353</v>
      </c>
      <c r="K53" s="3">
        <v>30341</v>
      </c>
      <c r="L53" s="3">
        <v>363</v>
      </c>
      <c r="M53" s="3">
        <v>25122</v>
      </c>
      <c r="N53" s="3">
        <v>359</v>
      </c>
      <c r="O53" s="3">
        <v>27127</v>
      </c>
      <c r="P53" s="3">
        <v>332</v>
      </c>
      <c r="Q53" s="3">
        <v>22147</v>
      </c>
      <c r="R53" s="3">
        <v>359</v>
      </c>
      <c r="S53" s="3">
        <v>25550</v>
      </c>
      <c r="T53" s="3">
        <v>355</v>
      </c>
      <c r="U53" s="3">
        <v>24968</v>
      </c>
      <c r="V53" s="3">
        <v>355</v>
      </c>
      <c r="W53" s="3">
        <v>22026</v>
      </c>
      <c r="X53" s="3">
        <v>364</v>
      </c>
      <c r="Y53" s="4">
        <v>25331</v>
      </c>
      <c r="Z53" s="2">
        <f t="shared" si="0"/>
        <v>40542</v>
      </c>
      <c r="AA53" s="3">
        <f t="shared" si="1"/>
        <v>34409</v>
      </c>
      <c r="AB53" s="3">
        <f t="shared" si="2"/>
        <v>30341</v>
      </c>
      <c r="AC53" s="3">
        <f t="shared" si="3"/>
        <v>25122</v>
      </c>
      <c r="AD53" s="3">
        <f t="shared" si="4"/>
        <v>27127</v>
      </c>
      <c r="AE53" s="3">
        <f t="shared" si="5"/>
        <v>22147</v>
      </c>
      <c r="AF53" s="3">
        <f t="shared" si="6"/>
        <v>25550</v>
      </c>
      <c r="AG53" s="3">
        <f t="shared" si="7"/>
        <v>24968</v>
      </c>
      <c r="AH53" s="3">
        <f t="shared" si="8"/>
        <v>22026</v>
      </c>
      <c r="AI53" s="4">
        <f t="shared" si="9"/>
        <v>25331</v>
      </c>
      <c r="AJ53" s="2">
        <f t="shared" si="10"/>
        <v>363</v>
      </c>
      <c r="AK53" s="3">
        <f t="shared" si="11"/>
        <v>725</v>
      </c>
      <c r="AL53" s="3">
        <f t="shared" si="12"/>
        <v>1078</v>
      </c>
      <c r="AM53" s="3">
        <f t="shared" si="13"/>
        <v>1441</v>
      </c>
      <c r="AN53" s="3">
        <f t="shared" si="14"/>
        <v>1800</v>
      </c>
      <c r="AO53" s="3">
        <f t="shared" si="15"/>
        <v>2132</v>
      </c>
      <c r="AP53" s="3">
        <f t="shared" si="16"/>
        <v>2491</v>
      </c>
      <c r="AQ53" s="3">
        <f t="shared" si="17"/>
        <v>2846</v>
      </c>
      <c r="AR53" s="3">
        <f t="shared" si="18"/>
        <v>3201</v>
      </c>
      <c r="AS53" s="4">
        <f t="shared" si="19"/>
        <v>3565</v>
      </c>
      <c r="AT53" s="2">
        <f t="shared" si="27"/>
        <v>10.61009375278023</v>
      </c>
      <c r="AU53" s="3">
        <f t="shared" si="27"/>
        <v>10.446073437049854</v>
      </c>
      <c r="AV53" s="3">
        <f t="shared" si="27"/>
        <v>10.320255212148419</v>
      </c>
      <c r="AW53" s="3">
        <f t="shared" si="27"/>
        <v>10.131499235247198</v>
      </c>
      <c r="AX53" s="3">
        <f t="shared" si="27"/>
        <v>10.208284820843531</v>
      </c>
      <c r="AY53" s="3">
        <f t="shared" si="27"/>
        <v>10.005457326119846</v>
      </c>
      <c r="AZ53" s="3">
        <f t="shared" si="26"/>
        <v>10.148392595631851</v>
      </c>
      <c r="BA53" s="3">
        <f t="shared" si="26"/>
        <v>10.125350283950615</v>
      </c>
      <c r="BB53" s="3">
        <f t="shared" si="26"/>
        <v>9.9999788527248885</v>
      </c>
      <c r="BC53" s="4">
        <f t="shared" si="26"/>
        <v>10.139784221095251</v>
      </c>
      <c r="BD53" s="2">
        <f t="shared" si="24"/>
        <v>-1.4507340026138167E-4</v>
      </c>
      <c r="BE53" s="3">
        <f t="shared" si="21"/>
        <v>10.498470146552574</v>
      </c>
      <c r="BF53" s="3">
        <f t="shared" si="22"/>
        <v>0.64929578680596023</v>
      </c>
      <c r="BG53" s="34">
        <f t="shared" si="23"/>
        <v>-1.4169497861145908E-4</v>
      </c>
      <c r="BH53"/>
    </row>
    <row r="54" spans="1:60" x14ac:dyDescent="0.25">
      <c r="A54" s="2" t="s">
        <v>238</v>
      </c>
      <c r="B54" s="3" t="s">
        <v>1</v>
      </c>
      <c r="C54" s="3" t="s">
        <v>293</v>
      </c>
      <c r="D54" s="3">
        <v>40.001469999999998</v>
      </c>
      <c r="E54" s="3">
        <v>-110.43562</v>
      </c>
      <c r="F54" s="3">
        <v>347</v>
      </c>
      <c r="G54" s="3">
        <v>3754</v>
      </c>
      <c r="H54" s="3">
        <v>352</v>
      </c>
      <c r="I54" s="3">
        <v>2608</v>
      </c>
      <c r="J54" s="3">
        <v>354</v>
      </c>
      <c r="K54" s="3">
        <v>2127</v>
      </c>
      <c r="L54" s="3">
        <v>365</v>
      </c>
      <c r="M54" s="3">
        <v>1577</v>
      </c>
      <c r="N54" s="3">
        <v>365</v>
      </c>
      <c r="O54" s="3">
        <v>1273</v>
      </c>
      <c r="P54" s="3">
        <v>366</v>
      </c>
      <c r="Q54" s="3">
        <v>1209</v>
      </c>
      <c r="R54" s="3">
        <v>365</v>
      </c>
      <c r="S54" s="3">
        <v>1059</v>
      </c>
      <c r="T54" s="3">
        <v>365</v>
      </c>
      <c r="U54" s="3">
        <v>903</v>
      </c>
      <c r="V54" s="3">
        <v>365</v>
      </c>
      <c r="W54" s="3">
        <v>633</v>
      </c>
      <c r="X54" s="3">
        <v>366</v>
      </c>
      <c r="Y54" s="4">
        <v>23</v>
      </c>
      <c r="Z54" s="2">
        <f t="shared" si="0"/>
        <v>3754</v>
      </c>
      <c r="AA54" s="3">
        <f t="shared" si="1"/>
        <v>2608</v>
      </c>
      <c r="AB54" s="3">
        <f t="shared" si="2"/>
        <v>2127</v>
      </c>
      <c r="AC54" s="3">
        <f t="shared" si="3"/>
        <v>1577</v>
      </c>
      <c r="AD54" s="3">
        <f t="shared" si="4"/>
        <v>1273</v>
      </c>
      <c r="AE54" s="3">
        <f t="shared" si="5"/>
        <v>1209</v>
      </c>
      <c r="AF54" s="3">
        <f t="shared" si="6"/>
        <v>1059</v>
      </c>
      <c r="AG54" s="3">
        <f t="shared" si="7"/>
        <v>903</v>
      </c>
      <c r="AH54" s="3">
        <f t="shared" si="8"/>
        <v>633</v>
      </c>
      <c r="AI54" s="4">
        <f t="shared" si="9"/>
        <v>23</v>
      </c>
      <c r="AJ54" s="2">
        <f t="shared" si="10"/>
        <v>347</v>
      </c>
      <c r="AK54" s="3">
        <f t="shared" si="11"/>
        <v>699</v>
      </c>
      <c r="AL54" s="3">
        <f t="shared" si="12"/>
        <v>1053</v>
      </c>
      <c r="AM54" s="3">
        <f t="shared" si="13"/>
        <v>1418</v>
      </c>
      <c r="AN54" s="3">
        <f t="shared" si="14"/>
        <v>1783</v>
      </c>
      <c r="AO54" s="3">
        <f t="shared" si="15"/>
        <v>2149</v>
      </c>
      <c r="AP54" s="3">
        <f t="shared" si="16"/>
        <v>2514</v>
      </c>
      <c r="AQ54" s="3">
        <f t="shared" si="17"/>
        <v>2879</v>
      </c>
      <c r="AR54" s="3">
        <f t="shared" si="18"/>
        <v>3244</v>
      </c>
      <c r="AS54" s="4">
        <f t="shared" si="19"/>
        <v>3610</v>
      </c>
      <c r="AT54" s="2">
        <f t="shared" si="27"/>
        <v>8.230577217146454</v>
      </c>
      <c r="AU54" s="3">
        <f t="shared" si="27"/>
        <v>7.8663389230465439</v>
      </c>
      <c r="AV54" s="3">
        <f t="shared" si="27"/>
        <v>7.6624678152002375</v>
      </c>
      <c r="AW54" s="3">
        <f t="shared" si="27"/>
        <v>7.3632795869630385</v>
      </c>
      <c r="AX54" s="3">
        <f t="shared" si="27"/>
        <v>7.1491315985574069</v>
      </c>
      <c r="AY54" s="3">
        <f t="shared" si="27"/>
        <v>7.0975488506147926</v>
      </c>
      <c r="AZ54" s="3">
        <f t="shared" si="26"/>
        <v>6.9650803456014065</v>
      </c>
      <c r="BA54" s="3">
        <f t="shared" si="26"/>
        <v>6.8057225534169854</v>
      </c>
      <c r="BB54" s="3">
        <f t="shared" si="26"/>
        <v>6.4504704221441758</v>
      </c>
      <c r="BC54" s="4">
        <f t="shared" si="26"/>
        <v>3.1354942159291497</v>
      </c>
      <c r="BD54" s="2">
        <f t="shared" si="24"/>
        <v>-1.0232827010018511E-3</v>
      </c>
      <c r="BE54" s="3">
        <f t="shared" si="21"/>
        <v>8.8880687607552638</v>
      </c>
      <c r="BF54" s="3">
        <f t="shared" si="22"/>
        <v>0.63459752218244603</v>
      </c>
      <c r="BG54" s="34">
        <f t="shared" si="23"/>
        <v>-1.0120686440045707E-3</v>
      </c>
      <c r="BH54"/>
    </row>
    <row r="55" spans="1:60" x14ac:dyDescent="0.25">
      <c r="A55" s="2" t="s">
        <v>207</v>
      </c>
      <c r="B55" s="3" t="s">
        <v>1</v>
      </c>
      <c r="C55" s="3" t="s">
        <v>293</v>
      </c>
      <c r="D55" s="3">
        <v>40.032829999999997</v>
      </c>
      <c r="E55" s="3">
        <v>-110.07993</v>
      </c>
      <c r="F55" s="3">
        <v>359</v>
      </c>
      <c r="G55" s="3">
        <v>3991</v>
      </c>
      <c r="H55" s="3">
        <v>358</v>
      </c>
      <c r="I55" s="3">
        <v>4034</v>
      </c>
      <c r="J55" s="3">
        <v>364</v>
      </c>
      <c r="K55" s="3">
        <v>2852</v>
      </c>
      <c r="L55" s="3">
        <v>300</v>
      </c>
      <c r="M55" s="3">
        <v>2669</v>
      </c>
      <c r="N55" s="3">
        <v>340</v>
      </c>
      <c r="O55" s="3">
        <v>2090</v>
      </c>
      <c r="P55" s="3">
        <v>267</v>
      </c>
      <c r="Q55" s="3">
        <v>2003</v>
      </c>
      <c r="R55" s="3">
        <v>108</v>
      </c>
      <c r="S55" s="3">
        <v>254</v>
      </c>
      <c r="T55" s="3">
        <v>115</v>
      </c>
      <c r="U55" s="3">
        <v>104</v>
      </c>
      <c r="V55" s="3">
        <v>206</v>
      </c>
      <c r="W55" s="3">
        <v>475</v>
      </c>
      <c r="X55" s="3">
        <v>169</v>
      </c>
      <c r="Y55" s="4">
        <v>437</v>
      </c>
      <c r="Z55" s="2">
        <f t="shared" si="0"/>
        <v>3991</v>
      </c>
      <c r="AA55" s="3">
        <f t="shared" si="1"/>
        <v>4034</v>
      </c>
      <c r="AB55" s="3">
        <f t="shared" si="2"/>
        <v>2852</v>
      </c>
      <c r="AC55" s="3">
        <f t="shared" si="3"/>
        <v>2669</v>
      </c>
      <c r="AD55" s="3">
        <f t="shared" si="4"/>
        <v>2090</v>
      </c>
      <c r="AE55" s="3">
        <f t="shared" si="5"/>
        <v>2003</v>
      </c>
      <c r="AF55" s="3">
        <f t="shared" si="6"/>
        <v>254</v>
      </c>
      <c r="AG55" s="3">
        <f t="shared" si="7"/>
        <v>104</v>
      </c>
      <c r="AH55" s="3">
        <f t="shared" si="8"/>
        <v>475</v>
      </c>
      <c r="AI55" s="4">
        <f t="shared" si="9"/>
        <v>437</v>
      </c>
      <c r="AJ55" s="2">
        <f t="shared" si="10"/>
        <v>359</v>
      </c>
      <c r="AK55" s="3">
        <f t="shared" si="11"/>
        <v>717</v>
      </c>
      <c r="AL55" s="3">
        <f t="shared" si="12"/>
        <v>1081</v>
      </c>
      <c r="AM55" s="3">
        <f t="shared" si="13"/>
        <v>1381</v>
      </c>
      <c r="AN55" s="3">
        <f t="shared" si="14"/>
        <v>1721</v>
      </c>
      <c r="AO55" s="3">
        <f t="shared" si="15"/>
        <v>1988</v>
      </c>
      <c r="AP55" s="3">
        <f t="shared" si="16"/>
        <v>2096</v>
      </c>
      <c r="AQ55" s="3">
        <f t="shared" si="17"/>
        <v>2211</v>
      </c>
      <c r="AR55" s="3">
        <f t="shared" si="18"/>
        <v>2417</v>
      </c>
      <c r="AS55" s="4">
        <f t="shared" si="19"/>
        <v>2586</v>
      </c>
      <c r="AT55" s="2">
        <f t="shared" si="27"/>
        <v>8.2917971050487331</v>
      </c>
      <c r="AU55" s="3">
        <f t="shared" si="27"/>
        <v>8.3025137185141578</v>
      </c>
      <c r="AV55" s="3">
        <f t="shared" si="27"/>
        <v>7.9557757815341867</v>
      </c>
      <c r="AW55" s="3">
        <f t="shared" si="27"/>
        <v>7.8894591494045239</v>
      </c>
      <c r="AX55" s="3">
        <f t="shared" si="27"/>
        <v>7.6449193449588568</v>
      </c>
      <c r="AY55" s="3">
        <f t="shared" si="27"/>
        <v>7.6024013356658182</v>
      </c>
      <c r="AZ55" s="3">
        <f t="shared" si="26"/>
        <v>5.5373342670185366</v>
      </c>
      <c r="BA55" s="3">
        <f t="shared" si="26"/>
        <v>4.6443908991413725</v>
      </c>
      <c r="BB55" s="3">
        <f t="shared" si="26"/>
        <v>6.1633148040346413</v>
      </c>
      <c r="BC55" s="4">
        <f t="shared" si="26"/>
        <v>6.0799331950955899</v>
      </c>
      <c r="BD55" s="2">
        <f t="shared" si="24"/>
        <v>-1.3705134976316742E-3</v>
      </c>
      <c r="BE55" s="3">
        <f t="shared" si="21"/>
        <v>9.280343158070405</v>
      </c>
      <c r="BF55" s="3">
        <f t="shared" si="22"/>
        <v>0.62645476314558302</v>
      </c>
      <c r="BG55" s="34">
        <f t="shared" si="23"/>
        <v>-9.7099942599329018E-4</v>
      </c>
      <c r="BH55"/>
    </row>
    <row r="56" spans="1:60" x14ac:dyDescent="0.25">
      <c r="A56" s="2" t="s">
        <v>232</v>
      </c>
      <c r="B56" s="3" t="s">
        <v>1</v>
      </c>
      <c r="C56" s="3" t="s">
        <v>293</v>
      </c>
      <c r="D56" s="3">
        <v>40.412399999999998</v>
      </c>
      <c r="E56" s="3">
        <v>-110.13291</v>
      </c>
      <c r="F56" s="3">
        <v>357</v>
      </c>
      <c r="G56" s="3">
        <v>16275</v>
      </c>
      <c r="H56" s="3">
        <v>358</v>
      </c>
      <c r="I56" s="3">
        <v>12921</v>
      </c>
      <c r="J56" s="3">
        <v>352</v>
      </c>
      <c r="K56" s="3">
        <v>12438</v>
      </c>
      <c r="L56" s="3">
        <v>335</v>
      </c>
      <c r="M56" s="3">
        <v>8031</v>
      </c>
      <c r="N56" s="3">
        <v>352</v>
      </c>
      <c r="O56" s="3">
        <v>4872</v>
      </c>
      <c r="P56" s="3">
        <v>357</v>
      </c>
      <c r="Q56" s="3">
        <v>3010</v>
      </c>
      <c r="R56" s="3">
        <v>365</v>
      </c>
      <c r="S56" s="3">
        <v>2732</v>
      </c>
      <c r="T56" s="3">
        <v>313</v>
      </c>
      <c r="U56" s="3">
        <v>6351</v>
      </c>
      <c r="V56" s="3">
        <v>292</v>
      </c>
      <c r="W56" s="3">
        <v>1582</v>
      </c>
      <c r="X56" s="3">
        <v>248</v>
      </c>
      <c r="Y56" s="4">
        <v>5255</v>
      </c>
      <c r="Z56" s="2">
        <f t="shared" si="0"/>
        <v>16275</v>
      </c>
      <c r="AA56" s="3">
        <f t="shared" si="1"/>
        <v>12921</v>
      </c>
      <c r="AB56" s="3">
        <f t="shared" si="2"/>
        <v>12438</v>
      </c>
      <c r="AC56" s="3">
        <f t="shared" si="3"/>
        <v>8031</v>
      </c>
      <c r="AD56" s="3">
        <f t="shared" si="4"/>
        <v>4872</v>
      </c>
      <c r="AE56" s="3">
        <f t="shared" si="5"/>
        <v>3010</v>
      </c>
      <c r="AF56" s="3">
        <f t="shared" si="6"/>
        <v>2732</v>
      </c>
      <c r="AG56" s="3">
        <f t="shared" si="7"/>
        <v>6351</v>
      </c>
      <c r="AH56" s="3">
        <f t="shared" si="8"/>
        <v>1582</v>
      </c>
      <c r="AI56" s="4">
        <f t="shared" si="9"/>
        <v>5255</v>
      </c>
      <c r="AJ56" s="2">
        <f t="shared" si="10"/>
        <v>357</v>
      </c>
      <c r="AK56" s="3">
        <f t="shared" si="11"/>
        <v>715</v>
      </c>
      <c r="AL56" s="3">
        <f t="shared" si="12"/>
        <v>1067</v>
      </c>
      <c r="AM56" s="3">
        <f t="shared" si="13"/>
        <v>1402</v>
      </c>
      <c r="AN56" s="3">
        <f t="shared" si="14"/>
        <v>1754</v>
      </c>
      <c r="AO56" s="3">
        <f t="shared" si="15"/>
        <v>2111</v>
      </c>
      <c r="AP56" s="3">
        <f t="shared" si="16"/>
        <v>2476</v>
      </c>
      <c r="AQ56" s="3">
        <f t="shared" si="17"/>
        <v>2789</v>
      </c>
      <c r="AR56" s="3">
        <f t="shared" si="18"/>
        <v>3081</v>
      </c>
      <c r="AS56" s="4">
        <f t="shared" si="19"/>
        <v>3329</v>
      </c>
      <c r="AT56" s="2">
        <f t="shared" si="27"/>
        <v>9.6973854670767707</v>
      </c>
      <c r="AU56" s="3">
        <f t="shared" si="27"/>
        <v>9.4666091737222207</v>
      </c>
      <c r="AV56" s="3">
        <f t="shared" si="27"/>
        <v>9.4285115816638339</v>
      </c>
      <c r="AW56" s="3">
        <f t="shared" si="27"/>
        <v>8.9910643321884613</v>
      </c>
      <c r="AX56" s="3">
        <f t="shared" si="27"/>
        <v>8.4912598093897333</v>
      </c>
      <c r="AY56" s="3">
        <f t="shared" si="27"/>
        <v>8.0096953577429222</v>
      </c>
      <c r="AZ56" s="3">
        <f t="shared" si="26"/>
        <v>7.9127892206906809</v>
      </c>
      <c r="BA56" s="3">
        <f t="shared" si="26"/>
        <v>8.7563675598029747</v>
      </c>
      <c r="BB56" s="3">
        <f t="shared" si="26"/>
        <v>7.3664451483275988</v>
      </c>
      <c r="BC56" s="4">
        <f t="shared" si="26"/>
        <v>8.5669352833110519</v>
      </c>
      <c r="BD56" s="2">
        <f t="shared" si="24"/>
        <v>-5.8605648327556968E-4</v>
      </c>
      <c r="BE56" s="3">
        <f t="shared" si="21"/>
        <v>9.7869606691297406</v>
      </c>
      <c r="BF56" s="3">
        <f t="shared" si="22"/>
        <v>0.62641428027635271</v>
      </c>
      <c r="BG56" s="34">
        <f t="shared" si="23"/>
        <v>-5.345156254313346E-4</v>
      </c>
      <c r="BH56"/>
    </row>
    <row r="57" spans="1:60" x14ac:dyDescent="0.25">
      <c r="A57" s="2" t="s">
        <v>88</v>
      </c>
      <c r="B57" s="3" t="s">
        <v>1</v>
      </c>
      <c r="C57" s="3" t="s">
        <v>293</v>
      </c>
      <c r="D57" s="3">
        <v>40.46555</v>
      </c>
      <c r="E57" s="3">
        <v>-109.98738</v>
      </c>
      <c r="F57" s="3">
        <v>314</v>
      </c>
      <c r="G57" s="3">
        <v>4123</v>
      </c>
      <c r="H57" s="3">
        <v>346</v>
      </c>
      <c r="I57" s="3">
        <v>4089</v>
      </c>
      <c r="J57" s="3">
        <v>333</v>
      </c>
      <c r="K57" s="3">
        <v>3672</v>
      </c>
      <c r="L57" s="3">
        <v>364</v>
      </c>
      <c r="M57" s="3">
        <v>3583</v>
      </c>
      <c r="N57" s="3">
        <v>258</v>
      </c>
      <c r="O57" s="3">
        <v>2639</v>
      </c>
      <c r="P57" s="3">
        <v>298</v>
      </c>
      <c r="Q57" s="3">
        <v>2759</v>
      </c>
      <c r="R57" s="3">
        <v>323</v>
      </c>
      <c r="S57" s="3">
        <v>2944</v>
      </c>
      <c r="T57" s="3">
        <v>154</v>
      </c>
      <c r="U57" s="3">
        <v>2653</v>
      </c>
      <c r="V57" s="3">
        <v>365</v>
      </c>
      <c r="W57" s="3">
        <v>3182</v>
      </c>
      <c r="X57" s="3">
        <v>3</v>
      </c>
      <c r="Y57" s="4">
        <v>0</v>
      </c>
      <c r="Z57" s="2">
        <f t="shared" si="0"/>
        <v>4123</v>
      </c>
      <c r="AA57" s="3">
        <f t="shared" si="1"/>
        <v>4089</v>
      </c>
      <c r="AB57" s="3">
        <f t="shared" si="2"/>
        <v>3672</v>
      </c>
      <c r="AC57" s="3">
        <f t="shared" si="3"/>
        <v>3583</v>
      </c>
      <c r="AD57" s="3">
        <f t="shared" si="4"/>
        <v>2639</v>
      </c>
      <c r="AE57" s="3">
        <f t="shared" si="5"/>
        <v>2759</v>
      </c>
      <c r="AF57" s="3">
        <f t="shared" si="6"/>
        <v>2944</v>
      </c>
      <c r="AG57" s="3">
        <f t="shared" si="7"/>
        <v>2653</v>
      </c>
      <c r="AH57" s="3">
        <f t="shared" si="8"/>
        <v>3182</v>
      </c>
      <c r="AI57" s="4">
        <f t="shared" si="9"/>
        <v>0</v>
      </c>
      <c r="AJ57" s="2">
        <f t="shared" si="10"/>
        <v>314</v>
      </c>
      <c r="AK57" s="3">
        <f t="shared" si="11"/>
        <v>660</v>
      </c>
      <c r="AL57" s="3">
        <f t="shared" si="12"/>
        <v>993</v>
      </c>
      <c r="AM57" s="3">
        <f t="shared" si="13"/>
        <v>1357</v>
      </c>
      <c r="AN57" s="3">
        <f t="shared" si="14"/>
        <v>1615</v>
      </c>
      <c r="AO57" s="3">
        <f t="shared" si="15"/>
        <v>1913</v>
      </c>
      <c r="AP57" s="3">
        <f t="shared" si="16"/>
        <v>2236</v>
      </c>
      <c r="AQ57" s="3">
        <f t="shared" si="17"/>
        <v>2390</v>
      </c>
      <c r="AR57" s="3">
        <f t="shared" si="18"/>
        <v>2755</v>
      </c>
      <c r="AS57" s="4">
        <f t="shared" si="19"/>
        <v>2758</v>
      </c>
      <c r="AT57" s="2">
        <f t="shared" si="27"/>
        <v>8.3243363327069009</v>
      </c>
      <c r="AU57" s="3">
        <f t="shared" si="27"/>
        <v>8.316055720364643</v>
      </c>
      <c r="AV57" s="3">
        <f t="shared" si="27"/>
        <v>8.2084917517403806</v>
      </c>
      <c r="AW57" s="3">
        <f t="shared" si="27"/>
        <v>8.1839557173049542</v>
      </c>
      <c r="AX57" s="3">
        <f t="shared" si="27"/>
        <v>7.8781553365033243</v>
      </c>
      <c r="AY57" s="3">
        <f t="shared" si="27"/>
        <v>7.9226235742172859</v>
      </c>
      <c r="AZ57" s="3">
        <f t="shared" si="26"/>
        <v>7.9875244798487666</v>
      </c>
      <c r="BA57" s="3">
        <f t="shared" si="26"/>
        <v>7.8834463541377398</v>
      </c>
      <c r="BB57" s="3">
        <f t="shared" si="26"/>
        <v>8.065265208897733</v>
      </c>
      <c r="BC57" s="4"/>
      <c r="BD57" s="2">
        <f t="shared" si="24"/>
        <v>-1.6999867302587709E-4</v>
      </c>
      <c r="BE57" s="3">
        <f t="shared" si="21"/>
        <v>8.3543828432110043</v>
      </c>
      <c r="BF57" s="3">
        <f t="shared" si="22"/>
        <v>0.61365267160648074</v>
      </c>
      <c r="BG57" s="34">
        <f t="shared" si="23"/>
        <v>-1.2845379183708741E-4</v>
      </c>
      <c r="BH57"/>
    </row>
    <row r="58" spans="1:60" x14ac:dyDescent="0.25">
      <c r="A58" s="2" t="s">
        <v>77</v>
      </c>
      <c r="B58" s="3" t="s">
        <v>1</v>
      </c>
      <c r="C58" s="3" t="s">
        <v>293</v>
      </c>
      <c r="D58" s="3">
        <v>40.332479999999997</v>
      </c>
      <c r="E58" s="3">
        <v>-110.13612999999999</v>
      </c>
      <c r="F58" s="3">
        <v>365</v>
      </c>
      <c r="G58" s="3">
        <v>6788</v>
      </c>
      <c r="H58" s="3">
        <v>366</v>
      </c>
      <c r="I58" s="3">
        <v>13238</v>
      </c>
      <c r="J58" s="3">
        <v>365</v>
      </c>
      <c r="K58" s="3">
        <v>6697</v>
      </c>
      <c r="L58" s="3">
        <v>335</v>
      </c>
      <c r="M58" s="3">
        <v>11265</v>
      </c>
      <c r="N58" s="3">
        <v>363</v>
      </c>
      <c r="O58" s="3">
        <v>3701</v>
      </c>
      <c r="P58" s="3">
        <v>299</v>
      </c>
      <c r="Q58" s="3">
        <v>8811</v>
      </c>
      <c r="R58" s="3">
        <v>319</v>
      </c>
      <c r="S58" s="3">
        <v>4373</v>
      </c>
      <c r="T58" s="3">
        <v>199</v>
      </c>
      <c r="U58" s="3">
        <v>2036</v>
      </c>
      <c r="V58" s="3">
        <v>169</v>
      </c>
      <c r="W58" s="3">
        <v>757</v>
      </c>
      <c r="X58" s="3">
        <v>101</v>
      </c>
      <c r="Y58" s="4">
        <v>928</v>
      </c>
      <c r="Z58" s="2">
        <f t="shared" ref="Z58:Z100" si="28">G58</f>
        <v>6788</v>
      </c>
      <c r="AA58" s="3">
        <f t="shared" ref="AA58:AA100" si="29">I58</f>
        <v>13238</v>
      </c>
      <c r="AB58" s="3">
        <f t="shared" ref="AB58:AB100" si="30">K58</f>
        <v>6697</v>
      </c>
      <c r="AC58" s="3">
        <f t="shared" ref="AC58:AC100" si="31">M58</f>
        <v>11265</v>
      </c>
      <c r="AD58" s="3">
        <f t="shared" ref="AD58:AD100" si="32">O58</f>
        <v>3701</v>
      </c>
      <c r="AE58" s="3">
        <f t="shared" ref="AE58:AE100" si="33">Q58</f>
        <v>8811</v>
      </c>
      <c r="AF58" s="3">
        <f t="shared" ref="AF58:AF100" si="34">S58</f>
        <v>4373</v>
      </c>
      <c r="AG58" s="3">
        <f t="shared" ref="AG58:AG100" si="35">U58</f>
        <v>2036</v>
      </c>
      <c r="AH58" s="3">
        <f t="shared" ref="AH58:AH100" si="36">W58</f>
        <v>757</v>
      </c>
      <c r="AI58" s="4">
        <f t="shared" ref="AI58:AI100" si="37">Y58</f>
        <v>928</v>
      </c>
      <c r="AJ58" s="2">
        <f t="shared" ref="AJ58:AJ100" si="38">F58</f>
        <v>365</v>
      </c>
      <c r="AK58" s="3">
        <f t="shared" ref="AK58:AK100" si="39">H58+F58</f>
        <v>731</v>
      </c>
      <c r="AL58" s="3">
        <f t="shared" ref="AL58:AL100" si="40">AK58+J58</f>
        <v>1096</v>
      </c>
      <c r="AM58" s="3">
        <f t="shared" ref="AM58:AM100" si="41">AL58+L58</f>
        <v>1431</v>
      </c>
      <c r="AN58" s="3">
        <f t="shared" ref="AN58:AN100" si="42">AM58+N58</f>
        <v>1794</v>
      </c>
      <c r="AO58" s="3">
        <f t="shared" ref="AO58:AO100" si="43">AN58+P58</f>
        <v>2093</v>
      </c>
      <c r="AP58" s="3">
        <f t="shared" ref="AP58:AP100" si="44">AO58+R58</f>
        <v>2412</v>
      </c>
      <c r="AQ58" s="3">
        <f t="shared" ref="AQ58:AQ100" si="45">AP58+T58</f>
        <v>2611</v>
      </c>
      <c r="AR58" s="3">
        <f t="shared" ref="AR58:AR100" si="46">AQ58+V58</f>
        <v>2780</v>
      </c>
      <c r="AS58" s="4">
        <f t="shared" ref="AS58:AS100" si="47">AR58+X58</f>
        <v>2881</v>
      </c>
      <c r="AT58" s="2">
        <f t="shared" si="27"/>
        <v>8.8229116263541165</v>
      </c>
      <c r="AU58" s="3">
        <f t="shared" si="27"/>
        <v>9.4908467606788687</v>
      </c>
      <c r="AV58" s="3">
        <f t="shared" si="27"/>
        <v>8.8094149439100509</v>
      </c>
      <c r="AW58" s="3">
        <f t="shared" si="27"/>
        <v>9.329455852866344</v>
      </c>
      <c r="AX58" s="3">
        <f t="shared" si="27"/>
        <v>8.2163583323861555</v>
      </c>
      <c r="AY58" s="3">
        <f t="shared" si="27"/>
        <v>9.0837562198667303</v>
      </c>
      <c r="AZ58" s="3">
        <f t="shared" si="26"/>
        <v>8.3832045514129199</v>
      </c>
      <c r="BA58" s="3">
        <f t="shared" si="26"/>
        <v>7.6187423776704133</v>
      </c>
      <c r="BB58" s="3">
        <f t="shared" si="26"/>
        <v>6.6293632534374485</v>
      </c>
      <c r="BC58" s="4">
        <f t="shared" si="26"/>
        <v>6.8330317327862007</v>
      </c>
      <c r="BD58" s="2">
        <f t="shared" ref="BD58:BD100" si="48">SLOPE(AT58:BC58,AJ58:AS58)</f>
        <v>-8.8462025336614189E-4</v>
      </c>
      <c r="BE58" s="3">
        <f t="shared" ref="BE58:BE100" si="49">INTERCEPT(AT58:BC58,AJ58:AS58)</f>
        <v>9.9311866541112828</v>
      </c>
      <c r="BF58" s="3">
        <f t="shared" ref="BF58:BF100" si="50">RSQ(AT58:BC58,AJ58:AS58)</f>
        <v>0.61253599191074182</v>
      </c>
      <c r="BG58" s="34">
        <f t="shared" ref="BG58:BG100" si="51">BD58*(AS58/3650)</f>
        <v>-6.9824409587612463E-4</v>
      </c>
      <c r="BH58"/>
    </row>
    <row r="59" spans="1:60" x14ac:dyDescent="0.25">
      <c r="A59" s="2" t="s">
        <v>61</v>
      </c>
      <c r="B59" s="3" t="s">
        <v>1</v>
      </c>
      <c r="C59" s="3" t="s">
        <v>293</v>
      </c>
      <c r="D59" s="3">
        <v>40.292580000000001</v>
      </c>
      <c r="E59" s="3">
        <v>-110.0044</v>
      </c>
      <c r="F59" s="3">
        <v>365</v>
      </c>
      <c r="G59" s="3">
        <v>6734</v>
      </c>
      <c r="H59" s="3">
        <v>365</v>
      </c>
      <c r="I59" s="3">
        <v>4882</v>
      </c>
      <c r="J59" s="3">
        <v>333</v>
      </c>
      <c r="K59" s="3">
        <v>7947</v>
      </c>
      <c r="L59" s="3">
        <v>365</v>
      </c>
      <c r="M59" s="3">
        <v>7693</v>
      </c>
      <c r="N59" s="3">
        <v>362</v>
      </c>
      <c r="O59" s="3">
        <v>5256</v>
      </c>
      <c r="P59" s="3">
        <v>243</v>
      </c>
      <c r="Q59" s="3">
        <v>4368</v>
      </c>
      <c r="R59" s="3">
        <v>365</v>
      </c>
      <c r="S59" s="3">
        <v>4518</v>
      </c>
      <c r="T59" s="3">
        <v>344</v>
      </c>
      <c r="U59" s="3">
        <v>4158</v>
      </c>
      <c r="V59" s="3">
        <v>353</v>
      </c>
      <c r="W59" s="3">
        <v>4060</v>
      </c>
      <c r="X59" s="3">
        <v>366</v>
      </c>
      <c r="Y59" s="4">
        <v>3682</v>
      </c>
      <c r="Z59" s="2">
        <f t="shared" si="28"/>
        <v>6734</v>
      </c>
      <c r="AA59" s="3">
        <f t="shared" si="29"/>
        <v>4882</v>
      </c>
      <c r="AB59" s="3">
        <f t="shared" si="30"/>
        <v>7947</v>
      </c>
      <c r="AC59" s="3">
        <f t="shared" si="31"/>
        <v>7693</v>
      </c>
      <c r="AD59" s="3">
        <f t="shared" si="32"/>
        <v>5256</v>
      </c>
      <c r="AE59" s="3">
        <f t="shared" si="33"/>
        <v>4368</v>
      </c>
      <c r="AF59" s="3">
        <f t="shared" si="34"/>
        <v>4518</v>
      </c>
      <c r="AG59" s="3">
        <f t="shared" si="35"/>
        <v>4158</v>
      </c>
      <c r="AH59" s="3">
        <f t="shared" si="36"/>
        <v>4060</v>
      </c>
      <c r="AI59" s="4">
        <f t="shared" si="37"/>
        <v>3682</v>
      </c>
      <c r="AJ59" s="2">
        <f t="shared" si="38"/>
        <v>365</v>
      </c>
      <c r="AK59" s="3">
        <f t="shared" si="39"/>
        <v>730</v>
      </c>
      <c r="AL59" s="3">
        <f t="shared" si="40"/>
        <v>1063</v>
      </c>
      <c r="AM59" s="3">
        <f t="shared" si="41"/>
        <v>1428</v>
      </c>
      <c r="AN59" s="3">
        <f t="shared" si="42"/>
        <v>1790</v>
      </c>
      <c r="AO59" s="3">
        <f t="shared" si="43"/>
        <v>2033</v>
      </c>
      <c r="AP59" s="3">
        <f t="shared" si="44"/>
        <v>2398</v>
      </c>
      <c r="AQ59" s="3">
        <f t="shared" si="45"/>
        <v>2742</v>
      </c>
      <c r="AR59" s="3">
        <f t="shared" si="46"/>
        <v>3095</v>
      </c>
      <c r="AS59" s="4">
        <f t="shared" si="47"/>
        <v>3461</v>
      </c>
      <c r="AT59" s="2">
        <f t="shared" si="27"/>
        <v>8.814924599721019</v>
      </c>
      <c r="AU59" s="3">
        <f t="shared" si="27"/>
        <v>8.4933102509529057</v>
      </c>
      <c r="AV59" s="3">
        <f t="shared" si="27"/>
        <v>8.9805497779401797</v>
      </c>
      <c r="AW59" s="3">
        <f t="shared" si="27"/>
        <v>8.9480661034589346</v>
      </c>
      <c r="AX59" s="3">
        <f t="shared" si="27"/>
        <v>8.5671255601644472</v>
      </c>
      <c r="AY59" s="3">
        <f t="shared" si="27"/>
        <v>8.3820605174247405</v>
      </c>
      <c r="AZ59" s="3">
        <f t="shared" si="26"/>
        <v>8.4158246970279489</v>
      </c>
      <c r="BA59" s="3">
        <f t="shared" si="26"/>
        <v>8.3327894684179586</v>
      </c>
      <c r="BB59" s="3">
        <f t="shared" si="26"/>
        <v>8.3089382525957785</v>
      </c>
      <c r="BC59" s="4">
        <f t="shared" si="26"/>
        <v>8.2112113617930227</v>
      </c>
      <c r="BD59" s="2">
        <f t="shared" si="48"/>
        <v>-2.0833651141098652E-4</v>
      </c>
      <c r="BE59" s="3">
        <f t="shared" si="49"/>
        <v>8.9435069640003846</v>
      </c>
      <c r="BF59" s="3">
        <f t="shared" si="50"/>
        <v>0.60312237479727049</v>
      </c>
      <c r="BG59" s="34">
        <f t="shared" si="51"/>
        <v>-1.9754867561463683E-4</v>
      </c>
      <c r="BH59"/>
    </row>
    <row r="60" spans="1:60" x14ac:dyDescent="0.25">
      <c r="A60" s="2" t="s">
        <v>262</v>
      </c>
      <c r="B60" s="3" t="s">
        <v>1</v>
      </c>
      <c r="C60" s="3" t="s">
        <v>294</v>
      </c>
      <c r="D60" s="3">
        <v>40.40804</v>
      </c>
      <c r="E60" s="3">
        <v>-109.94567000000001</v>
      </c>
      <c r="F60" s="3">
        <v>329</v>
      </c>
      <c r="G60" s="3">
        <v>41176</v>
      </c>
      <c r="H60" s="3">
        <v>366</v>
      </c>
      <c r="I60" s="3">
        <v>58505</v>
      </c>
      <c r="J60" s="3">
        <v>353</v>
      </c>
      <c r="K60" s="3">
        <v>57219</v>
      </c>
      <c r="L60" s="3">
        <v>358</v>
      </c>
      <c r="M60" s="3">
        <v>58079</v>
      </c>
      <c r="N60" s="3">
        <v>365</v>
      </c>
      <c r="O60" s="3">
        <v>58601</v>
      </c>
      <c r="P60" s="3">
        <v>364</v>
      </c>
      <c r="Q60" s="3">
        <v>48776</v>
      </c>
      <c r="R60" s="3">
        <v>357</v>
      </c>
      <c r="S60" s="3">
        <v>37676</v>
      </c>
      <c r="T60" s="3">
        <v>358</v>
      </c>
      <c r="U60" s="3">
        <v>29737</v>
      </c>
      <c r="V60" s="3">
        <v>365</v>
      </c>
      <c r="W60" s="3">
        <v>28301</v>
      </c>
      <c r="X60" s="3">
        <v>366</v>
      </c>
      <c r="Y60" s="4">
        <v>28548</v>
      </c>
      <c r="Z60" s="2">
        <f t="shared" si="28"/>
        <v>41176</v>
      </c>
      <c r="AA60" s="3">
        <f t="shared" si="29"/>
        <v>58505</v>
      </c>
      <c r="AB60" s="3">
        <f t="shared" si="30"/>
        <v>57219</v>
      </c>
      <c r="AC60" s="3">
        <f t="shared" si="31"/>
        <v>58079</v>
      </c>
      <c r="AD60" s="3">
        <f t="shared" si="32"/>
        <v>58601</v>
      </c>
      <c r="AE60" s="3">
        <f t="shared" si="33"/>
        <v>48776</v>
      </c>
      <c r="AF60" s="3">
        <f t="shared" si="34"/>
        <v>37676</v>
      </c>
      <c r="AG60" s="3">
        <f t="shared" si="35"/>
        <v>29737</v>
      </c>
      <c r="AH60" s="3">
        <f t="shared" si="36"/>
        <v>28301</v>
      </c>
      <c r="AI60" s="4">
        <f t="shared" si="37"/>
        <v>28548</v>
      </c>
      <c r="AJ60" s="2">
        <f t="shared" si="38"/>
        <v>329</v>
      </c>
      <c r="AK60" s="3">
        <f t="shared" si="39"/>
        <v>695</v>
      </c>
      <c r="AL60" s="3">
        <f t="shared" si="40"/>
        <v>1048</v>
      </c>
      <c r="AM60" s="3">
        <f t="shared" si="41"/>
        <v>1406</v>
      </c>
      <c r="AN60" s="3">
        <f t="shared" si="42"/>
        <v>1771</v>
      </c>
      <c r="AO60" s="3">
        <f t="shared" si="43"/>
        <v>2135</v>
      </c>
      <c r="AP60" s="3">
        <f t="shared" si="44"/>
        <v>2492</v>
      </c>
      <c r="AQ60" s="3">
        <f t="shared" si="45"/>
        <v>2850</v>
      </c>
      <c r="AR60" s="3">
        <f t="shared" si="46"/>
        <v>3215</v>
      </c>
      <c r="AS60" s="4">
        <f t="shared" si="47"/>
        <v>3581</v>
      </c>
      <c r="AT60" s="2">
        <f t="shared" si="27"/>
        <v>10.625610841332591</v>
      </c>
      <c r="AU60" s="3">
        <f t="shared" si="27"/>
        <v>10.976867499653059</v>
      </c>
      <c r="AV60" s="3">
        <f t="shared" si="27"/>
        <v>10.954641290044536</v>
      </c>
      <c r="AW60" s="3">
        <f t="shared" si="27"/>
        <v>10.969559431719599</v>
      </c>
      <c r="AX60" s="3">
        <f t="shared" si="27"/>
        <v>10.978507040265917</v>
      </c>
      <c r="AY60" s="3">
        <f t="shared" si="27"/>
        <v>10.794993667587653</v>
      </c>
      <c r="AZ60" s="3">
        <f t="shared" si="26"/>
        <v>10.536778565942708</v>
      </c>
      <c r="BA60" s="3">
        <f t="shared" si="26"/>
        <v>10.300147340682555</v>
      </c>
      <c r="BB60" s="3">
        <f t="shared" si="26"/>
        <v>10.250652418696085</v>
      </c>
      <c r="BC60" s="4">
        <f t="shared" si="26"/>
        <v>10.259342160090958</v>
      </c>
      <c r="BD60" s="2">
        <f t="shared" si="48"/>
        <v>-2.2063467645158367E-4</v>
      </c>
      <c r="BE60" s="3">
        <f t="shared" si="49"/>
        <v>11.095433040970349</v>
      </c>
      <c r="BF60" s="3">
        <f t="shared" si="50"/>
        <v>0.59666524587950043</v>
      </c>
      <c r="BG60" s="34">
        <f t="shared" si="51"/>
        <v>-2.1646377434880032E-4</v>
      </c>
      <c r="BH60"/>
    </row>
    <row r="61" spans="1:60" x14ac:dyDescent="0.25">
      <c r="A61" s="2" t="s">
        <v>196</v>
      </c>
      <c r="B61" s="3" t="s">
        <v>1</v>
      </c>
      <c r="C61" s="3" t="s">
        <v>293</v>
      </c>
      <c r="D61" s="3">
        <v>40.093409999999999</v>
      </c>
      <c r="E61" s="3">
        <v>-110.21579</v>
      </c>
      <c r="F61" s="3">
        <v>356</v>
      </c>
      <c r="G61" s="3">
        <v>1481</v>
      </c>
      <c r="H61" s="3">
        <v>308</v>
      </c>
      <c r="I61" s="3">
        <v>1034</v>
      </c>
      <c r="J61" s="3">
        <v>356</v>
      </c>
      <c r="K61" s="3">
        <v>1392</v>
      </c>
      <c r="L61" s="3">
        <v>295</v>
      </c>
      <c r="M61" s="3">
        <v>1330</v>
      </c>
      <c r="N61" s="3">
        <v>360</v>
      </c>
      <c r="O61" s="3">
        <v>993</v>
      </c>
      <c r="P61" s="3">
        <v>352</v>
      </c>
      <c r="Q61" s="3">
        <v>1291</v>
      </c>
      <c r="R61" s="3">
        <v>351</v>
      </c>
      <c r="S61" s="3">
        <v>875</v>
      </c>
      <c r="T61" s="3">
        <v>356</v>
      </c>
      <c r="U61" s="3">
        <v>855</v>
      </c>
      <c r="V61" s="3">
        <v>338</v>
      </c>
      <c r="W61" s="3">
        <v>1003</v>
      </c>
      <c r="X61" s="3">
        <v>306</v>
      </c>
      <c r="Y61" s="4">
        <v>500</v>
      </c>
      <c r="Z61" s="2">
        <f t="shared" si="28"/>
        <v>1481</v>
      </c>
      <c r="AA61" s="3">
        <f t="shared" si="29"/>
        <v>1034</v>
      </c>
      <c r="AB61" s="3">
        <f t="shared" si="30"/>
        <v>1392</v>
      </c>
      <c r="AC61" s="3">
        <f t="shared" si="31"/>
        <v>1330</v>
      </c>
      <c r="AD61" s="3">
        <f t="shared" si="32"/>
        <v>993</v>
      </c>
      <c r="AE61" s="3">
        <f t="shared" si="33"/>
        <v>1291</v>
      </c>
      <c r="AF61" s="3">
        <f t="shared" si="34"/>
        <v>875</v>
      </c>
      <c r="AG61" s="3">
        <f t="shared" si="35"/>
        <v>855</v>
      </c>
      <c r="AH61" s="3">
        <f t="shared" si="36"/>
        <v>1003</v>
      </c>
      <c r="AI61" s="4">
        <f t="shared" si="37"/>
        <v>500</v>
      </c>
      <c r="AJ61" s="2">
        <f t="shared" si="38"/>
        <v>356</v>
      </c>
      <c r="AK61" s="3">
        <f t="shared" si="39"/>
        <v>664</v>
      </c>
      <c r="AL61" s="3">
        <f t="shared" si="40"/>
        <v>1020</v>
      </c>
      <c r="AM61" s="3">
        <f t="shared" si="41"/>
        <v>1315</v>
      </c>
      <c r="AN61" s="3">
        <f t="shared" si="42"/>
        <v>1675</v>
      </c>
      <c r="AO61" s="3">
        <f t="shared" si="43"/>
        <v>2027</v>
      </c>
      <c r="AP61" s="3">
        <f t="shared" si="44"/>
        <v>2378</v>
      </c>
      <c r="AQ61" s="3">
        <f t="shared" si="45"/>
        <v>2734</v>
      </c>
      <c r="AR61" s="3">
        <f t="shared" si="46"/>
        <v>3072</v>
      </c>
      <c r="AS61" s="4">
        <f t="shared" si="47"/>
        <v>3378</v>
      </c>
      <c r="AT61" s="2">
        <f t="shared" si="27"/>
        <v>7.300472814267799</v>
      </c>
      <c r="AU61" s="3">
        <f t="shared" si="27"/>
        <v>6.9411900550683745</v>
      </c>
      <c r="AV61" s="3">
        <f t="shared" si="27"/>
        <v>7.2384968408943653</v>
      </c>
      <c r="AW61" s="3">
        <f t="shared" si="27"/>
        <v>7.1929342212157996</v>
      </c>
      <c r="AX61" s="3">
        <f t="shared" si="27"/>
        <v>6.9007306640451729</v>
      </c>
      <c r="AY61" s="3">
        <f t="shared" si="27"/>
        <v>7.1631723908466425</v>
      </c>
      <c r="AZ61" s="3">
        <f t="shared" si="26"/>
        <v>6.7742238863576141</v>
      </c>
      <c r="BA61" s="3">
        <f t="shared" si="26"/>
        <v>6.7511014689367599</v>
      </c>
      <c r="BB61" s="3">
        <f t="shared" si="26"/>
        <v>6.9107507879619359</v>
      </c>
      <c r="BC61" s="4">
        <f t="shared" si="26"/>
        <v>6.2146080984221914</v>
      </c>
      <c r="BD61" s="2">
        <f t="shared" si="48"/>
        <v>-2.3792342019617871E-4</v>
      </c>
      <c r="BE61" s="3">
        <f t="shared" si="49"/>
        <v>7.3817577388649296</v>
      </c>
      <c r="BF61" s="3">
        <f t="shared" si="50"/>
        <v>0.5854818037513061</v>
      </c>
      <c r="BG61" s="34">
        <f t="shared" si="51"/>
        <v>-2.2019323655416209E-4</v>
      </c>
      <c r="BH61"/>
    </row>
    <row r="62" spans="1:60" x14ac:dyDescent="0.25">
      <c r="A62" s="2" t="s">
        <v>123</v>
      </c>
      <c r="B62" s="3" t="s">
        <v>1</v>
      </c>
      <c r="C62" s="3" t="s">
        <v>293</v>
      </c>
      <c r="D62" s="3">
        <v>40.377490000000002</v>
      </c>
      <c r="E62" s="3">
        <v>-110.04246999999999</v>
      </c>
      <c r="F62" s="3">
        <v>365</v>
      </c>
      <c r="G62" s="3">
        <v>16277</v>
      </c>
      <c r="H62" s="3">
        <v>363</v>
      </c>
      <c r="I62" s="3">
        <v>14661</v>
      </c>
      <c r="J62" s="3">
        <v>354</v>
      </c>
      <c r="K62" s="3">
        <v>12955</v>
      </c>
      <c r="L62" s="3">
        <v>332</v>
      </c>
      <c r="M62" s="3">
        <v>8642</v>
      </c>
      <c r="N62" s="3">
        <v>347</v>
      </c>
      <c r="O62" s="3">
        <v>8011</v>
      </c>
      <c r="P62" s="3">
        <v>362</v>
      </c>
      <c r="Q62" s="3">
        <v>8446</v>
      </c>
      <c r="R62" s="3">
        <v>338</v>
      </c>
      <c r="S62" s="3">
        <v>6458</v>
      </c>
      <c r="T62" s="3">
        <v>355</v>
      </c>
      <c r="U62" s="3">
        <v>6037</v>
      </c>
      <c r="V62" s="3">
        <v>328</v>
      </c>
      <c r="W62" s="3">
        <v>8895</v>
      </c>
      <c r="X62" s="3">
        <v>366</v>
      </c>
      <c r="Y62" s="4">
        <v>8651</v>
      </c>
      <c r="Z62" s="2">
        <f t="shared" si="28"/>
        <v>16277</v>
      </c>
      <c r="AA62" s="3">
        <f t="shared" si="29"/>
        <v>14661</v>
      </c>
      <c r="AB62" s="3">
        <f t="shared" si="30"/>
        <v>12955</v>
      </c>
      <c r="AC62" s="3">
        <f t="shared" si="31"/>
        <v>8642</v>
      </c>
      <c r="AD62" s="3">
        <f t="shared" si="32"/>
        <v>8011</v>
      </c>
      <c r="AE62" s="3">
        <f t="shared" si="33"/>
        <v>8446</v>
      </c>
      <c r="AF62" s="3">
        <f t="shared" si="34"/>
        <v>6458</v>
      </c>
      <c r="AG62" s="3">
        <f t="shared" si="35"/>
        <v>6037</v>
      </c>
      <c r="AH62" s="3">
        <f t="shared" si="36"/>
        <v>8895</v>
      </c>
      <c r="AI62" s="4">
        <f t="shared" si="37"/>
        <v>8651</v>
      </c>
      <c r="AJ62" s="2">
        <f t="shared" si="38"/>
        <v>365</v>
      </c>
      <c r="AK62" s="3">
        <f t="shared" si="39"/>
        <v>728</v>
      </c>
      <c r="AL62" s="3">
        <f t="shared" si="40"/>
        <v>1082</v>
      </c>
      <c r="AM62" s="3">
        <f t="shared" si="41"/>
        <v>1414</v>
      </c>
      <c r="AN62" s="3">
        <f t="shared" si="42"/>
        <v>1761</v>
      </c>
      <c r="AO62" s="3">
        <f t="shared" si="43"/>
        <v>2123</v>
      </c>
      <c r="AP62" s="3">
        <f t="shared" si="44"/>
        <v>2461</v>
      </c>
      <c r="AQ62" s="3">
        <f t="shared" si="45"/>
        <v>2816</v>
      </c>
      <c r="AR62" s="3">
        <f t="shared" si="46"/>
        <v>3144</v>
      </c>
      <c r="AS62" s="4">
        <f t="shared" si="47"/>
        <v>3510</v>
      </c>
      <c r="AT62" s="2">
        <f t="shared" si="27"/>
        <v>9.6975083473914978</v>
      </c>
      <c r="AU62" s="3">
        <f t="shared" si="27"/>
        <v>9.5929461859382652</v>
      </c>
      <c r="AV62" s="3">
        <f t="shared" si="27"/>
        <v>9.4692370929962095</v>
      </c>
      <c r="AW62" s="3">
        <f t="shared" si="27"/>
        <v>9.0643893164918783</v>
      </c>
      <c r="AX62" s="3">
        <f t="shared" si="27"/>
        <v>8.9885708762151175</v>
      </c>
      <c r="AY62" s="3">
        <f t="shared" si="27"/>
        <v>9.0414482354938883</v>
      </c>
      <c r="AZ62" s="3">
        <f t="shared" si="26"/>
        <v>8.77307495131822</v>
      </c>
      <c r="BA62" s="3">
        <f t="shared" si="26"/>
        <v>8.7056624787964267</v>
      </c>
      <c r="BB62" s="3">
        <f t="shared" si="26"/>
        <v>9.0932446000999363</v>
      </c>
      <c r="BC62" s="4">
        <f t="shared" si="26"/>
        <v>9.0654302001803746</v>
      </c>
      <c r="BD62" s="2">
        <f t="shared" si="48"/>
        <v>-2.4102564154151982E-4</v>
      </c>
      <c r="BE62" s="3">
        <f t="shared" si="49"/>
        <v>9.6168373833393463</v>
      </c>
      <c r="BF62" s="3">
        <f t="shared" si="50"/>
        <v>0.58397692502555965</v>
      </c>
      <c r="BG62" s="34">
        <f t="shared" si="51"/>
        <v>-2.317808224138999E-4</v>
      </c>
      <c r="BH62"/>
    </row>
    <row r="63" spans="1:60" x14ac:dyDescent="0.25">
      <c r="A63" s="2" t="s">
        <v>21</v>
      </c>
      <c r="B63" s="3" t="s">
        <v>1</v>
      </c>
      <c r="C63" s="3" t="s">
        <v>293</v>
      </c>
      <c r="D63" s="3">
        <v>40.379080000000002</v>
      </c>
      <c r="E63" s="3">
        <v>-110.01678</v>
      </c>
      <c r="F63" s="3">
        <v>365</v>
      </c>
      <c r="G63" s="3">
        <v>5149</v>
      </c>
      <c r="H63" s="3">
        <v>364</v>
      </c>
      <c r="I63" s="3">
        <v>6775</v>
      </c>
      <c r="J63" s="3">
        <v>365</v>
      </c>
      <c r="K63" s="3">
        <v>6052</v>
      </c>
      <c r="L63" s="3">
        <v>365</v>
      </c>
      <c r="M63" s="3">
        <v>5126</v>
      </c>
      <c r="N63" s="3">
        <v>359</v>
      </c>
      <c r="O63" s="3">
        <v>4572</v>
      </c>
      <c r="P63" s="3">
        <v>366</v>
      </c>
      <c r="Q63" s="3">
        <v>4019</v>
      </c>
      <c r="R63" s="3">
        <v>365</v>
      </c>
      <c r="S63" s="3">
        <v>3911</v>
      </c>
      <c r="T63" s="3">
        <v>345</v>
      </c>
      <c r="U63" s="3">
        <v>4000</v>
      </c>
      <c r="V63" s="3">
        <v>365</v>
      </c>
      <c r="W63" s="3">
        <v>4828</v>
      </c>
      <c r="X63" s="3">
        <v>352</v>
      </c>
      <c r="Y63" s="4">
        <v>3892</v>
      </c>
      <c r="Z63" s="2">
        <f t="shared" si="28"/>
        <v>5149</v>
      </c>
      <c r="AA63" s="3">
        <f t="shared" si="29"/>
        <v>6775</v>
      </c>
      <c r="AB63" s="3">
        <f t="shared" si="30"/>
        <v>6052</v>
      </c>
      <c r="AC63" s="3">
        <f t="shared" si="31"/>
        <v>5126</v>
      </c>
      <c r="AD63" s="3">
        <f t="shared" si="32"/>
        <v>4572</v>
      </c>
      <c r="AE63" s="3">
        <f t="shared" si="33"/>
        <v>4019</v>
      </c>
      <c r="AF63" s="3">
        <f t="shared" si="34"/>
        <v>3911</v>
      </c>
      <c r="AG63" s="3">
        <f t="shared" si="35"/>
        <v>4000</v>
      </c>
      <c r="AH63" s="3">
        <f t="shared" si="36"/>
        <v>4828</v>
      </c>
      <c r="AI63" s="4">
        <f t="shared" si="37"/>
        <v>3892</v>
      </c>
      <c r="AJ63" s="2">
        <f t="shared" si="38"/>
        <v>365</v>
      </c>
      <c r="AK63" s="3">
        <f t="shared" si="39"/>
        <v>729</v>
      </c>
      <c r="AL63" s="3">
        <f t="shared" si="40"/>
        <v>1094</v>
      </c>
      <c r="AM63" s="3">
        <f t="shared" si="41"/>
        <v>1459</v>
      </c>
      <c r="AN63" s="3">
        <f t="shared" si="42"/>
        <v>1818</v>
      </c>
      <c r="AO63" s="3">
        <f t="shared" si="43"/>
        <v>2184</v>
      </c>
      <c r="AP63" s="3">
        <f t="shared" si="44"/>
        <v>2549</v>
      </c>
      <c r="AQ63" s="3">
        <f t="shared" si="45"/>
        <v>2894</v>
      </c>
      <c r="AR63" s="3">
        <f t="shared" si="46"/>
        <v>3259</v>
      </c>
      <c r="AS63" s="4">
        <f t="shared" si="47"/>
        <v>3611</v>
      </c>
      <c r="AT63" s="2">
        <f t="shared" si="27"/>
        <v>8.5465578000461413</v>
      </c>
      <c r="AU63" s="3">
        <f t="shared" si="27"/>
        <v>8.820994645747902</v>
      </c>
      <c r="AV63" s="3">
        <f t="shared" si="27"/>
        <v>8.7081440749082457</v>
      </c>
      <c r="AW63" s="3">
        <f t="shared" si="27"/>
        <v>8.5420809069240171</v>
      </c>
      <c r="AX63" s="3">
        <f t="shared" si="27"/>
        <v>8.427706024914702</v>
      </c>
      <c r="AY63" s="3">
        <f t="shared" si="27"/>
        <v>8.2987883944492005</v>
      </c>
      <c r="AZ63" s="3">
        <f t="shared" si="26"/>
        <v>8.2715483747555147</v>
      </c>
      <c r="BA63" s="3">
        <f t="shared" si="26"/>
        <v>8.2940496401020276</v>
      </c>
      <c r="BB63" s="3">
        <f t="shared" si="26"/>
        <v>8.4821875822174224</v>
      </c>
      <c r="BC63" s="4">
        <f t="shared" si="26"/>
        <v>8.2666784433058957</v>
      </c>
      <c r="BD63" s="2">
        <f t="shared" si="48"/>
        <v>-1.3287921003772834E-4</v>
      </c>
      <c r="BE63" s="3">
        <f t="shared" si="49"/>
        <v>8.7311270678144197</v>
      </c>
      <c r="BF63" s="3">
        <f t="shared" si="50"/>
        <v>0.56876367001672412</v>
      </c>
      <c r="BG63" s="34">
        <f t="shared" si="51"/>
        <v>-1.3145940477979096E-4</v>
      </c>
      <c r="BH63"/>
    </row>
    <row r="64" spans="1:60" x14ac:dyDescent="0.25">
      <c r="A64" s="2" t="s">
        <v>72</v>
      </c>
      <c r="B64" s="3" t="s">
        <v>1</v>
      </c>
      <c r="C64" s="3" t="s">
        <v>293</v>
      </c>
      <c r="D64" s="3">
        <v>40.392870000000002</v>
      </c>
      <c r="E64" s="3">
        <v>-110.02500999999999</v>
      </c>
      <c r="F64" s="3">
        <v>365</v>
      </c>
      <c r="G64" s="3">
        <v>20473</v>
      </c>
      <c r="H64" s="3">
        <v>364</v>
      </c>
      <c r="I64" s="3">
        <v>17429</v>
      </c>
      <c r="J64" s="3">
        <v>359</v>
      </c>
      <c r="K64" s="3">
        <v>15031</v>
      </c>
      <c r="L64" s="3">
        <v>364</v>
      </c>
      <c r="M64" s="3">
        <v>11416</v>
      </c>
      <c r="N64" s="3">
        <v>336</v>
      </c>
      <c r="O64" s="3">
        <v>8917</v>
      </c>
      <c r="P64" s="3">
        <v>360</v>
      </c>
      <c r="Q64" s="3">
        <v>8079</v>
      </c>
      <c r="R64" s="3">
        <v>364</v>
      </c>
      <c r="S64" s="3">
        <v>6483</v>
      </c>
      <c r="T64" s="3">
        <v>360</v>
      </c>
      <c r="U64" s="3">
        <v>5150</v>
      </c>
      <c r="V64" s="3">
        <v>365</v>
      </c>
      <c r="W64" s="3">
        <v>5563</v>
      </c>
      <c r="X64" s="3">
        <v>340</v>
      </c>
      <c r="Y64" s="4">
        <v>12654</v>
      </c>
      <c r="Z64" s="2">
        <f t="shared" si="28"/>
        <v>20473</v>
      </c>
      <c r="AA64" s="3">
        <f t="shared" si="29"/>
        <v>17429</v>
      </c>
      <c r="AB64" s="3">
        <f t="shared" si="30"/>
        <v>15031</v>
      </c>
      <c r="AC64" s="3">
        <f t="shared" si="31"/>
        <v>11416</v>
      </c>
      <c r="AD64" s="3">
        <f t="shared" si="32"/>
        <v>8917</v>
      </c>
      <c r="AE64" s="3">
        <f t="shared" si="33"/>
        <v>8079</v>
      </c>
      <c r="AF64" s="3">
        <f t="shared" si="34"/>
        <v>6483</v>
      </c>
      <c r="AG64" s="3">
        <f t="shared" si="35"/>
        <v>5150</v>
      </c>
      <c r="AH64" s="3">
        <f t="shared" si="36"/>
        <v>5563</v>
      </c>
      <c r="AI64" s="4">
        <f t="shared" si="37"/>
        <v>12654</v>
      </c>
      <c r="AJ64" s="2">
        <f t="shared" si="38"/>
        <v>365</v>
      </c>
      <c r="AK64" s="3">
        <f t="shared" si="39"/>
        <v>729</v>
      </c>
      <c r="AL64" s="3">
        <f t="shared" si="40"/>
        <v>1088</v>
      </c>
      <c r="AM64" s="3">
        <f t="shared" si="41"/>
        <v>1452</v>
      </c>
      <c r="AN64" s="3">
        <f t="shared" si="42"/>
        <v>1788</v>
      </c>
      <c r="AO64" s="3">
        <f t="shared" si="43"/>
        <v>2148</v>
      </c>
      <c r="AP64" s="3">
        <f t="shared" si="44"/>
        <v>2512</v>
      </c>
      <c r="AQ64" s="3">
        <f t="shared" si="45"/>
        <v>2872</v>
      </c>
      <c r="AR64" s="3">
        <f t="shared" si="46"/>
        <v>3237</v>
      </c>
      <c r="AS64" s="4">
        <f t="shared" si="47"/>
        <v>3577</v>
      </c>
      <c r="AT64" s="2">
        <f t="shared" si="27"/>
        <v>9.926862223852579</v>
      </c>
      <c r="AU64" s="3">
        <f t="shared" si="27"/>
        <v>9.7658907645216821</v>
      </c>
      <c r="AV64" s="3">
        <f t="shared" si="27"/>
        <v>9.6178700141332261</v>
      </c>
      <c r="AW64" s="3">
        <f t="shared" si="27"/>
        <v>9.3427711591566727</v>
      </c>
      <c r="AX64" s="3">
        <f t="shared" si="27"/>
        <v>9.0957148461348787</v>
      </c>
      <c r="AY64" s="3">
        <f t="shared" si="27"/>
        <v>8.9970233814797087</v>
      </c>
      <c r="AZ64" s="3">
        <f t="shared" si="26"/>
        <v>8.7769386451749956</v>
      </c>
      <c r="BA64" s="3">
        <f t="shared" si="26"/>
        <v>8.5467519936577823</v>
      </c>
      <c r="BB64" s="3">
        <f t="shared" si="26"/>
        <v>8.6238928100752936</v>
      </c>
      <c r="BC64" s="4">
        <f t="shared" si="26"/>
        <v>9.4457286497068296</v>
      </c>
      <c r="BD64" s="2">
        <f t="shared" si="48"/>
        <v>-3.3103349763141947E-4</v>
      </c>
      <c r="BE64" s="3">
        <f t="shared" si="49"/>
        <v>9.8683314669071525</v>
      </c>
      <c r="BF64" s="3">
        <f t="shared" si="50"/>
        <v>0.55123602838995178</v>
      </c>
      <c r="BG64" s="34">
        <f t="shared" si="51"/>
        <v>-3.2441282767879106E-4</v>
      </c>
      <c r="BH64"/>
    </row>
    <row r="65" spans="1:60" x14ac:dyDescent="0.25">
      <c r="A65" s="2" t="s">
        <v>156</v>
      </c>
      <c r="B65" s="3" t="s">
        <v>1</v>
      </c>
      <c r="C65" s="3" t="s">
        <v>293</v>
      </c>
      <c r="D65" s="3">
        <v>40.361989999999999</v>
      </c>
      <c r="E65" s="3">
        <v>-110.04588</v>
      </c>
      <c r="F65" s="3">
        <v>361</v>
      </c>
      <c r="G65" s="3">
        <v>8027</v>
      </c>
      <c r="H65" s="3">
        <v>366</v>
      </c>
      <c r="I65" s="3">
        <v>8619</v>
      </c>
      <c r="J65" s="3">
        <v>365</v>
      </c>
      <c r="K65" s="3">
        <v>6891</v>
      </c>
      <c r="L65" s="3">
        <v>365</v>
      </c>
      <c r="M65" s="3">
        <v>5843</v>
      </c>
      <c r="N65" s="3">
        <v>346</v>
      </c>
      <c r="O65" s="3">
        <v>5581</v>
      </c>
      <c r="P65" s="3">
        <v>366</v>
      </c>
      <c r="Q65" s="3">
        <v>5638</v>
      </c>
      <c r="R65" s="3">
        <v>364</v>
      </c>
      <c r="S65" s="3">
        <v>6200</v>
      </c>
      <c r="T65" s="3">
        <v>346</v>
      </c>
      <c r="U65" s="3">
        <v>5804</v>
      </c>
      <c r="V65" s="3">
        <v>365</v>
      </c>
      <c r="W65" s="3">
        <v>5793</v>
      </c>
      <c r="X65" s="3">
        <v>361</v>
      </c>
      <c r="Y65" s="4">
        <v>5902</v>
      </c>
      <c r="Z65" s="2">
        <f t="shared" si="28"/>
        <v>8027</v>
      </c>
      <c r="AA65" s="3">
        <f t="shared" si="29"/>
        <v>8619</v>
      </c>
      <c r="AB65" s="3">
        <f t="shared" si="30"/>
        <v>6891</v>
      </c>
      <c r="AC65" s="3">
        <f t="shared" si="31"/>
        <v>5843</v>
      </c>
      <c r="AD65" s="3">
        <f t="shared" si="32"/>
        <v>5581</v>
      </c>
      <c r="AE65" s="3">
        <f t="shared" si="33"/>
        <v>5638</v>
      </c>
      <c r="AF65" s="3">
        <f t="shared" si="34"/>
        <v>6200</v>
      </c>
      <c r="AG65" s="3">
        <f t="shared" si="35"/>
        <v>5804</v>
      </c>
      <c r="AH65" s="3">
        <f t="shared" si="36"/>
        <v>5793</v>
      </c>
      <c r="AI65" s="4">
        <f t="shared" si="37"/>
        <v>5902</v>
      </c>
      <c r="AJ65" s="2">
        <f t="shared" si="38"/>
        <v>361</v>
      </c>
      <c r="AK65" s="3">
        <f t="shared" si="39"/>
        <v>727</v>
      </c>
      <c r="AL65" s="3">
        <f t="shared" si="40"/>
        <v>1092</v>
      </c>
      <c r="AM65" s="3">
        <f t="shared" si="41"/>
        <v>1457</v>
      </c>
      <c r="AN65" s="3">
        <f t="shared" si="42"/>
        <v>1803</v>
      </c>
      <c r="AO65" s="3">
        <f t="shared" si="43"/>
        <v>2169</v>
      </c>
      <c r="AP65" s="3">
        <f t="shared" si="44"/>
        <v>2533</v>
      </c>
      <c r="AQ65" s="3">
        <f t="shared" si="45"/>
        <v>2879</v>
      </c>
      <c r="AR65" s="3">
        <f t="shared" si="46"/>
        <v>3244</v>
      </c>
      <c r="AS65" s="4">
        <f t="shared" si="47"/>
        <v>3605</v>
      </c>
      <c r="AT65" s="2">
        <f t="shared" si="27"/>
        <v>8.9905661381315767</v>
      </c>
      <c r="AU65" s="3">
        <f t="shared" si="27"/>
        <v>9.0617243476473988</v>
      </c>
      <c r="AV65" s="3">
        <f t="shared" si="27"/>
        <v>8.8379714913572087</v>
      </c>
      <c r="AW65" s="3">
        <f t="shared" si="27"/>
        <v>8.6729996425544371</v>
      </c>
      <c r="AX65" s="3">
        <f t="shared" si="27"/>
        <v>8.6271232507884328</v>
      </c>
      <c r="AY65" s="3">
        <f t="shared" si="27"/>
        <v>8.6372846716740579</v>
      </c>
      <c r="AZ65" s="3">
        <f t="shared" si="26"/>
        <v>8.7323045710331826</v>
      </c>
      <c r="BA65" s="3">
        <f t="shared" si="26"/>
        <v>8.6663026140040778</v>
      </c>
      <c r="BB65" s="3">
        <f t="shared" si="26"/>
        <v>8.6644055710966246</v>
      </c>
      <c r="BC65" s="4">
        <f t="shared" si="26"/>
        <v>8.6830465555028855</v>
      </c>
      <c r="BD65" s="2">
        <f t="shared" si="48"/>
        <v>-1.0494667933411741E-4</v>
      </c>
      <c r="BE65" s="3">
        <f t="shared" si="49"/>
        <v>8.9659019372158788</v>
      </c>
      <c r="BF65" s="3">
        <f t="shared" si="50"/>
        <v>0.54644836163206167</v>
      </c>
      <c r="BG65" s="34">
        <f t="shared" si="51"/>
        <v>-1.0365281616424473E-4</v>
      </c>
      <c r="BH65"/>
    </row>
    <row r="66" spans="1:60" x14ac:dyDescent="0.25">
      <c r="A66" s="2" t="s">
        <v>111</v>
      </c>
      <c r="B66" s="3" t="s">
        <v>1</v>
      </c>
      <c r="C66" s="3" t="s">
        <v>293</v>
      </c>
      <c r="D66" s="3">
        <v>40.06897</v>
      </c>
      <c r="E66" s="3">
        <v>-110.1551</v>
      </c>
      <c r="F66" s="3">
        <v>357</v>
      </c>
      <c r="G66" s="3">
        <v>1252</v>
      </c>
      <c r="H66" s="3">
        <v>287</v>
      </c>
      <c r="I66" s="3">
        <v>860</v>
      </c>
      <c r="J66" s="3">
        <v>359</v>
      </c>
      <c r="K66" s="3">
        <v>1244</v>
      </c>
      <c r="L66" s="3">
        <v>71</v>
      </c>
      <c r="M66" s="3">
        <v>149</v>
      </c>
      <c r="N66" s="3">
        <v>334</v>
      </c>
      <c r="O66" s="3">
        <v>688</v>
      </c>
      <c r="P66" s="3">
        <v>182</v>
      </c>
      <c r="Q66" s="3">
        <v>280</v>
      </c>
      <c r="R66" s="3">
        <v>84</v>
      </c>
      <c r="S66" s="3">
        <v>50</v>
      </c>
      <c r="T66" s="3">
        <v>258</v>
      </c>
      <c r="U66" s="3">
        <v>217</v>
      </c>
      <c r="V66" s="3">
        <v>361</v>
      </c>
      <c r="W66" s="3">
        <v>267</v>
      </c>
      <c r="X66" s="3">
        <v>98</v>
      </c>
      <c r="Y66" s="4">
        <v>16</v>
      </c>
      <c r="Z66" s="2">
        <f t="shared" si="28"/>
        <v>1252</v>
      </c>
      <c r="AA66" s="3">
        <f t="shared" si="29"/>
        <v>860</v>
      </c>
      <c r="AB66" s="3">
        <f t="shared" si="30"/>
        <v>1244</v>
      </c>
      <c r="AC66" s="3">
        <f t="shared" si="31"/>
        <v>149</v>
      </c>
      <c r="AD66" s="3">
        <f t="shared" si="32"/>
        <v>688</v>
      </c>
      <c r="AE66" s="3">
        <f t="shared" si="33"/>
        <v>280</v>
      </c>
      <c r="AF66" s="3">
        <f t="shared" si="34"/>
        <v>50</v>
      </c>
      <c r="AG66" s="3">
        <f t="shared" si="35"/>
        <v>217</v>
      </c>
      <c r="AH66" s="3">
        <f t="shared" si="36"/>
        <v>267</v>
      </c>
      <c r="AI66" s="4">
        <f t="shared" si="37"/>
        <v>16</v>
      </c>
      <c r="AJ66" s="2">
        <f t="shared" si="38"/>
        <v>357</v>
      </c>
      <c r="AK66" s="3">
        <f t="shared" si="39"/>
        <v>644</v>
      </c>
      <c r="AL66" s="3">
        <f t="shared" si="40"/>
        <v>1003</v>
      </c>
      <c r="AM66" s="3">
        <f t="shared" si="41"/>
        <v>1074</v>
      </c>
      <c r="AN66" s="3">
        <f t="shared" si="42"/>
        <v>1408</v>
      </c>
      <c r="AO66" s="3">
        <f t="shared" si="43"/>
        <v>1590</v>
      </c>
      <c r="AP66" s="3">
        <f t="shared" si="44"/>
        <v>1674</v>
      </c>
      <c r="AQ66" s="3">
        <f t="shared" si="45"/>
        <v>1932</v>
      </c>
      <c r="AR66" s="3">
        <f t="shared" si="46"/>
        <v>2293</v>
      </c>
      <c r="AS66" s="4">
        <f t="shared" si="47"/>
        <v>2391</v>
      </c>
      <c r="AT66" s="2">
        <f t="shared" si="27"/>
        <v>7.1324975516600437</v>
      </c>
      <c r="AU66" s="3">
        <f t="shared" si="27"/>
        <v>6.7569323892475532</v>
      </c>
      <c r="AV66" s="3">
        <f t="shared" si="27"/>
        <v>7.1260872732991247</v>
      </c>
      <c r="AW66" s="3">
        <f t="shared" si="27"/>
        <v>5.0039463059454592</v>
      </c>
      <c r="AX66" s="3">
        <f t="shared" si="27"/>
        <v>6.5337888379333435</v>
      </c>
      <c r="AY66" s="3">
        <f t="shared" si="27"/>
        <v>5.6347896031692493</v>
      </c>
      <c r="AZ66" s="3">
        <f t="shared" si="26"/>
        <v>3.912023005428146</v>
      </c>
      <c r="BA66" s="3">
        <f t="shared" si="26"/>
        <v>5.3798973535404597</v>
      </c>
      <c r="BB66" s="3">
        <f t="shared" si="26"/>
        <v>5.5872486584002496</v>
      </c>
      <c r="BC66" s="4">
        <f t="shared" si="26"/>
        <v>2.7725887222397811</v>
      </c>
      <c r="BD66" s="2">
        <f t="shared" si="48"/>
        <v>-1.5323445797838634E-3</v>
      </c>
      <c r="BE66" s="3">
        <f t="shared" si="49"/>
        <v>7.7853461934038384</v>
      </c>
      <c r="BF66" s="3">
        <f t="shared" si="50"/>
        <v>0.52877362377029291</v>
      </c>
      <c r="BG66" s="34">
        <f t="shared" si="51"/>
        <v>-1.0037906548666349E-3</v>
      </c>
      <c r="BH66"/>
    </row>
    <row r="67" spans="1:60" x14ac:dyDescent="0.25">
      <c r="A67" s="2" t="s">
        <v>216</v>
      </c>
      <c r="B67" s="3" t="s">
        <v>1</v>
      </c>
      <c r="C67" s="3" t="s">
        <v>293</v>
      </c>
      <c r="D67" s="3">
        <v>40.320120000000003</v>
      </c>
      <c r="E67" s="3">
        <v>-110.14946999999999</v>
      </c>
      <c r="F67" s="3">
        <v>354</v>
      </c>
      <c r="G67" s="3">
        <v>12832</v>
      </c>
      <c r="H67" s="3">
        <v>353</v>
      </c>
      <c r="I67" s="3">
        <v>9836</v>
      </c>
      <c r="J67" s="3">
        <v>355</v>
      </c>
      <c r="K67" s="3">
        <v>9663</v>
      </c>
      <c r="L67" s="3">
        <v>299</v>
      </c>
      <c r="M67" s="3">
        <v>7231</v>
      </c>
      <c r="N67" s="3">
        <v>350</v>
      </c>
      <c r="O67" s="3">
        <v>6930</v>
      </c>
      <c r="P67" s="3">
        <v>266</v>
      </c>
      <c r="Q67" s="3">
        <v>3654</v>
      </c>
      <c r="R67" s="3">
        <v>336</v>
      </c>
      <c r="S67" s="3">
        <v>5925</v>
      </c>
      <c r="T67" s="3">
        <v>358</v>
      </c>
      <c r="U67" s="3">
        <v>6542</v>
      </c>
      <c r="V67" s="3">
        <v>344</v>
      </c>
      <c r="W67" s="3">
        <v>4982</v>
      </c>
      <c r="X67" s="3">
        <v>347</v>
      </c>
      <c r="Y67" s="4">
        <v>6256</v>
      </c>
      <c r="Z67" s="2">
        <f t="shared" si="28"/>
        <v>12832</v>
      </c>
      <c r="AA67" s="3">
        <f t="shared" si="29"/>
        <v>9836</v>
      </c>
      <c r="AB67" s="3">
        <f t="shared" si="30"/>
        <v>9663</v>
      </c>
      <c r="AC67" s="3">
        <f t="shared" si="31"/>
        <v>7231</v>
      </c>
      <c r="AD67" s="3">
        <f t="shared" si="32"/>
        <v>6930</v>
      </c>
      <c r="AE67" s="3">
        <f t="shared" si="33"/>
        <v>3654</v>
      </c>
      <c r="AF67" s="3">
        <f t="shared" si="34"/>
        <v>5925</v>
      </c>
      <c r="AG67" s="3">
        <f t="shared" si="35"/>
        <v>6542</v>
      </c>
      <c r="AH67" s="3">
        <f t="shared" si="36"/>
        <v>4982</v>
      </c>
      <c r="AI67" s="4">
        <f t="shared" si="37"/>
        <v>6256</v>
      </c>
      <c r="AJ67" s="2">
        <f t="shared" si="38"/>
        <v>354</v>
      </c>
      <c r="AK67" s="3">
        <f t="shared" si="39"/>
        <v>707</v>
      </c>
      <c r="AL67" s="3">
        <f t="shared" si="40"/>
        <v>1062</v>
      </c>
      <c r="AM67" s="3">
        <f t="shared" si="41"/>
        <v>1361</v>
      </c>
      <c r="AN67" s="3">
        <f t="shared" si="42"/>
        <v>1711</v>
      </c>
      <c r="AO67" s="3">
        <f t="shared" si="43"/>
        <v>1977</v>
      </c>
      <c r="AP67" s="3">
        <f t="shared" si="44"/>
        <v>2313</v>
      </c>
      <c r="AQ67" s="3">
        <f t="shared" si="45"/>
        <v>2671</v>
      </c>
      <c r="AR67" s="3">
        <f t="shared" si="46"/>
        <v>3015</v>
      </c>
      <c r="AS67" s="4">
        <f t="shared" si="47"/>
        <v>3362</v>
      </c>
      <c r="AT67" s="2">
        <f t="shared" ref="AT67:BC86" si="52">LN(Z67)</f>
        <v>9.4596973301062963</v>
      </c>
      <c r="AU67" s="3">
        <f t="shared" si="52"/>
        <v>9.1938044033360828</v>
      </c>
      <c r="AV67" s="3">
        <f t="shared" si="52"/>
        <v>9.1760594379993083</v>
      </c>
      <c r="AW67" s="3">
        <f t="shared" si="52"/>
        <v>8.8861326181749511</v>
      </c>
      <c r="AX67" s="3">
        <f t="shared" si="52"/>
        <v>8.8436150921839491</v>
      </c>
      <c r="AY67" s="3">
        <f t="shared" si="52"/>
        <v>8.2035777369379517</v>
      </c>
      <c r="AZ67" s="3">
        <f t="shared" si="52"/>
        <v>8.6869359660033325</v>
      </c>
      <c r="BA67" s="3">
        <f t="shared" si="52"/>
        <v>8.785998208098329</v>
      </c>
      <c r="BB67" s="3">
        <f t="shared" si="52"/>
        <v>8.5135866958221253</v>
      </c>
      <c r="BC67" s="4">
        <f t="shared" si="52"/>
        <v>8.7412962822251465</v>
      </c>
      <c r="BD67" s="2">
        <f t="shared" si="48"/>
        <v>-2.6139922838543128E-4</v>
      </c>
      <c r="BE67" s="3">
        <f t="shared" si="49"/>
        <v>9.3335215670554668</v>
      </c>
      <c r="BF67" s="3">
        <f t="shared" si="50"/>
        <v>0.5234538710044192</v>
      </c>
      <c r="BG67" s="34">
        <f t="shared" si="51"/>
        <v>-2.4077375502241642E-4</v>
      </c>
      <c r="BH67"/>
    </row>
    <row r="68" spans="1:60" x14ac:dyDescent="0.25">
      <c r="A68" s="2" t="s">
        <v>47</v>
      </c>
      <c r="B68" s="3" t="s">
        <v>1</v>
      </c>
      <c r="C68" s="3" t="s">
        <v>293</v>
      </c>
      <c r="D68" s="3">
        <v>40.312249999999999</v>
      </c>
      <c r="E68" s="3">
        <v>-110.05314</v>
      </c>
      <c r="F68" s="3">
        <v>365</v>
      </c>
      <c r="G68" s="3">
        <v>4779</v>
      </c>
      <c r="H68" s="3">
        <v>366</v>
      </c>
      <c r="I68" s="3">
        <v>4766</v>
      </c>
      <c r="J68" s="3">
        <v>330</v>
      </c>
      <c r="K68" s="3">
        <v>5236</v>
      </c>
      <c r="L68" s="3">
        <v>365</v>
      </c>
      <c r="M68" s="3">
        <v>4769</v>
      </c>
      <c r="N68" s="3">
        <v>365</v>
      </c>
      <c r="O68" s="3">
        <v>6891</v>
      </c>
      <c r="P68" s="3">
        <v>348</v>
      </c>
      <c r="Q68" s="3">
        <v>5495</v>
      </c>
      <c r="R68" s="3">
        <v>350</v>
      </c>
      <c r="S68" s="3">
        <v>2373</v>
      </c>
      <c r="T68" s="3">
        <v>365</v>
      </c>
      <c r="U68" s="3">
        <v>1108</v>
      </c>
      <c r="V68" s="3">
        <v>362</v>
      </c>
      <c r="W68" s="3">
        <v>2570</v>
      </c>
      <c r="X68" s="3">
        <v>366</v>
      </c>
      <c r="Y68" s="4">
        <v>1832</v>
      </c>
      <c r="Z68" s="2">
        <f t="shared" si="28"/>
        <v>4779</v>
      </c>
      <c r="AA68" s="3">
        <f t="shared" si="29"/>
        <v>4766</v>
      </c>
      <c r="AB68" s="3">
        <f t="shared" si="30"/>
        <v>5236</v>
      </c>
      <c r="AC68" s="3">
        <f t="shared" si="31"/>
        <v>4769</v>
      </c>
      <c r="AD68" s="3">
        <f t="shared" si="32"/>
        <v>6891</v>
      </c>
      <c r="AE68" s="3">
        <f t="shared" si="33"/>
        <v>5495</v>
      </c>
      <c r="AF68" s="3">
        <f t="shared" si="34"/>
        <v>2373</v>
      </c>
      <c r="AG68" s="3">
        <f t="shared" si="35"/>
        <v>1108</v>
      </c>
      <c r="AH68" s="3">
        <f t="shared" si="36"/>
        <v>2570</v>
      </c>
      <c r="AI68" s="4">
        <f t="shared" si="37"/>
        <v>1832</v>
      </c>
      <c r="AJ68" s="2">
        <f t="shared" si="38"/>
        <v>365</v>
      </c>
      <c r="AK68" s="3">
        <f t="shared" si="39"/>
        <v>731</v>
      </c>
      <c r="AL68" s="3">
        <f t="shared" si="40"/>
        <v>1061</v>
      </c>
      <c r="AM68" s="3">
        <f t="shared" si="41"/>
        <v>1426</v>
      </c>
      <c r="AN68" s="3">
        <f t="shared" si="42"/>
        <v>1791</v>
      </c>
      <c r="AO68" s="3">
        <f t="shared" si="43"/>
        <v>2139</v>
      </c>
      <c r="AP68" s="3">
        <f t="shared" si="44"/>
        <v>2489</v>
      </c>
      <c r="AQ68" s="3">
        <f t="shared" si="45"/>
        <v>2854</v>
      </c>
      <c r="AR68" s="3">
        <f t="shared" si="46"/>
        <v>3216</v>
      </c>
      <c r="AS68" s="4">
        <f t="shared" si="47"/>
        <v>3582</v>
      </c>
      <c r="AT68" s="2">
        <f t="shared" si="52"/>
        <v>8.4719865985781588</v>
      </c>
      <c r="AU68" s="3">
        <f t="shared" si="52"/>
        <v>8.4692626576586871</v>
      </c>
      <c r="AV68" s="3">
        <f t="shared" si="52"/>
        <v>8.5633131270297902</v>
      </c>
      <c r="AW68" s="3">
        <f t="shared" si="52"/>
        <v>8.4698919182982237</v>
      </c>
      <c r="AX68" s="3">
        <f t="shared" si="52"/>
        <v>8.8379714913572087</v>
      </c>
      <c r="AY68" s="3">
        <f t="shared" si="52"/>
        <v>8.6115938668377225</v>
      </c>
      <c r="AZ68" s="3">
        <f t="shared" si="52"/>
        <v>7.7719102564357634</v>
      </c>
      <c r="BA68" s="3">
        <f t="shared" si="52"/>
        <v>7.0103118673072293</v>
      </c>
      <c r="BB68" s="3">
        <f t="shared" si="52"/>
        <v>7.8516611778892651</v>
      </c>
      <c r="BC68" s="4">
        <f t="shared" si="52"/>
        <v>7.5131635452340753</v>
      </c>
      <c r="BD68" s="2">
        <f t="shared" si="48"/>
        <v>-3.9148785295937537E-4</v>
      </c>
      <c r="BE68" s="3">
        <f t="shared" si="49"/>
        <v>8.926536876868969</v>
      </c>
      <c r="BF68" s="3">
        <f t="shared" si="50"/>
        <v>0.51872586803778609</v>
      </c>
      <c r="BG68" s="34">
        <f t="shared" si="51"/>
        <v>-3.8419438063026919E-4</v>
      </c>
      <c r="BH68"/>
    </row>
    <row r="69" spans="1:60" x14ac:dyDescent="0.25">
      <c r="A69" s="2" t="s">
        <v>78</v>
      </c>
      <c r="B69" s="3" t="s">
        <v>1</v>
      </c>
      <c r="C69" s="3" t="s">
        <v>293</v>
      </c>
      <c r="D69" s="3">
        <v>40.334589999999999</v>
      </c>
      <c r="E69" s="3">
        <v>-110.03444</v>
      </c>
      <c r="F69" s="3">
        <v>274</v>
      </c>
      <c r="G69" s="3">
        <v>5791</v>
      </c>
      <c r="H69" s="3">
        <v>366</v>
      </c>
      <c r="I69" s="3">
        <v>8323</v>
      </c>
      <c r="J69" s="3">
        <v>339</v>
      </c>
      <c r="K69" s="3">
        <v>5248</v>
      </c>
      <c r="L69" s="3">
        <v>313</v>
      </c>
      <c r="M69" s="3">
        <v>3964</v>
      </c>
      <c r="N69" s="3">
        <v>348</v>
      </c>
      <c r="O69" s="3">
        <v>8224</v>
      </c>
      <c r="P69" s="3">
        <v>355</v>
      </c>
      <c r="Q69" s="3">
        <v>5141</v>
      </c>
      <c r="R69" s="3">
        <v>343</v>
      </c>
      <c r="S69" s="3">
        <v>4215</v>
      </c>
      <c r="T69" s="3">
        <v>364</v>
      </c>
      <c r="U69" s="3">
        <v>3777</v>
      </c>
      <c r="V69" s="3">
        <v>363</v>
      </c>
      <c r="W69" s="3">
        <v>3672</v>
      </c>
      <c r="X69" s="3">
        <v>366</v>
      </c>
      <c r="Y69" s="4">
        <v>3396</v>
      </c>
      <c r="Z69" s="2">
        <f t="shared" si="28"/>
        <v>5791</v>
      </c>
      <c r="AA69" s="3">
        <f t="shared" si="29"/>
        <v>8323</v>
      </c>
      <c r="AB69" s="3">
        <f t="shared" si="30"/>
        <v>5248</v>
      </c>
      <c r="AC69" s="3">
        <f t="shared" si="31"/>
        <v>3964</v>
      </c>
      <c r="AD69" s="3">
        <f t="shared" si="32"/>
        <v>8224</v>
      </c>
      <c r="AE69" s="3">
        <f t="shared" si="33"/>
        <v>5141</v>
      </c>
      <c r="AF69" s="3">
        <f t="shared" si="34"/>
        <v>4215</v>
      </c>
      <c r="AG69" s="3">
        <f t="shared" si="35"/>
        <v>3777</v>
      </c>
      <c r="AH69" s="3">
        <f t="shared" si="36"/>
        <v>3672</v>
      </c>
      <c r="AI69" s="4">
        <f t="shared" si="37"/>
        <v>3396</v>
      </c>
      <c r="AJ69" s="2">
        <f t="shared" si="38"/>
        <v>274</v>
      </c>
      <c r="AK69" s="3">
        <f t="shared" si="39"/>
        <v>640</v>
      </c>
      <c r="AL69" s="3">
        <f t="shared" si="40"/>
        <v>979</v>
      </c>
      <c r="AM69" s="3">
        <f t="shared" si="41"/>
        <v>1292</v>
      </c>
      <c r="AN69" s="3">
        <f t="shared" si="42"/>
        <v>1640</v>
      </c>
      <c r="AO69" s="3">
        <f t="shared" si="43"/>
        <v>1995</v>
      </c>
      <c r="AP69" s="3">
        <f t="shared" si="44"/>
        <v>2338</v>
      </c>
      <c r="AQ69" s="3">
        <f t="shared" si="45"/>
        <v>2702</v>
      </c>
      <c r="AR69" s="3">
        <f t="shared" si="46"/>
        <v>3065</v>
      </c>
      <c r="AS69" s="4">
        <f t="shared" si="47"/>
        <v>3431</v>
      </c>
      <c r="AT69" s="2">
        <f t="shared" si="52"/>
        <v>8.6640602672257891</v>
      </c>
      <c r="AU69" s="3">
        <f t="shared" si="52"/>
        <v>9.0267780457460951</v>
      </c>
      <c r="AV69" s="3">
        <f t="shared" si="52"/>
        <v>8.5656023306239248</v>
      </c>
      <c r="AW69" s="3">
        <f t="shared" si="52"/>
        <v>8.2850088954498791</v>
      </c>
      <c r="AX69" s="3">
        <f t="shared" si="52"/>
        <v>9.0148119876949462</v>
      </c>
      <c r="AY69" s="3">
        <f t="shared" si="52"/>
        <v>8.5450028920555052</v>
      </c>
      <c r="AZ69" s="3">
        <f t="shared" si="52"/>
        <v>8.3464048704359559</v>
      </c>
      <c r="BA69" s="3">
        <f t="shared" si="52"/>
        <v>8.2366853227124572</v>
      </c>
      <c r="BB69" s="3">
        <f t="shared" si="52"/>
        <v>8.2084917517403806</v>
      </c>
      <c r="BC69" s="4">
        <f t="shared" si="52"/>
        <v>8.1303535474312376</v>
      </c>
      <c r="BD69" s="2">
        <f t="shared" si="48"/>
        <v>-2.1677764296609074E-4</v>
      </c>
      <c r="BE69" s="3">
        <f t="shared" si="49"/>
        <v>8.9002370325401738</v>
      </c>
      <c r="BF69" s="3">
        <f t="shared" si="50"/>
        <v>0.50284174677113269</v>
      </c>
      <c r="BG69" s="34">
        <f t="shared" si="51"/>
        <v>-2.0377098438812528E-4</v>
      </c>
      <c r="BH69"/>
    </row>
    <row r="70" spans="1:60" x14ac:dyDescent="0.25">
      <c r="A70" s="2" t="s">
        <v>285</v>
      </c>
      <c r="B70" s="3" t="s">
        <v>1</v>
      </c>
      <c r="C70" s="3" t="s">
        <v>294</v>
      </c>
      <c r="D70" s="3">
        <v>40.112220000000001</v>
      </c>
      <c r="E70" s="3">
        <v>-109.9722</v>
      </c>
      <c r="F70" s="3">
        <v>354</v>
      </c>
      <c r="G70" s="3">
        <v>3652</v>
      </c>
      <c r="H70" s="3">
        <v>366</v>
      </c>
      <c r="I70" s="3">
        <v>3702</v>
      </c>
      <c r="J70" s="3">
        <v>330</v>
      </c>
      <c r="K70" s="3">
        <v>3029</v>
      </c>
      <c r="L70" s="3">
        <v>234</v>
      </c>
      <c r="M70" s="3">
        <v>1384</v>
      </c>
      <c r="N70" s="3">
        <v>333</v>
      </c>
      <c r="O70" s="3">
        <v>1692</v>
      </c>
      <c r="P70" s="3">
        <v>355</v>
      </c>
      <c r="Q70" s="3">
        <v>1232</v>
      </c>
      <c r="R70" s="3">
        <v>352</v>
      </c>
      <c r="S70" s="3">
        <v>1599</v>
      </c>
      <c r="T70" s="3">
        <v>361</v>
      </c>
      <c r="U70" s="3">
        <v>2006</v>
      </c>
      <c r="V70" s="3">
        <v>143</v>
      </c>
      <c r="W70" s="3">
        <v>537</v>
      </c>
      <c r="X70" s="3">
        <v>358</v>
      </c>
      <c r="Y70" s="4">
        <v>1589</v>
      </c>
      <c r="Z70" s="2">
        <f t="shared" si="28"/>
        <v>3652</v>
      </c>
      <c r="AA70" s="3">
        <f t="shared" si="29"/>
        <v>3702</v>
      </c>
      <c r="AB70" s="3">
        <f t="shared" si="30"/>
        <v>3029</v>
      </c>
      <c r="AC70" s="3">
        <f t="shared" si="31"/>
        <v>1384</v>
      </c>
      <c r="AD70" s="3">
        <f t="shared" si="32"/>
        <v>1692</v>
      </c>
      <c r="AE70" s="3">
        <f t="shared" si="33"/>
        <v>1232</v>
      </c>
      <c r="AF70" s="3">
        <f t="shared" si="34"/>
        <v>1599</v>
      </c>
      <c r="AG70" s="3">
        <f t="shared" si="35"/>
        <v>2006</v>
      </c>
      <c r="AH70" s="3">
        <f t="shared" si="36"/>
        <v>537</v>
      </c>
      <c r="AI70" s="4">
        <f t="shared" si="37"/>
        <v>1589</v>
      </c>
      <c r="AJ70" s="2">
        <f t="shared" si="38"/>
        <v>354</v>
      </c>
      <c r="AK70" s="3">
        <f t="shared" si="39"/>
        <v>720</v>
      </c>
      <c r="AL70" s="3">
        <f t="shared" si="40"/>
        <v>1050</v>
      </c>
      <c r="AM70" s="3">
        <f t="shared" si="41"/>
        <v>1284</v>
      </c>
      <c r="AN70" s="3">
        <f t="shared" si="42"/>
        <v>1617</v>
      </c>
      <c r="AO70" s="3">
        <f t="shared" si="43"/>
        <v>1972</v>
      </c>
      <c r="AP70" s="3">
        <f t="shared" si="44"/>
        <v>2324</v>
      </c>
      <c r="AQ70" s="3">
        <f t="shared" si="45"/>
        <v>2685</v>
      </c>
      <c r="AR70" s="3">
        <f t="shared" si="46"/>
        <v>2828</v>
      </c>
      <c r="AS70" s="4">
        <f t="shared" si="47"/>
        <v>3186</v>
      </c>
      <c r="AT70" s="2">
        <f t="shared" si="52"/>
        <v>8.2030302417148597</v>
      </c>
      <c r="AU70" s="3">
        <f t="shared" si="52"/>
        <v>8.2166284931334435</v>
      </c>
      <c r="AV70" s="3">
        <f t="shared" si="52"/>
        <v>8.0159878110272373</v>
      </c>
      <c r="AW70" s="3">
        <f t="shared" si="52"/>
        <v>7.2327331361776146</v>
      </c>
      <c r="AX70" s="3">
        <f t="shared" si="52"/>
        <v>7.4336665401661683</v>
      </c>
      <c r="AY70" s="3">
        <f t="shared" si="52"/>
        <v>7.1163941440934648</v>
      </c>
      <c r="AZ70" s="3">
        <f t="shared" si="52"/>
        <v>7.3771337128339542</v>
      </c>
      <c r="BA70" s="3">
        <f t="shared" si="52"/>
        <v>7.6038979685218813</v>
      </c>
      <c r="BB70" s="3">
        <f t="shared" si="52"/>
        <v>6.2859980945088649</v>
      </c>
      <c r="BC70" s="4">
        <f t="shared" si="52"/>
        <v>7.3708601665367164</v>
      </c>
      <c r="BD70" s="2">
        <f t="shared" si="48"/>
        <v>-4.2672247947982193E-4</v>
      </c>
      <c r="BE70" s="3">
        <f t="shared" si="49"/>
        <v>8.2545869388940609</v>
      </c>
      <c r="BF70" s="3">
        <f t="shared" si="50"/>
        <v>0.49491785758334145</v>
      </c>
      <c r="BG70" s="34">
        <f t="shared" si="51"/>
        <v>-3.7247611496512672E-4</v>
      </c>
      <c r="BH70"/>
    </row>
    <row r="71" spans="1:60" x14ac:dyDescent="0.25">
      <c r="A71" s="2" t="s">
        <v>179</v>
      </c>
      <c r="B71" s="3" t="s">
        <v>1</v>
      </c>
      <c r="C71" s="3" t="s">
        <v>293</v>
      </c>
      <c r="D71" s="3">
        <v>40.082970000000003</v>
      </c>
      <c r="E71" s="3">
        <v>-110.07952</v>
      </c>
      <c r="F71" s="3">
        <v>359</v>
      </c>
      <c r="G71" s="3">
        <v>17291</v>
      </c>
      <c r="H71" s="3">
        <v>365</v>
      </c>
      <c r="I71" s="3">
        <v>15178</v>
      </c>
      <c r="J71" s="3">
        <v>365</v>
      </c>
      <c r="K71" s="3">
        <v>8749</v>
      </c>
      <c r="L71" s="3">
        <v>160</v>
      </c>
      <c r="M71" s="3">
        <v>2077</v>
      </c>
      <c r="N71" s="3">
        <v>353</v>
      </c>
      <c r="O71" s="3">
        <v>6947</v>
      </c>
      <c r="P71" s="3">
        <v>361</v>
      </c>
      <c r="Q71" s="3">
        <v>6153</v>
      </c>
      <c r="R71" s="3">
        <v>361</v>
      </c>
      <c r="S71" s="3">
        <v>6326</v>
      </c>
      <c r="T71" s="3">
        <v>361</v>
      </c>
      <c r="U71" s="3">
        <v>6836</v>
      </c>
      <c r="V71" s="3">
        <v>301</v>
      </c>
      <c r="W71" s="3">
        <v>3090</v>
      </c>
      <c r="X71" s="3">
        <v>311</v>
      </c>
      <c r="Y71" s="4">
        <v>1619</v>
      </c>
      <c r="Z71" s="2">
        <f t="shared" si="28"/>
        <v>17291</v>
      </c>
      <c r="AA71" s="3">
        <f t="shared" si="29"/>
        <v>15178</v>
      </c>
      <c r="AB71" s="3">
        <f t="shared" si="30"/>
        <v>8749</v>
      </c>
      <c r="AC71" s="3">
        <f t="shared" si="31"/>
        <v>2077</v>
      </c>
      <c r="AD71" s="3">
        <f t="shared" si="32"/>
        <v>6947</v>
      </c>
      <c r="AE71" s="3">
        <f t="shared" si="33"/>
        <v>6153</v>
      </c>
      <c r="AF71" s="3">
        <f t="shared" si="34"/>
        <v>6326</v>
      </c>
      <c r="AG71" s="3">
        <f t="shared" si="35"/>
        <v>6836</v>
      </c>
      <c r="AH71" s="3">
        <f t="shared" si="36"/>
        <v>3090</v>
      </c>
      <c r="AI71" s="4">
        <f t="shared" si="37"/>
        <v>1619</v>
      </c>
      <c r="AJ71" s="2">
        <f t="shared" si="38"/>
        <v>359</v>
      </c>
      <c r="AK71" s="3">
        <f t="shared" si="39"/>
        <v>724</v>
      </c>
      <c r="AL71" s="3">
        <f t="shared" si="40"/>
        <v>1089</v>
      </c>
      <c r="AM71" s="3">
        <f t="shared" si="41"/>
        <v>1249</v>
      </c>
      <c r="AN71" s="3">
        <f t="shared" si="42"/>
        <v>1602</v>
      </c>
      <c r="AO71" s="3">
        <f t="shared" si="43"/>
        <v>1963</v>
      </c>
      <c r="AP71" s="3">
        <f t="shared" si="44"/>
        <v>2324</v>
      </c>
      <c r="AQ71" s="3">
        <f t="shared" si="45"/>
        <v>2685</v>
      </c>
      <c r="AR71" s="3">
        <f t="shared" si="46"/>
        <v>2986</v>
      </c>
      <c r="AS71" s="4">
        <f t="shared" si="47"/>
        <v>3297</v>
      </c>
      <c r="AT71" s="2">
        <f t="shared" si="52"/>
        <v>9.7579414139047902</v>
      </c>
      <c r="AU71" s="3">
        <f t="shared" si="52"/>
        <v>9.6276022899638587</v>
      </c>
      <c r="AV71" s="3">
        <f t="shared" si="52"/>
        <v>9.076694687106265</v>
      </c>
      <c r="AW71" s="3">
        <f t="shared" si="52"/>
        <v>7.638679823876112</v>
      </c>
      <c r="AX71" s="3">
        <f t="shared" si="52"/>
        <v>8.8460651906928813</v>
      </c>
      <c r="AY71" s="3">
        <f t="shared" si="52"/>
        <v>8.7246950467404911</v>
      </c>
      <c r="AZ71" s="3">
        <f t="shared" si="52"/>
        <v>8.7524234038655937</v>
      </c>
      <c r="BA71" s="3">
        <f t="shared" si="52"/>
        <v>8.8299580442354824</v>
      </c>
      <c r="BB71" s="3">
        <f t="shared" si="52"/>
        <v>8.0359263698917918</v>
      </c>
      <c r="BC71" s="4">
        <f t="shared" si="52"/>
        <v>7.3895639536776354</v>
      </c>
      <c r="BD71" s="2">
        <f t="shared" si="48"/>
        <v>-5.4826252255063329E-4</v>
      </c>
      <c r="BE71" s="3">
        <f t="shared" si="49"/>
        <v>9.6700692611135377</v>
      </c>
      <c r="BF71" s="3">
        <f t="shared" si="50"/>
        <v>0.48684938738064171</v>
      </c>
      <c r="BG71" s="34">
        <f t="shared" si="51"/>
        <v>-4.9523877721902412E-4</v>
      </c>
      <c r="BH71"/>
    </row>
    <row r="72" spans="1:60" x14ac:dyDescent="0.25">
      <c r="A72" s="2" t="s">
        <v>71</v>
      </c>
      <c r="B72" s="3" t="s">
        <v>1</v>
      </c>
      <c r="C72" s="3" t="s">
        <v>293</v>
      </c>
      <c r="D72" s="3">
        <v>40.451039999999999</v>
      </c>
      <c r="E72" s="3">
        <v>-110.01978</v>
      </c>
      <c r="F72" s="3">
        <v>365</v>
      </c>
      <c r="G72" s="3">
        <v>10007</v>
      </c>
      <c r="H72" s="3">
        <v>366</v>
      </c>
      <c r="I72" s="3">
        <v>8360</v>
      </c>
      <c r="J72" s="3">
        <v>364</v>
      </c>
      <c r="K72" s="3">
        <v>7783</v>
      </c>
      <c r="L72" s="3">
        <v>365</v>
      </c>
      <c r="M72" s="3">
        <v>6906</v>
      </c>
      <c r="N72" s="3">
        <v>353</v>
      </c>
      <c r="O72" s="3">
        <v>5743</v>
      </c>
      <c r="P72" s="3">
        <v>344</v>
      </c>
      <c r="Q72" s="3">
        <v>8705</v>
      </c>
      <c r="R72" s="3">
        <v>339</v>
      </c>
      <c r="S72" s="3">
        <v>4571</v>
      </c>
      <c r="T72" s="3">
        <v>323</v>
      </c>
      <c r="U72" s="3">
        <v>10416</v>
      </c>
      <c r="V72" s="3">
        <v>365</v>
      </c>
      <c r="W72" s="3">
        <v>3841</v>
      </c>
      <c r="X72" s="3">
        <v>360</v>
      </c>
      <c r="Y72" s="4">
        <v>1816</v>
      </c>
      <c r="Z72" s="2">
        <f t="shared" si="28"/>
        <v>10007</v>
      </c>
      <c r="AA72" s="3">
        <f t="shared" si="29"/>
        <v>8360</v>
      </c>
      <c r="AB72" s="3">
        <f t="shared" si="30"/>
        <v>7783</v>
      </c>
      <c r="AC72" s="3">
        <f t="shared" si="31"/>
        <v>6906</v>
      </c>
      <c r="AD72" s="3">
        <f t="shared" si="32"/>
        <v>5743</v>
      </c>
      <c r="AE72" s="3">
        <f t="shared" si="33"/>
        <v>8705</v>
      </c>
      <c r="AF72" s="3">
        <f t="shared" si="34"/>
        <v>4571</v>
      </c>
      <c r="AG72" s="3">
        <f t="shared" si="35"/>
        <v>10416</v>
      </c>
      <c r="AH72" s="3">
        <f t="shared" si="36"/>
        <v>3841</v>
      </c>
      <c r="AI72" s="4">
        <f t="shared" si="37"/>
        <v>1816</v>
      </c>
      <c r="AJ72" s="2">
        <f t="shared" si="38"/>
        <v>365</v>
      </c>
      <c r="AK72" s="3">
        <f t="shared" si="39"/>
        <v>731</v>
      </c>
      <c r="AL72" s="3">
        <f t="shared" si="40"/>
        <v>1095</v>
      </c>
      <c r="AM72" s="3">
        <f t="shared" si="41"/>
        <v>1460</v>
      </c>
      <c r="AN72" s="3">
        <f t="shared" si="42"/>
        <v>1813</v>
      </c>
      <c r="AO72" s="3">
        <f t="shared" si="43"/>
        <v>2157</v>
      </c>
      <c r="AP72" s="3">
        <f t="shared" si="44"/>
        <v>2496</v>
      </c>
      <c r="AQ72" s="3">
        <f t="shared" si="45"/>
        <v>2819</v>
      </c>
      <c r="AR72" s="3">
        <f t="shared" si="46"/>
        <v>3184</v>
      </c>
      <c r="AS72" s="4">
        <f t="shared" si="47"/>
        <v>3544</v>
      </c>
      <c r="AT72" s="2">
        <f t="shared" si="52"/>
        <v>9.2110401270904561</v>
      </c>
      <c r="AU72" s="3">
        <f t="shared" si="52"/>
        <v>9.0312137060787467</v>
      </c>
      <c r="AV72" s="3">
        <f t="shared" si="52"/>
        <v>8.9596971469593889</v>
      </c>
      <c r="AW72" s="3">
        <f t="shared" si="52"/>
        <v>8.8401458779499382</v>
      </c>
      <c r="AX72" s="3">
        <f t="shared" si="52"/>
        <v>8.6557370008642973</v>
      </c>
      <c r="AY72" s="3">
        <f t="shared" si="52"/>
        <v>9.0716528522022895</v>
      </c>
      <c r="AZ72" s="3">
        <f t="shared" si="52"/>
        <v>8.4274872783317445</v>
      </c>
      <c r="BA72" s="3">
        <f t="shared" si="52"/>
        <v>9.2510983644483513</v>
      </c>
      <c r="BB72" s="3">
        <f t="shared" si="52"/>
        <v>8.2534880283459042</v>
      </c>
      <c r="BC72" s="4">
        <f t="shared" si="52"/>
        <v>7.5043915591612382</v>
      </c>
      <c r="BD72" s="2">
        <f t="shared" si="48"/>
        <v>-3.5007267005540606E-4</v>
      </c>
      <c r="BE72" s="3">
        <f t="shared" si="49"/>
        <v>9.4089780925401847</v>
      </c>
      <c r="BF72" s="3">
        <f t="shared" si="50"/>
        <v>0.47807583183498026</v>
      </c>
      <c r="BG72" s="34">
        <f t="shared" si="51"/>
        <v>-3.3990617607571483E-4</v>
      </c>
      <c r="BH72"/>
    </row>
    <row r="73" spans="1:60" x14ac:dyDescent="0.25">
      <c r="A73" s="2" t="s">
        <v>273</v>
      </c>
      <c r="B73" s="3" t="s">
        <v>1</v>
      </c>
      <c r="C73" s="3" t="s">
        <v>294</v>
      </c>
      <c r="D73" s="3">
        <v>40.372810000000001</v>
      </c>
      <c r="E73" s="3">
        <v>-109.93756</v>
      </c>
      <c r="F73" s="3">
        <v>327</v>
      </c>
      <c r="G73" s="3">
        <v>11802</v>
      </c>
      <c r="H73" s="3">
        <v>342</v>
      </c>
      <c r="I73" s="3">
        <v>20718</v>
      </c>
      <c r="J73" s="3">
        <v>363</v>
      </c>
      <c r="K73" s="3">
        <v>19430</v>
      </c>
      <c r="L73" s="3">
        <v>365</v>
      </c>
      <c r="M73" s="3">
        <v>17564</v>
      </c>
      <c r="N73" s="3">
        <v>362</v>
      </c>
      <c r="O73" s="3">
        <v>16144</v>
      </c>
      <c r="P73" s="3">
        <v>300</v>
      </c>
      <c r="Q73" s="3">
        <v>11782</v>
      </c>
      <c r="R73" s="3">
        <v>341</v>
      </c>
      <c r="S73" s="3">
        <v>12606</v>
      </c>
      <c r="T73" s="3">
        <v>365</v>
      </c>
      <c r="U73" s="3">
        <v>12731</v>
      </c>
      <c r="V73" s="3">
        <v>365</v>
      </c>
      <c r="W73" s="3">
        <v>11122</v>
      </c>
      <c r="X73" s="3">
        <v>366</v>
      </c>
      <c r="Y73" s="4">
        <v>9403</v>
      </c>
      <c r="Z73" s="2">
        <f t="shared" si="28"/>
        <v>11802</v>
      </c>
      <c r="AA73" s="3">
        <f t="shared" si="29"/>
        <v>20718</v>
      </c>
      <c r="AB73" s="3">
        <f t="shared" si="30"/>
        <v>19430</v>
      </c>
      <c r="AC73" s="3">
        <f t="shared" si="31"/>
        <v>17564</v>
      </c>
      <c r="AD73" s="3">
        <f t="shared" si="32"/>
        <v>16144</v>
      </c>
      <c r="AE73" s="3">
        <f t="shared" si="33"/>
        <v>11782</v>
      </c>
      <c r="AF73" s="3">
        <f t="shared" si="34"/>
        <v>12606</v>
      </c>
      <c r="AG73" s="3">
        <f t="shared" si="35"/>
        <v>12731</v>
      </c>
      <c r="AH73" s="3">
        <f t="shared" si="36"/>
        <v>11122</v>
      </c>
      <c r="AI73" s="4">
        <f t="shared" si="37"/>
        <v>9403</v>
      </c>
      <c r="AJ73" s="2">
        <f t="shared" si="38"/>
        <v>327</v>
      </c>
      <c r="AK73" s="3">
        <f t="shared" si="39"/>
        <v>669</v>
      </c>
      <c r="AL73" s="3">
        <f t="shared" si="40"/>
        <v>1032</v>
      </c>
      <c r="AM73" s="3">
        <f t="shared" si="41"/>
        <v>1397</v>
      </c>
      <c r="AN73" s="3">
        <f t="shared" si="42"/>
        <v>1759</v>
      </c>
      <c r="AO73" s="3">
        <f t="shared" si="43"/>
        <v>2059</v>
      </c>
      <c r="AP73" s="3">
        <f t="shared" si="44"/>
        <v>2400</v>
      </c>
      <c r="AQ73" s="3">
        <f t="shared" si="45"/>
        <v>2765</v>
      </c>
      <c r="AR73" s="3">
        <f t="shared" si="46"/>
        <v>3130</v>
      </c>
      <c r="AS73" s="4">
        <f t="shared" si="47"/>
        <v>3496</v>
      </c>
      <c r="AT73" s="2">
        <f t="shared" si="52"/>
        <v>9.3760242876171134</v>
      </c>
      <c r="AU73" s="3">
        <f t="shared" si="52"/>
        <v>9.9387581666180473</v>
      </c>
      <c r="AV73" s="3">
        <f t="shared" si="52"/>
        <v>9.8745735423714862</v>
      </c>
      <c r="AW73" s="3">
        <f t="shared" si="52"/>
        <v>9.7736066316816075</v>
      </c>
      <c r="AX73" s="3">
        <f t="shared" si="52"/>
        <v>9.6893037425933901</v>
      </c>
      <c r="AY73" s="3">
        <f t="shared" si="52"/>
        <v>9.3743282220816333</v>
      </c>
      <c r="AZ73" s="3">
        <f t="shared" si="52"/>
        <v>9.4419281700730551</v>
      </c>
      <c r="BA73" s="3">
        <f t="shared" si="52"/>
        <v>9.4517952430616461</v>
      </c>
      <c r="BB73" s="3">
        <f t="shared" si="52"/>
        <v>9.3166804077475085</v>
      </c>
      <c r="BC73" s="4">
        <f t="shared" si="52"/>
        <v>9.1487840662770772</v>
      </c>
      <c r="BD73" s="2">
        <f t="shared" si="48"/>
        <v>-1.6957193660372259E-4</v>
      </c>
      <c r="BE73" s="3">
        <f t="shared" si="49"/>
        <v>9.8613414721437813</v>
      </c>
      <c r="BF73" s="3">
        <f t="shared" si="50"/>
        <v>0.46655913228411133</v>
      </c>
      <c r="BG73" s="34">
        <f t="shared" si="51"/>
        <v>-1.624173946209902E-4</v>
      </c>
      <c r="BH73"/>
    </row>
    <row r="74" spans="1:60" x14ac:dyDescent="0.25">
      <c r="A74" s="2" t="s">
        <v>244</v>
      </c>
      <c r="B74" s="3" t="s">
        <v>1</v>
      </c>
      <c r="C74" s="3" t="s">
        <v>294</v>
      </c>
      <c r="D74" s="3">
        <v>40.364130000000003</v>
      </c>
      <c r="E74" s="3">
        <v>-109.41422</v>
      </c>
      <c r="F74" s="3">
        <v>361</v>
      </c>
      <c r="G74" s="3">
        <v>3438</v>
      </c>
      <c r="H74" s="3">
        <v>361</v>
      </c>
      <c r="I74" s="3">
        <v>3859</v>
      </c>
      <c r="J74" s="3">
        <v>342</v>
      </c>
      <c r="K74" s="3">
        <v>3499</v>
      </c>
      <c r="L74" s="3">
        <v>305</v>
      </c>
      <c r="M74" s="3">
        <v>2871</v>
      </c>
      <c r="N74" s="3">
        <v>275</v>
      </c>
      <c r="O74" s="3">
        <v>1221</v>
      </c>
      <c r="P74" s="3">
        <v>294</v>
      </c>
      <c r="Q74" s="3">
        <v>1907</v>
      </c>
      <c r="R74" s="3">
        <v>352</v>
      </c>
      <c r="S74" s="3">
        <v>2060</v>
      </c>
      <c r="T74" s="3">
        <v>334</v>
      </c>
      <c r="U74" s="3">
        <v>1924</v>
      </c>
      <c r="V74" s="3">
        <v>365</v>
      </c>
      <c r="W74" s="3">
        <v>2011</v>
      </c>
      <c r="X74" s="3">
        <v>366</v>
      </c>
      <c r="Y74" s="4">
        <v>1784</v>
      </c>
      <c r="Z74" s="2">
        <f t="shared" si="28"/>
        <v>3438</v>
      </c>
      <c r="AA74" s="3">
        <f t="shared" si="29"/>
        <v>3859</v>
      </c>
      <c r="AB74" s="3">
        <f t="shared" si="30"/>
        <v>3499</v>
      </c>
      <c r="AC74" s="3">
        <f t="shared" si="31"/>
        <v>2871</v>
      </c>
      <c r="AD74" s="3">
        <f t="shared" si="32"/>
        <v>1221</v>
      </c>
      <c r="AE74" s="3">
        <f t="shared" si="33"/>
        <v>1907</v>
      </c>
      <c r="AF74" s="3">
        <f t="shared" si="34"/>
        <v>2060</v>
      </c>
      <c r="AG74" s="3">
        <f t="shared" si="35"/>
        <v>1924</v>
      </c>
      <c r="AH74" s="3">
        <f t="shared" si="36"/>
        <v>2011</v>
      </c>
      <c r="AI74" s="4">
        <f t="shared" si="37"/>
        <v>1784</v>
      </c>
      <c r="AJ74" s="2">
        <f t="shared" si="38"/>
        <v>361</v>
      </c>
      <c r="AK74" s="3">
        <f t="shared" si="39"/>
        <v>722</v>
      </c>
      <c r="AL74" s="3">
        <f t="shared" si="40"/>
        <v>1064</v>
      </c>
      <c r="AM74" s="3">
        <f t="shared" si="41"/>
        <v>1369</v>
      </c>
      <c r="AN74" s="3">
        <f t="shared" si="42"/>
        <v>1644</v>
      </c>
      <c r="AO74" s="3">
        <f t="shared" si="43"/>
        <v>1938</v>
      </c>
      <c r="AP74" s="3">
        <f t="shared" si="44"/>
        <v>2290</v>
      </c>
      <c r="AQ74" s="3">
        <f t="shared" si="45"/>
        <v>2624</v>
      </c>
      <c r="AR74" s="3">
        <f t="shared" si="46"/>
        <v>2989</v>
      </c>
      <c r="AS74" s="4">
        <f t="shared" si="47"/>
        <v>3355</v>
      </c>
      <c r="AT74" s="2">
        <f t="shared" si="52"/>
        <v>8.1426451859427953</v>
      </c>
      <c r="AU74" s="3">
        <f t="shared" si="52"/>
        <v>8.2581633615376191</v>
      </c>
      <c r="AV74" s="3">
        <f t="shared" si="52"/>
        <v>8.1602324923676886</v>
      </c>
      <c r="AW74" s="3">
        <f t="shared" si="52"/>
        <v>7.9624156801210644</v>
      </c>
      <c r="AX74" s="3">
        <f t="shared" si="52"/>
        <v>7.1074254741107046</v>
      </c>
      <c r="AY74" s="3">
        <f t="shared" si="52"/>
        <v>7.5532866056004186</v>
      </c>
      <c r="AZ74" s="3">
        <f t="shared" si="52"/>
        <v>7.6304612617836272</v>
      </c>
      <c r="BA74" s="3">
        <f t="shared" si="52"/>
        <v>7.5621616312256519</v>
      </c>
      <c r="BB74" s="3">
        <f t="shared" si="52"/>
        <v>7.6063873897726522</v>
      </c>
      <c r="BC74" s="4">
        <f t="shared" si="52"/>
        <v>7.486613313139955</v>
      </c>
      <c r="BD74" s="2">
        <f t="shared" si="48"/>
        <v>-2.5461634492170566E-4</v>
      </c>
      <c r="BE74" s="3">
        <f t="shared" si="49"/>
        <v>8.2143530022985018</v>
      </c>
      <c r="BF74" s="3">
        <f t="shared" si="50"/>
        <v>0.46571719560361757</v>
      </c>
      <c r="BG74" s="34">
        <f t="shared" si="51"/>
        <v>-2.3403776361981439E-4</v>
      </c>
      <c r="BH74"/>
    </row>
    <row r="75" spans="1:60" x14ac:dyDescent="0.25">
      <c r="A75" s="2" t="s">
        <v>116</v>
      </c>
      <c r="B75" s="3" t="s">
        <v>1</v>
      </c>
      <c r="C75" s="3" t="s">
        <v>293</v>
      </c>
      <c r="D75" s="3">
        <v>40.273600000000002</v>
      </c>
      <c r="E75" s="3">
        <v>-110.42408</v>
      </c>
      <c r="F75" s="3">
        <v>289</v>
      </c>
      <c r="G75" s="3">
        <v>8207</v>
      </c>
      <c r="H75" s="3">
        <v>357</v>
      </c>
      <c r="I75" s="3">
        <v>4131</v>
      </c>
      <c r="J75" s="3">
        <v>364</v>
      </c>
      <c r="K75" s="3">
        <v>7000</v>
      </c>
      <c r="L75" s="3">
        <v>361</v>
      </c>
      <c r="M75" s="3">
        <v>4678</v>
      </c>
      <c r="N75" s="3">
        <v>365</v>
      </c>
      <c r="O75" s="3">
        <v>5052</v>
      </c>
      <c r="P75" s="3">
        <v>365</v>
      </c>
      <c r="Q75" s="3">
        <v>4647</v>
      </c>
      <c r="R75" s="3">
        <v>363</v>
      </c>
      <c r="S75" s="3">
        <v>3824</v>
      </c>
      <c r="T75" s="3">
        <v>359</v>
      </c>
      <c r="U75" s="3">
        <v>2184</v>
      </c>
      <c r="V75" s="3">
        <v>365</v>
      </c>
      <c r="W75" s="3">
        <v>4173</v>
      </c>
      <c r="X75" s="3">
        <v>359</v>
      </c>
      <c r="Y75" s="4">
        <v>3800</v>
      </c>
      <c r="Z75" s="2">
        <f t="shared" si="28"/>
        <v>8207</v>
      </c>
      <c r="AA75" s="3">
        <f t="shared" si="29"/>
        <v>4131</v>
      </c>
      <c r="AB75" s="3">
        <f t="shared" si="30"/>
        <v>7000</v>
      </c>
      <c r="AC75" s="3">
        <f t="shared" si="31"/>
        <v>4678</v>
      </c>
      <c r="AD75" s="3">
        <f t="shared" si="32"/>
        <v>5052</v>
      </c>
      <c r="AE75" s="3">
        <f t="shared" si="33"/>
        <v>4647</v>
      </c>
      <c r="AF75" s="3">
        <f t="shared" si="34"/>
        <v>3824</v>
      </c>
      <c r="AG75" s="3">
        <f t="shared" si="35"/>
        <v>2184</v>
      </c>
      <c r="AH75" s="3">
        <f t="shared" si="36"/>
        <v>4173</v>
      </c>
      <c r="AI75" s="4">
        <f t="shared" si="37"/>
        <v>3800</v>
      </c>
      <c r="AJ75" s="2">
        <f t="shared" si="38"/>
        <v>289</v>
      </c>
      <c r="AK75" s="3">
        <f t="shared" si="39"/>
        <v>646</v>
      </c>
      <c r="AL75" s="3">
        <f t="shared" si="40"/>
        <v>1010</v>
      </c>
      <c r="AM75" s="3">
        <f t="shared" si="41"/>
        <v>1371</v>
      </c>
      <c r="AN75" s="3">
        <f t="shared" si="42"/>
        <v>1736</v>
      </c>
      <c r="AO75" s="3">
        <f t="shared" si="43"/>
        <v>2101</v>
      </c>
      <c r="AP75" s="3">
        <f t="shared" si="44"/>
        <v>2464</v>
      </c>
      <c r="AQ75" s="3">
        <f t="shared" si="45"/>
        <v>2823</v>
      </c>
      <c r="AR75" s="3">
        <f t="shared" si="46"/>
        <v>3188</v>
      </c>
      <c r="AS75" s="4">
        <f t="shared" si="47"/>
        <v>3547</v>
      </c>
      <c r="AT75" s="2">
        <f t="shared" si="52"/>
        <v>9.0127427276297123</v>
      </c>
      <c r="AU75" s="3">
        <f t="shared" si="52"/>
        <v>8.3262747873967644</v>
      </c>
      <c r="AV75" s="3">
        <f t="shared" si="52"/>
        <v>8.8536654280374503</v>
      </c>
      <c r="AW75" s="3">
        <f t="shared" si="52"/>
        <v>8.4506259471441236</v>
      </c>
      <c r="AX75" s="3">
        <f t="shared" si="52"/>
        <v>8.527539483470381</v>
      </c>
      <c r="AY75" s="3">
        <f t="shared" si="52"/>
        <v>8.4439771290849777</v>
      </c>
      <c r="AZ75" s="3">
        <f t="shared" si="52"/>
        <v>8.2490522741712926</v>
      </c>
      <c r="BA75" s="3">
        <f t="shared" si="52"/>
        <v>7.6889133368647959</v>
      </c>
      <c r="BB75" s="3">
        <f t="shared" si="52"/>
        <v>8.3363904805915521</v>
      </c>
      <c r="BC75" s="4">
        <f t="shared" si="52"/>
        <v>8.2427563457144775</v>
      </c>
      <c r="BD75" s="2">
        <f t="shared" si="48"/>
        <v>-2.2331502631802399E-4</v>
      </c>
      <c r="BE75" s="3">
        <f t="shared" si="49"/>
        <v>8.8414003569753632</v>
      </c>
      <c r="BF75" s="3">
        <f t="shared" si="50"/>
        <v>0.46509037228910377</v>
      </c>
      <c r="BG75" s="34">
        <f t="shared" si="51"/>
        <v>-2.1701325982192632E-4</v>
      </c>
      <c r="BH75"/>
    </row>
    <row r="76" spans="1:60" x14ac:dyDescent="0.25">
      <c r="A76" s="2" t="s">
        <v>185</v>
      </c>
      <c r="B76" s="3" t="s">
        <v>1</v>
      </c>
      <c r="C76" s="3" t="s">
        <v>293</v>
      </c>
      <c r="D76" s="3">
        <v>40.070219999999999</v>
      </c>
      <c r="E76" s="3">
        <v>-110.27806</v>
      </c>
      <c r="F76" s="3">
        <v>345</v>
      </c>
      <c r="G76" s="3">
        <v>1016</v>
      </c>
      <c r="H76" s="3">
        <v>359</v>
      </c>
      <c r="I76" s="3">
        <v>853</v>
      </c>
      <c r="J76" s="3">
        <v>237</v>
      </c>
      <c r="K76" s="3">
        <v>797</v>
      </c>
      <c r="L76" s="3">
        <v>151</v>
      </c>
      <c r="M76" s="3">
        <v>773</v>
      </c>
      <c r="N76" s="3">
        <v>134</v>
      </c>
      <c r="O76" s="3">
        <v>846</v>
      </c>
      <c r="P76" s="3">
        <v>80</v>
      </c>
      <c r="Q76" s="3">
        <v>713</v>
      </c>
      <c r="R76" s="3">
        <v>149</v>
      </c>
      <c r="S76" s="3">
        <v>878</v>
      </c>
      <c r="T76" s="3">
        <v>105</v>
      </c>
      <c r="U76" s="3">
        <v>712</v>
      </c>
      <c r="V76" s="3">
        <v>214</v>
      </c>
      <c r="W76" s="3">
        <v>749</v>
      </c>
      <c r="X76" s="3">
        <v>136</v>
      </c>
      <c r="Y76" s="4">
        <v>780</v>
      </c>
      <c r="Z76" s="2">
        <f t="shared" si="28"/>
        <v>1016</v>
      </c>
      <c r="AA76" s="3">
        <f t="shared" si="29"/>
        <v>853</v>
      </c>
      <c r="AB76" s="3">
        <f t="shared" si="30"/>
        <v>797</v>
      </c>
      <c r="AC76" s="3">
        <f t="shared" si="31"/>
        <v>773</v>
      </c>
      <c r="AD76" s="3">
        <f t="shared" si="32"/>
        <v>846</v>
      </c>
      <c r="AE76" s="3">
        <f t="shared" si="33"/>
        <v>713</v>
      </c>
      <c r="AF76" s="3">
        <f t="shared" si="34"/>
        <v>878</v>
      </c>
      <c r="AG76" s="3">
        <f t="shared" si="35"/>
        <v>712</v>
      </c>
      <c r="AH76" s="3">
        <f t="shared" si="36"/>
        <v>749</v>
      </c>
      <c r="AI76" s="4">
        <f t="shared" si="37"/>
        <v>780</v>
      </c>
      <c r="AJ76" s="2">
        <f t="shared" si="38"/>
        <v>345</v>
      </c>
      <c r="AK76" s="3">
        <f t="shared" si="39"/>
        <v>704</v>
      </c>
      <c r="AL76" s="3">
        <f t="shared" si="40"/>
        <v>941</v>
      </c>
      <c r="AM76" s="3">
        <f t="shared" si="41"/>
        <v>1092</v>
      </c>
      <c r="AN76" s="3">
        <f t="shared" si="42"/>
        <v>1226</v>
      </c>
      <c r="AO76" s="3">
        <f t="shared" si="43"/>
        <v>1306</v>
      </c>
      <c r="AP76" s="3">
        <f t="shared" si="44"/>
        <v>1455</v>
      </c>
      <c r="AQ76" s="3">
        <f t="shared" si="45"/>
        <v>1560</v>
      </c>
      <c r="AR76" s="3">
        <f t="shared" si="46"/>
        <v>1774</v>
      </c>
      <c r="AS76" s="4">
        <f t="shared" si="47"/>
        <v>1910</v>
      </c>
      <c r="AT76" s="2">
        <f t="shared" si="52"/>
        <v>6.9236286281384274</v>
      </c>
      <c r="AU76" s="3">
        <f t="shared" si="52"/>
        <v>6.7487595474916793</v>
      </c>
      <c r="AV76" s="3">
        <f t="shared" si="52"/>
        <v>6.6808546787902152</v>
      </c>
      <c r="AW76" s="3">
        <f t="shared" si="52"/>
        <v>6.6502790485874224</v>
      </c>
      <c r="AX76" s="3">
        <f t="shared" si="52"/>
        <v>6.7405193596062229</v>
      </c>
      <c r="AY76" s="3">
        <f t="shared" si="52"/>
        <v>6.5694814204142959</v>
      </c>
      <c r="AZ76" s="3">
        <f t="shared" si="52"/>
        <v>6.7776465936351169</v>
      </c>
      <c r="BA76" s="3">
        <f t="shared" si="52"/>
        <v>6.5680779114119758</v>
      </c>
      <c r="BB76" s="3">
        <f t="shared" si="52"/>
        <v>6.6187389835172192</v>
      </c>
      <c r="BC76" s="4">
        <f t="shared" si="52"/>
        <v>6.6592939196836376</v>
      </c>
      <c r="BD76" s="2">
        <f t="shared" si="48"/>
        <v>-1.5297154229031805E-4</v>
      </c>
      <c r="BE76" s="3">
        <f t="shared" si="49"/>
        <v>6.8820818691496912</v>
      </c>
      <c r="BF76" s="3">
        <f t="shared" si="50"/>
        <v>0.46401465110845519</v>
      </c>
      <c r="BG76" s="34">
        <f t="shared" si="51"/>
        <v>-8.0048122130002038E-5</v>
      </c>
      <c r="BH76"/>
    </row>
    <row r="77" spans="1:60" x14ac:dyDescent="0.25">
      <c r="A77" s="2" t="s">
        <v>184</v>
      </c>
      <c r="B77" s="3" t="s">
        <v>1</v>
      </c>
      <c r="C77" s="3" t="s">
        <v>293</v>
      </c>
      <c r="D77" s="3">
        <v>40.054870000000001</v>
      </c>
      <c r="E77" s="3">
        <v>-110.15532</v>
      </c>
      <c r="F77" s="3">
        <v>323</v>
      </c>
      <c r="G77" s="3">
        <v>5400</v>
      </c>
      <c r="H77" s="3">
        <v>357</v>
      </c>
      <c r="I77" s="3">
        <v>3679</v>
      </c>
      <c r="J77" s="3">
        <v>364</v>
      </c>
      <c r="K77" s="3">
        <v>2600</v>
      </c>
      <c r="L77" s="3">
        <v>140</v>
      </c>
      <c r="M77" s="3">
        <v>846</v>
      </c>
      <c r="N77" s="3">
        <v>230</v>
      </c>
      <c r="O77" s="3">
        <v>1358</v>
      </c>
      <c r="P77" s="3">
        <v>225</v>
      </c>
      <c r="Q77" s="3">
        <v>1186</v>
      </c>
      <c r="R77" s="3">
        <v>326</v>
      </c>
      <c r="S77" s="3">
        <v>1785</v>
      </c>
      <c r="T77" s="3">
        <v>365</v>
      </c>
      <c r="U77" s="3">
        <v>2110</v>
      </c>
      <c r="V77" s="3">
        <v>162</v>
      </c>
      <c r="W77" s="3">
        <v>1392</v>
      </c>
      <c r="X77" s="3">
        <v>84</v>
      </c>
      <c r="Y77" s="4">
        <v>564</v>
      </c>
      <c r="Z77" s="2">
        <f t="shared" si="28"/>
        <v>5400</v>
      </c>
      <c r="AA77" s="3">
        <f t="shared" si="29"/>
        <v>3679</v>
      </c>
      <c r="AB77" s="3">
        <f t="shared" si="30"/>
        <v>2600</v>
      </c>
      <c r="AC77" s="3">
        <f t="shared" si="31"/>
        <v>846</v>
      </c>
      <c r="AD77" s="3">
        <f t="shared" si="32"/>
        <v>1358</v>
      </c>
      <c r="AE77" s="3">
        <f t="shared" si="33"/>
        <v>1186</v>
      </c>
      <c r="AF77" s="3">
        <f t="shared" si="34"/>
        <v>1785</v>
      </c>
      <c r="AG77" s="3">
        <f t="shared" si="35"/>
        <v>2110</v>
      </c>
      <c r="AH77" s="3">
        <f t="shared" si="36"/>
        <v>1392</v>
      </c>
      <c r="AI77" s="4">
        <f t="shared" si="37"/>
        <v>564</v>
      </c>
      <c r="AJ77" s="2">
        <f t="shared" si="38"/>
        <v>323</v>
      </c>
      <c r="AK77" s="3">
        <f t="shared" si="39"/>
        <v>680</v>
      </c>
      <c r="AL77" s="3">
        <f t="shared" si="40"/>
        <v>1044</v>
      </c>
      <c r="AM77" s="3">
        <f t="shared" si="41"/>
        <v>1184</v>
      </c>
      <c r="AN77" s="3">
        <f t="shared" si="42"/>
        <v>1414</v>
      </c>
      <c r="AO77" s="3">
        <f t="shared" si="43"/>
        <v>1639</v>
      </c>
      <c r="AP77" s="3">
        <f t="shared" si="44"/>
        <v>1965</v>
      </c>
      <c r="AQ77" s="3">
        <f t="shared" si="45"/>
        <v>2330</v>
      </c>
      <c r="AR77" s="3">
        <f t="shared" si="46"/>
        <v>2492</v>
      </c>
      <c r="AS77" s="4">
        <f t="shared" si="47"/>
        <v>2576</v>
      </c>
      <c r="AT77" s="2">
        <f t="shared" si="52"/>
        <v>8.5941542325523663</v>
      </c>
      <c r="AU77" s="3">
        <f t="shared" si="52"/>
        <v>8.210396255104774</v>
      </c>
      <c r="AV77" s="3">
        <f t="shared" si="52"/>
        <v>7.8632667240095735</v>
      </c>
      <c r="AW77" s="3">
        <f t="shared" si="52"/>
        <v>6.7405193596062229</v>
      </c>
      <c r="AX77" s="3">
        <f t="shared" si="52"/>
        <v>7.2137683081186417</v>
      </c>
      <c r="AY77" s="3">
        <f t="shared" si="52"/>
        <v>7.0783415795576712</v>
      </c>
      <c r="AZ77" s="3">
        <f t="shared" si="52"/>
        <v>7.4871736942137392</v>
      </c>
      <c r="BA77" s="3">
        <f t="shared" si="52"/>
        <v>7.6544432264701125</v>
      </c>
      <c r="BB77" s="3">
        <f t="shared" si="52"/>
        <v>7.2384968408943653</v>
      </c>
      <c r="BC77" s="4">
        <f t="shared" si="52"/>
        <v>6.3350542514980592</v>
      </c>
      <c r="BD77" s="2">
        <f t="shared" si="48"/>
        <v>-5.8970732453757474E-4</v>
      </c>
      <c r="BE77" s="3">
        <f t="shared" si="49"/>
        <v>8.364276497906495</v>
      </c>
      <c r="BF77" s="3">
        <f t="shared" si="50"/>
        <v>0.45939713632384627</v>
      </c>
      <c r="BG77" s="34">
        <f t="shared" si="51"/>
        <v>-4.1618796383802533E-4</v>
      </c>
      <c r="BH77"/>
    </row>
    <row r="78" spans="1:60" x14ac:dyDescent="0.25">
      <c r="A78" s="2" t="s">
        <v>34</v>
      </c>
      <c r="B78" s="3" t="s">
        <v>1</v>
      </c>
      <c r="C78" s="3" t="s">
        <v>293</v>
      </c>
      <c r="D78" s="3">
        <v>40.3367</v>
      </c>
      <c r="E78" s="3">
        <v>-110.06086000000001</v>
      </c>
      <c r="F78" s="3">
        <v>365</v>
      </c>
      <c r="G78" s="3">
        <v>4747</v>
      </c>
      <c r="H78" s="3">
        <v>366</v>
      </c>
      <c r="I78" s="3">
        <v>4475</v>
      </c>
      <c r="J78" s="3">
        <v>361</v>
      </c>
      <c r="K78" s="3">
        <v>4105</v>
      </c>
      <c r="L78" s="3">
        <v>348</v>
      </c>
      <c r="M78" s="3">
        <v>4523</v>
      </c>
      <c r="N78" s="3">
        <v>365</v>
      </c>
      <c r="O78" s="3">
        <v>3414</v>
      </c>
      <c r="P78" s="3">
        <v>364</v>
      </c>
      <c r="Q78" s="3">
        <v>3400</v>
      </c>
      <c r="R78" s="3">
        <v>365</v>
      </c>
      <c r="S78" s="3">
        <v>3189</v>
      </c>
      <c r="T78" s="3">
        <v>345</v>
      </c>
      <c r="U78" s="3">
        <v>2542</v>
      </c>
      <c r="V78" s="3">
        <v>332</v>
      </c>
      <c r="W78" s="3">
        <v>4511</v>
      </c>
      <c r="X78" s="3">
        <v>358</v>
      </c>
      <c r="Y78" s="4">
        <v>2895</v>
      </c>
      <c r="Z78" s="2">
        <f t="shared" si="28"/>
        <v>4747</v>
      </c>
      <c r="AA78" s="3">
        <f t="shared" si="29"/>
        <v>4475</v>
      </c>
      <c r="AB78" s="3">
        <f t="shared" si="30"/>
        <v>4105</v>
      </c>
      <c r="AC78" s="3">
        <f t="shared" si="31"/>
        <v>4523</v>
      </c>
      <c r="AD78" s="3">
        <f t="shared" si="32"/>
        <v>3414</v>
      </c>
      <c r="AE78" s="3">
        <f t="shared" si="33"/>
        <v>3400</v>
      </c>
      <c r="AF78" s="3">
        <f t="shared" si="34"/>
        <v>3189</v>
      </c>
      <c r="AG78" s="3">
        <f t="shared" si="35"/>
        <v>2542</v>
      </c>
      <c r="AH78" s="3">
        <f t="shared" si="36"/>
        <v>4511</v>
      </c>
      <c r="AI78" s="4">
        <f t="shared" si="37"/>
        <v>2895</v>
      </c>
      <c r="AJ78" s="2">
        <f t="shared" si="38"/>
        <v>365</v>
      </c>
      <c r="AK78" s="3">
        <f t="shared" si="39"/>
        <v>731</v>
      </c>
      <c r="AL78" s="3">
        <f t="shared" si="40"/>
        <v>1092</v>
      </c>
      <c r="AM78" s="3">
        <f t="shared" si="41"/>
        <v>1440</v>
      </c>
      <c r="AN78" s="3">
        <f t="shared" si="42"/>
        <v>1805</v>
      </c>
      <c r="AO78" s="3">
        <f t="shared" si="43"/>
        <v>2169</v>
      </c>
      <c r="AP78" s="3">
        <f t="shared" si="44"/>
        <v>2534</v>
      </c>
      <c r="AQ78" s="3">
        <f t="shared" si="45"/>
        <v>2879</v>
      </c>
      <c r="AR78" s="3">
        <f t="shared" si="46"/>
        <v>3211</v>
      </c>
      <c r="AS78" s="4">
        <f t="shared" si="47"/>
        <v>3569</v>
      </c>
      <c r="AT78" s="2">
        <f t="shared" si="52"/>
        <v>8.4652681185513181</v>
      </c>
      <c r="AU78" s="3">
        <f t="shared" si="52"/>
        <v>8.4062616307089559</v>
      </c>
      <c r="AV78" s="3">
        <f t="shared" si="52"/>
        <v>8.3199610218865292</v>
      </c>
      <c r="AW78" s="3">
        <f t="shared" si="52"/>
        <v>8.4169307694778439</v>
      </c>
      <c r="AX78" s="3">
        <f t="shared" si="52"/>
        <v>8.1356399033543862</v>
      </c>
      <c r="AY78" s="3">
        <f t="shared" si="52"/>
        <v>8.1315307106042525</v>
      </c>
      <c r="AZ78" s="3">
        <f t="shared" si="52"/>
        <v>8.0674626670100569</v>
      </c>
      <c r="BA78" s="3">
        <f t="shared" si="52"/>
        <v>7.8407064517493996</v>
      </c>
      <c r="BB78" s="3">
        <f t="shared" si="52"/>
        <v>8.4142741374083965</v>
      </c>
      <c r="BC78" s="4">
        <f t="shared" si="52"/>
        <v>7.9707403900070952</v>
      </c>
      <c r="BD78" s="2">
        <f t="shared" si="48"/>
        <v>-1.3450120249751673E-4</v>
      </c>
      <c r="BE78" s="3">
        <f t="shared" si="49"/>
        <v>8.4831227104196589</v>
      </c>
      <c r="BF78" s="3">
        <f t="shared" si="50"/>
        <v>0.44517514522566903</v>
      </c>
      <c r="BG78" s="34">
        <f t="shared" si="51"/>
        <v>-1.3151638129140744E-4</v>
      </c>
      <c r="BH78"/>
    </row>
    <row r="79" spans="1:60" x14ac:dyDescent="0.25">
      <c r="A79" s="2" t="s">
        <v>259</v>
      </c>
      <c r="B79" s="3" t="s">
        <v>1</v>
      </c>
      <c r="C79" s="3" t="s">
        <v>294</v>
      </c>
      <c r="D79" s="3">
        <v>40.312570000000001</v>
      </c>
      <c r="E79" s="3">
        <v>-109.96733999999999</v>
      </c>
      <c r="F79" s="3">
        <v>365</v>
      </c>
      <c r="G79" s="3">
        <v>5340</v>
      </c>
      <c r="H79" s="3">
        <v>365</v>
      </c>
      <c r="I79" s="3">
        <v>6381</v>
      </c>
      <c r="J79" s="3">
        <v>362</v>
      </c>
      <c r="K79" s="3">
        <v>7720</v>
      </c>
      <c r="L79" s="3">
        <v>346</v>
      </c>
      <c r="M79" s="3">
        <v>6242</v>
      </c>
      <c r="N79" s="3">
        <v>363</v>
      </c>
      <c r="O79" s="3">
        <v>6415</v>
      </c>
      <c r="P79" s="3">
        <v>340</v>
      </c>
      <c r="Q79" s="3">
        <v>7205</v>
      </c>
      <c r="R79" s="3">
        <v>351</v>
      </c>
      <c r="S79" s="3">
        <v>6400</v>
      </c>
      <c r="T79" s="3">
        <v>365</v>
      </c>
      <c r="U79" s="3">
        <v>4696</v>
      </c>
      <c r="V79" s="3">
        <v>333</v>
      </c>
      <c r="W79" s="3">
        <v>3933</v>
      </c>
      <c r="X79" s="3">
        <v>361</v>
      </c>
      <c r="Y79" s="4">
        <v>3488</v>
      </c>
      <c r="Z79" s="2">
        <f t="shared" si="28"/>
        <v>5340</v>
      </c>
      <c r="AA79" s="3">
        <f t="shared" si="29"/>
        <v>6381</v>
      </c>
      <c r="AB79" s="3">
        <f t="shared" si="30"/>
        <v>7720</v>
      </c>
      <c r="AC79" s="3">
        <f t="shared" si="31"/>
        <v>6242</v>
      </c>
      <c r="AD79" s="3">
        <f t="shared" si="32"/>
        <v>6415</v>
      </c>
      <c r="AE79" s="3">
        <f t="shared" si="33"/>
        <v>7205</v>
      </c>
      <c r="AF79" s="3">
        <f t="shared" si="34"/>
        <v>6400</v>
      </c>
      <c r="AG79" s="3">
        <f t="shared" si="35"/>
        <v>4696</v>
      </c>
      <c r="AH79" s="3">
        <f t="shared" si="36"/>
        <v>3933</v>
      </c>
      <c r="AI79" s="4">
        <f t="shared" si="37"/>
        <v>3488</v>
      </c>
      <c r="AJ79" s="2">
        <f t="shared" si="38"/>
        <v>365</v>
      </c>
      <c r="AK79" s="3">
        <f t="shared" si="39"/>
        <v>730</v>
      </c>
      <c r="AL79" s="3">
        <f t="shared" si="40"/>
        <v>1092</v>
      </c>
      <c r="AM79" s="3">
        <f t="shared" si="41"/>
        <v>1438</v>
      </c>
      <c r="AN79" s="3">
        <f t="shared" si="42"/>
        <v>1801</v>
      </c>
      <c r="AO79" s="3">
        <f t="shared" si="43"/>
        <v>2141</v>
      </c>
      <c r="AP79" s="3">
        <f t="shared" si="44"/>
        <v>2492</v>
      </c>
      <c r="AQ79" s="3">
        <f t="shared" si="45"/>
        <v>2857</v>
      </c>
      <c r="AR79" s="3">
        <f t="shared" si="46"/>
        <v>3190</v>
      </c>
      <c r="AS79" s="4">
        <f t="shared" si="47"/>
        <v>3551</v>
      </c>
      <c r="AT79" s="2">
        <f t="shared" si="52"/>
        <v>8.5829809319542409</v>
      </c>
      <c r="AU79" s="3">
        <f t="shared" si="52"/>
        <v>8.7610801038683466</v>
      </c>
      <c r="AV79" s="3">
        <f t="shared" si="52"/>
        <v>8.9515696430188214</v>
      </c>
      <c r="AW79" s="3">
        <f t="shared" si="52"/>
        <v>8.7390559228307243</v>
      </c>
      <c r="AX79" s="3">
        <f t="shared" si="52"/>
        <v>8.7663942770497361</v>
      </c>
      <c r="AY79" s="3">
        <f t="shared" si="52"/>
        <v>8.8825305084336232</v>
      </c>
      <c r="AZ79" s="3">
        <f t="shared" si="52"/>
        <v>8.7640532693477624</v>
      </c>
      <c r="BA79" s="3">
        <f t="shared" si="52"/>
        <v>8.454466361507933</v>
      </c>
      <c r="BB79" s="3">
        <f t="shared" si="52"/>
        <v>8.2771577724318099</v>
      </c>
      <c r="BC79" s="4">
        <f t="shared" si="52"/>
        <v>8.1570837850288704</v>
      </c>
      <c r="BD79" s="2">
        <f t="shared" si="48"/>
        <v>-1.6267060862357703E-4</v>
      </c>
      <c r="BE79" s="3">
        <f t="shared" si="49"/>
        <v>8.9533988729185534</v>
      </c>
      <c r="BF79" s="3">
        <f t="shared" si="50"/>
        <v>0.44280790292958239</v>
      </c>
      <c r="BG79" s="34">
        <f t="shared" si="51"/>
        <v>-1.5825844691022523E-4</v>
      </c>
      <c r="BH79"/>
    </row>
    <row r="80" spans="1:60" x14ac:dyDescent="0.25">
      <c r="A80" s="2" t="s">
        <v>84</v>
      </c>
      <c r="B80" s="3" t="s">
        <v>1</v>
      </c>
      <c r="C80" s="3" t="s">
        <v>293</v>
      </c>
      <c r="D80" s="3">
        <v>40.138750000000002</v>
      </c>
      <c r="E80" s="3">
        <v>-110.38694</v>
      </c>
      <c r="F80" s="3">
        <v>355</v>
      </c>
      <c r="G80" s="3">
        <v>1728</v>
      </c>
      <c r="H80" s="3">
        <v>364</v>
      </c>
      <c r="I80" s="3">
        <v>1800</v>
      </c>
      <c r="J80" s="3">
        <v>303</v>
      </c>
      <c r="K80" s="3">
        <v>1201</v>
      </c>
      <c r="L80" s="3">
        <v>304</v>
      </c>
      <c r="M80" s="3">
        <v>756</v>
      </c>
      <c r="N80" s="3">
        <v>196</v>
      </c>
      <c r="O80" s="3">
        <v>647</v>
      </c>
      <c r="P80" s="3">
        <v>137</v>
      </c>
      <c r="Q80" s="3">
        <v>296</v>
      </c>
      <c r="R80" s="3">
        <v>170</v>
      </c>
      <c r="S80" s="3">
        <v>381</v>
      </c>
      <c r="T80" s="3">
        <v>234</v>
      </c>
      <c r="U80" s="3">
        <v>489</v>
      </c>
      <c r="V80" s="3">
        <v>249</v>
      </c>
      <c r="W80" s="3">
        <v>645</v>
      </c>
      <c r="X80" s="3">
        <v>345</v>
      </c>
      <c r="Y80" s="4">
        <v>773</v>
      </c>
      <c r="Z80" s="2">
        <f t="shared" si="28"/>
        <v>1728</v>
      </c>
      <c r="AA80" s="3">
        <f t="shared" si="29"/>
        <v>1800</v>
      </c>
      <c r="AB80" s="3">
        <f t="shared" si="30"/>
        <v>1201</v>
      </c>
      <c r="AC80" s="3">
        <f t="shared" si="31"/>
        <v>756</v>
      </c>
      <c r="AD80" s="3">
        <f t="shared" si="32"/>
        <v>647</v>
      </c>
      <c r="AE80" s="3">
        <f t="shared" si="33"/>
        <v>296</v>
      </c>
      <c r="AF80" s="3">
        <f t="shared" si="34"/>
        <v>381</v>
      </c>
      <c r="AG80" s="3">
        <f t="shared" si="35"/>
        <v>489</v>
      </c>
      <c r="AH80" s="3">
        <f t="shared" si="36"/>
        <v>645</v>
      </c>
      <c r="AI80" s="4">
        <f t="shared" si="37"/>
        <v>773</v>
      </c>
      <c r="AJ80" s="2">
        <f t="shared" si="38"/>
        <v>355</v>
      </c>
      <c r="AK80" s="3">
        <f t="shared" si="39"/>
        <v>719</v>
      </c>
      <c r="AL80" s="3">
        <f t="shared" si="40"/>
        <v>1022</v>
      </c>
      <c r="AM80" s="3">
        <f t="shared" si="41"/>
        <v>1326</v>
      </c>
      <c r="AN80" s="3">
        <f t="shared" si="42"/>
        <v>1522</v>
      </c>
      <c r="AO80" s="3">
        <f t="shared" si="43"/>
        <v>1659</v>
      </c>
      <c r="AP80" s="3">
        <f t="shared" si="44"/>
        <v>1829</v>
      </c>
      <c r="AQ80" s="3">
        <f t="shared" si="45"/>
        <v>2063</v>
      </c>
      <c r="AR80" s="3">
        <f t="shared" si="46"/>
        <v>2312</v>
      </c>
      <c r="AS80" s="4">
        <f t="shared" si="47"/>
        <v>2657</v>
      </c>
      <c r="AT80" s="2">
        <f t="shared" si="52"/>
        <v>7.4547199493640006</v>
      </c>
      <c r="AU80" s="3">
        <f t="shared" si="52"/>
        <v>7.4955419438842563</v>
      </c>
      <c r="AV80" s="3">
        <f t="shared" si="52"/>
        <v>7.0909098220799835</v>
      </c>
      <c r="AW80" s="3">
        <f t="shared" si="52"/>
        <v>6.6280413761795334</v>
      </c>
      <c r="AX80" s="3">
        <f t="shared" si="52"/>
        <v>6.4723462945009009</v>
      </c>
      <c r="AY80" s="3">
        <f t="shared" si="52"/>
        <v>5.6903594543240601</v>
      </c>
      <c r="AZ80" s="3">
        <f t="shared" si="52"/>
        <v>5.9427993751267012</v>
      </c>
      <c r="BA80" s="3">
        <f t="shared" si="52"/>
        <v>6.1923624894748723</v>
      </c>
      <c r="BB80" s="3">
        <f t="shared" si="52"/>
        <v>6.4692503167957724</v>
      </c>
      <c r="BC80" s="4">
        <f t="shared" si="52"/>
        <v>6.6502790485874224</v>
      </c>
      <c r="BD80" s="2">
        <f t="shared" si="48"/>
        <v>-5.5625762183649299E-4</v>
      </c>
      <c r="BE80" s="3">
        <f t="shared" si="49"/>
        <v>7.468857793439704</v>
      </c>
      <c r="BF80" s="3">
        <f t="shared" si="50"/>
        <v>0.44066758271175127</v>
      </c>
      <c r="BG80" s="34">
        <f t="shared" si="51"/>
        <v>-4.0492506882727725E-4</v>
      </c>
      <c r="BH80"/>
    </row>
    <row r="81" spans="1:60" x14ac:dyDescent="0.25">
      <c r="A81" s="2" t="s">
        <v>284</v>
      </c>
      <c r="B81" s="3" t="s">
        <v>1</v>
      </c>
      <c r="C81" s="3" t="s">
        <v>294</v>
      </c>
      <c r="D81" s="3">
        <v>40.118670000000002</v>
      </c>
      <c r="E81" s="3">
        <v>-109.9654</v>
      </c>
      <c r="F81" s="3">
        <v>364</v>
      </c>
      <c r="G81" s="3">
        <v>1272</v>
      </c>
      <c r="H81" s="3">
        <v>365</v>
      </c>
      <c r="I81" s="3">
        <v>965</v>
      </c>
      <c r="J81" s="3">
        <v>365</v>
      </c>
      <c r="K81" s="3">
        <v>932</v>
      </c>
      <c r="L81" s="3">
        <v>322</v>
      </c>
      <c r="M81" s="3">
        <v>876</v>
      </c>
      <c r="N81" s="3">
        <v>351</v>
      </c>
      <c r="O81" s="3">
        <v>748</v>
      </c>
      <c r="P81" s="3">
        <v>275</v>
      </c>
      <c r="Q81" s="3">
        <v>909</v>
      </c>
      <c r="R81" s="3">
        <v>359</v>
      </c>
      <c r="S81" s="3">
        <v>683</v>
      </c>
      <c r="T81" s="3">
        <v>358</v>
      </c>
      <c r="U81" s="3">
        <v>352</v>
      </c>
      <c r="V81" s="3">
        <v>116</v>
      </c>
      <c r="W81" s="3">
        <v>100</v>
      </c>
      <c r="X81" s="3">
        <v>7</v>
      </c>
      <c r="Y81" s="4">
        <v>4</v>
      </c>
      <c r="Z81" s="2">
        <f t="shared" si="28"/>
        <v>1272</v>
      </c>
      <c r="AA81" s="3">
        <f t="shared" si="29"/>
        <v>965</v>
      </c>
      <c r="AB81" s="3">
        <f t="shared" si="30"/>
        <v>932</v>
      </c>
      <c r="AC81" s="3">
        <f t="shared" si="31"/>
        <v>876</v>
      </c>
      <c r="AD81" s="3">
        <f t="shared" si="32"/>
        <v>748</v>
      </c>
      <c r="AE81" s="3">
        <f t="shared" si="33"/>
        <v>909</v>
      </c>
      <c r="AF81" s="3">
        <f t="shared" si="34"/>
        <v>683</v>
      </c>
      <c r="AG81" s="3">
        <f t="shared" si="35"/>
        <v>352</v>
      </c>
      <c r="AH81" s="3">
        <f t="shared" si="36"/>
        <v>100</v>
      </c>
      <c r="AI81" s="4">
        <f t="shared" si="37"/>
        <v>4</v>
      </c>
      <c r="AJ81" s="2">
        <f t="shared" si="38"/>
        <v>364</v>
      </c>
      <c r="AK81" s="3">
        <f t="shared" si="39"/>
        <v>729</v>
      </c>
      <c r="AL81" s="3">
        <f t="shared" si="40"/>
        <v>1094</v>
      </c>
      <c r="AM81" s="3">
        <f t="shared" si="41"/>
        <v>1416</v>
      </c>
      <c r="AN81" s="3">
        <f t="shared" si="42"/>
        <v>1767</v>
      </c>
      <c r="AO81" s="3">
        <f t="shared" si="43"/>
        <v>2042</v>
      </c>
      <c r="AP81" s="3">
        <f t="shared" si="44"/>
        <v>2401</v>
      </c>
      <c r="AQ81" s="3">
        <f t="shared" si="45"/>
        <v>2759</v>
      </c>
      <c r="AR81" s="3">
        <f t="shared" si="46"/>
        <v>2875</v>
      </c>
      <c r="AS81" s="4">
        <f t="shared" si="47"/>
        <v>2882</v>
      </c>
      <c r="AT81" s="2">
        <f t="shared" si="52"/>
        <v>7.1483457439000677</v>
      </c>
      <c r="AU81" s="3">
        <f t="shared" si="52"/>
        <v>6.8721281013389861</v>
      </c>
      <c r="AV81" s="3">
        <f t="shared" si="52"/>
        <v>6.837332814685591</v>
      </c>
      <c r="AW81" s="3">
        <f t="shared" si="52"/>
        <v>6.7753660909363917</v>
      </c>
      <c r="AX81" s="3">
        <f t="shared" si="52"/>
        <v>6.6174029779744776</v>
      </c>
      <c r="AY81" s="3">
        <f t="shared" si="52"/>
        <v>6.8123450941774788</v>
      </c>
      <c r="AZ81" s="3">
        <f t="shared" si="52"/>
        <v>6.5264948595707901</v>
      </c>
      <c r="BA81" s="3">
        <f t="shared" si="52"/>
        <v>5.8636311755980968</v>
      </c>
      <c r="BB81" s="3">
        <f t="shared" si="52"/>
        <v>4.6051701859880918</v>
      </c>
      <c r="BC81" s="4">
        <f t="shared" si="52"/>
        <v>1.3862943611198906</v>
      </c>
      <c r="BD81" s="2">
        <f t="shared" si="48"/>
        <v>-1.2758880120442798E-3</v>
      </c>
      <c r="BE81" s="3">
        <f t="shared" si="49"/>
        <v>8.2830262778049466</v>
      </c>
      <c r="BF81" s="3">
        <f t="shared" si="50"/>
        <v>0.43794610196972128</v>
      </c>
      <c r="BG81" s="34">
        <f t="shared" si="51"/>
        <v>-1.0074271919757849E-3</v>
      </c>
      <c r="BH81"/>
    </row>
    <row r="82" spans="1:60" x14ac:dyDescent="0.25">
      <c r="A82" s="2" t="s">
        <v>167</v>
      </c>
      <c r="B82" s="3" t="s">
        <v>1</v>
      </c>
      <c r="C82" s="3" t="s">
        <v>293</v>
      </c>
      <c r="D82" s="3">
        <v>40.314070000000001</v>
      </c>
      <c r="E82" s="3">
        <v>-110.06328999999999</v>
      </c>
      <c r="F82" s="3">
        <v>365</v>
      </c>
      <c r="G82" s="3">
        <v>9182</v>
      </c>
      <c r="H82" s="3">
        <v>366</v>
      </c>
      <c r="I82" s="3">
        <v>8866</v>
      </c>
      <c r="J82" s="3">
        <v>365</v>
      </c>
      <c r="K82" s="3">
        <v>6688</v>
      </c>
      <c r="L82" s="3">
        <v>365</v>
      </c>
      <c r="M82" s="3">
        <v>5771</v>
      </c>
      <c r="N82" s="3">
        <v>362</v>
      </c>
      <c r="O82" s="3">
        <v>2726</v>
      </c>
      <c r="P82" s="3">
        <v>316</v>
      </c>
      <c r="Q82" s="3">
        <v>4837</v>
      </c>
      <c r="R82" s="3">
        <v>351</v>
      </c>
      <c r="S82" s="3">
        <v>4172</v>
      </c>
      <c r="T82" s="3">
        <v>363</v>
      </c>
      <c r="U82" s="3">
        <v>2186</v>
      </c>
      <c r="V82" s="3">
        <v>363</v>
      </c>
      <c r="W82" s="3">
        <v>3982</v>
      </c>
      <c r="X82" s="3">
        <v>352</v>
      </c>
      <c r="Y82" s="4">
        <v>5336</v>
      </c>
      <c r="Z82" s="2">
        <f t="shared" si="28"/>
        <v>9182</v>
      </c>
      <c r="AA82" s="3">
        <f t="shared" si="29"/>
        <v>8866</v>
      </c>
      <c r="AB82" s="3">
        <f t="shared" si="30"/>
        <v>6688</v>
      </c>
      <c r="AC82" s="3">
        <f t="shared" si="31"/>
        <v>5771</v>
      </c>
      <c r="AD82" s="3">
        <f t="shared" si="32"/>
        <v>2726</v>
      </c>
      <c r="AE82" s="3">
        <f t="shared" si="33"/>
        <v>4837</v>
      </c>
      <c r="AF82" s="3">
        <f t="shared" si="34"/>
        <v>4172</v>
      </c>
      <c r="AG82" s="3">
        <f t="shared" si="35"/>
        <v>2186</v>
      </c>
      <c r="AH82" s="3">
        <f t="shared" si="36"/>
        <v>3982</v>
      </c>
      <c r="AI82" s="4">
        <f t="shared" si="37"/>
        <v>5336</v>
      </c>
      <c r="AJ82" s="2">
        <f t="shared" si="38"/>
        <v>365</v>
      </c>
      <c r="AK82" s="3">
        <f t="shared" si="39"/>
        <v>731</v>
      </c>
      <c r="AL82" s="3">
        <f t="shared" si="40"/>
        <v>1096</v>
      </c>
      <c r="AM82" s="3">
        <f t="shared" si="41"/>
        <v>1461</v>
      </c>
      <c r="AN82" s="3">
        <f t="shared" si="42"/>
        <v>1823</v>
      </c>
      <c r="AO82" s="3">
        <f t="shared" si="43"/>
        <v>2139</v>
      </c>
      <c r="AP82" s="3">
        <f t="shared" si="44"/>
        <v>2490</v>
      </c>
      <c r="AQ82" s="3">
        <f t="shared" si="45"/>
        <v>2853</v>
      </c>
      <c r="AR82" s="3">
        <f t="shared" si="46"/>
        <v>3216</v>
      </c>
      <c r="AS82" s="4">
        <f t="shared" si="47"/>
        <v>3568</v>
      </c>
      <c r="AT82" s="2">
        <f t="shared" si="52"/>
        <v>9.125000324809168</v>
      </c>
      <c r="AU82" s="3">
        <f t="shared" si="52"/>
        <v>9.0899790153049995</v>
      </c>
      <c r="AV82" s="3">
        <f t="shared" si="52"/>
        <v>8.8080701547645379</v>
      </c>
      <c r="AW82" s="3">
        <f t="shared" si="52"/>
        <v>8.6606006547109669</v>
      </c>
      <c r="AX82" s="3">
        <f t="shared" si="52"/>
        <v>7.9105906122564775</v>
      </c>
      <c r="AY82" s="3">
        <f t="shared" si="52"/>
        <v>8.4840499728229837</v>
      </c>
      <c r="AZ82" s="3">
        <f t="shared" si="52"/>
        <v>8.3361508161206626</v>
      </c>
      <c r="BA82" s="3">
        <f t="shared" si="52"/>
        <v>7.6898286687364843</v>
      </c>
      <c r="BB82" s="3">
        <f t="shared" si="52"/>
        <v>8.2895394846241413</v>
      </c>
      <c r="BC82" s="4">
        <f t="shared" si="52"/>
        <v>8.5822315875954605</v>
      </c>
      <c r="BD82" s="2">
        <f t="shared" si="48"/>
        <v>-2.8359615446156268E-4</v>
      </c>
      <c r="BE82" s="3">
        <f t="shared" si="49"/>
        <v>9.0574796573126051</v>
      </c>
      <c r="BF82" s="3">
        <f t="shared" si="50"/>
        <v>0.42839630861644395</v>
      </c>
      <c r="BG82" s="34">
        <f t="shared" si="51"/>
        <v>-2.7722495318324811E-4</v>
      </c>
      <c r="BH82"/>
    </row>
    <row r="83" spans="1:60" x14ac:dyDescent="0.25">
      <c r="A83" s="2" t="s">
        <v>287</v>
      </c>
      <c r="B83" s="3" t="s">
        <v>1</v>
      </c>
      <c r="C83" s="3" t="s">
        <v>294</v>
      </c>
      <c r="D83" s="3">
        <v>40.329250000000002</v>
      </c>
      <c r="E83" s="3">
        <v>-109.97575000000001</v>
      </c>
      <c r="F83" s="3">
        <v>358</v>
      </c>
      <c r="G83" s="3">
        <v>16377</v>
      </c>
      <c r="H83" s="3">
        <v>354</v>
      </c>
      <c r="I83" s="3">
        <v>14487</v>
      </c>
      <c r="J83" s="3">
        <v>363</v>
      </c>
      <c r="K83" s="3">
        <v>12006</v>
      </c>
      <c r="L83" s="3">
        <v>365</v>
      </c>
      <c r="M83" s="3">
        <v>10041</v>
      </c>
      <c r="N83" s="3">
        <v>365</v>
      </c>
      <c r="O83" s="3">
        <v>8680</v>
      </c>
      <c r="P83" s="3">
        <v>366</v>
      </c>
      <c r="Q83" s="3">
        <v>7869</v>
      </c>
      <c r="R83" s="3">
        <v>365</v>
      </c>
      <c r="S83" s="3">
        <v>7103</v>
      </c>
      <c r="T83" s="3">
        <v>344</v>
      </c>
      <c r="U83" s="3">
        <v>5708</v>
      </c>
      <c r="V83" s="3">
        <v>354</v>
      </c>
      <c r="W83" s="3">
        <v>11436</v>
      </c>
      <c r="X83" s="3">
        <v>359</v>
      </c>
      <c r="Y83" s="4">
        <v>9466</v>
      </c>
      <c r="Z83" s="2">
        <f t="shared" si="28"/>
        <v>16377</v>
      </c>
      <c r="AA83" s="3">
        <f t="shared" si="29"/>
        <v>14487</v>
      </c>
      <c r="AB83" s="3">
        <f t="shared" si="30"/>
        <v>12006</v>
      </c>
      <c r="AC83" s="3">
        <f t="shared" si="31"/>
        <v>10041</v>
      </c>
      <c r="AD83" s="3">
        <f t="shared" si="32"/>
        <v>8680</v>
      </c>
      <c r="AE83" s="3">
        <f t="shared" si="33"/>
        <v>7869</v>
      </c>
      <c r="AF83" s="3">
        <f t="shared" si="34"/>
        <v>7103</v>
      </c>
      <c r="AG83" s="3">
        <f t="shared" si="35"/>
        <v>5708</v>
      </c>
      <c r="AH83" s="3">
        <f t="shared" si="36"/>
        <v>11436</v>
      </c>
      <c r="AI83" s="4">
        <f t="shared" si="37"/>
        <v>9466</v>
      </c>
      <c r="AJ83" s="2">
        <f t="shared" si="38"/>
        <v>358</v>
      </c>
      <c r="AK83" s="3">
        <f t="shared" si="39"/>
        <v>712</v>
      </c>
      <c r="AL83" s="3">
        <f t="shared" si="40"/>
        <v>1075</v>
      </c>
      <c r="AM83" s="3">
        <f t="shared" si="41"/>
        <v>1440</v>
      </c>
      <c r="AN83" s="3">
        <f t="shared" si="42"/>
        <v>1805</v>
      </c>
      <c r="AO83" s="3">
        <f t="shared" si="43"/>
        <v>2171</v>
      </c>
      <c r="AP83" s="3">
        <f t="shared" si="44"/>
        <v>2536</v>
      </c>
      <c r="AQ83" s="3">
        <f t="shared" si="45"/>
        <v>2880</v>
      </c>
      <c r="AR83" s="3">
        <f t="shared" si="46"/>
        <v>3234</v>
      </c>
      <c r="AS83" s="4">
        <f t="shared" si="47"/>
        <v>3593</v>
      </c>
      <c r="AT83" s="2">
        <f t="shared" si="52"/>
        <v>9.7036331904498674</v>
      </c>
      <c r="AU83" s="3">
        <f t="shared" si="52"/>
        <v>9.5810069745416513</v>
      </c>
      <c r="AV83" s="3">
        <f t="shared" si="52"/>
        <v>9.3931618038117879</v>
      </c>
      <c r="AW83" s="3">
        <f t="shared" si="52"/>
        <v>9.2144319898794365</v>
      </c>
      <c r="AX83" s="3">
        <f t="shared" si="52"/>
        <v>9.0687768076543964</v>
      </c>
      <c r="AY83" s="3">
        <f t="shared" si="52"/>
        <v>8.9706862685349833</v>
      </c>
      <c r="AZ83" s="3">
        <f t="shared" si="52"/>
        <v>8.8682725089978103</v>
      </c>
      <c r="BA83" s="3">
        <f t="shared" si="52"/>
        <v>8.6496239785967273</v>
      </c>
      <c r="BB83" s="3">
        <f t="shared" si="52"/>
        <v>9.3445215534422026</v>
      </c>
      <c r="BC83" s="4">
        <f t="shared" si="52"/>
        <v>9.1554617104661933</v>
      </c>
      <c r="BD83" s="2">
        <f t="shared" si="48"/>
        <v>-1.9363639930464633E-4</v>
      </c>
      <c r="BE83" s="3">
        <f t="shared" si="49"/>
        <v>9.5784352038204279</v>
      </c>
      <c r="BF83" s="3">
        <f t="shared" si="50"/>
        <v>0.42642312019310857</v>
      </c>
      <c r="BG83" s="34">
        <f t="shared" si="51"/>
        <v>-1.9061248841139569E-4</v>
      </c>
      <c r="BH83"/>
    </row>
    <row r="84" spans="1:60" x14ac:dyDescent="0.25">
      <c r="A84" s="2" t="s">
        <v>129</v>
      </c>
      <c r="B84" s="3" t="s">
        <v>1</v>
      </c>
      <c r="C84" s="3" t="s">
        <v>293</v>
      </c>
      <c r="D84" s="3">
        <v>40.397060000000003</v>
      </c>
      <c r="E84" s="3">
        <v>-110.13658</v>
      </c>
      <c r="F84" s="3">
        <v>353</v>
      </c>
      <c r="G84" s="3">
        <v>12236</v>
      </c>
      <c r="H84" s="3">
        <v>349</v>
      </c>
      <c r="I84" s="3">
        <v>11407</v>
      </c>
      <c r="J84" s="3">
        <v>358</v>
      </c>
      <c r="K84" s="3">
        <v>13129</v>
      </c>
      <c r="L84" s="3">
        <v>364</v>
      </c>
      <c r="M84" s="3">
        <v>15501</v>
      </c>
      <c r="N84" s="3">
        <v>365</v>
      </c>
      <c r="O84" s="3">
        <v>14218</v>
      </c>
      <c r="P84" s="3">
        <v>365</v>
      </c>
      <c r="Q84" s="3">
        <v>12844</v>
      </c>
      <c r="R84" s="3">
        <v>365</v>
      </c>
      <c r="S84" s="3">
        <v>11648</v>
      </c>
      <c r="T84" s="3">
        <v>364</v>
      </c>
      <c r="U84" s="3">
        <v>10949</v>
      </c>
      <c r="V84" s="3">
        <v>363</v>
      </c>
      <c r="W84" s="3">
        <v>9675</v>
      </c>
      <c r="X84" s="3">
        <v>288</v>
      </c>
      <c r="Y84" s="4">
        <v>6311</v>
      </c>
      <c r="Z84" s="2">
        <f t="shared" si="28"/>
        <v>12236</v>
      </c>
      <c r="AA84" s="3">
        <f t="shared" si="29"/>
        <v>11407</v>
      </c>
      <c r="AB84" s="3">
        <f t="shared" si="30"/>
        <v>13129</v>
      </c>
      <c r="AC84" s="3">
        <f t="shared" si="31"/>
        <v>15501</v>
      </c>
      <c r="AD84" s="3">
        <f t="shared" si="32"/>
        <v>14218</v>
      </c>
      <c r="AE84" s="3">
        <f t="shared" si="33"/>
        <v>12844</v>
      </c>
      <c r="AF84" s="3">
        <f t="shared" si="34"/>
        <v>11648</v>
      </c>
      <c r="AG84" s="3">
        <f t="shared" si="35"/>
        <v>10949</v>
      </c>
      <c r="AH84" s="3">
        <f t="shared" si="36"/>
        <v>9675</v>
      </c>
      <c r="AI84" s="4">
        <f t="shared" si="37"/>
        <v>6311</v>
      </c>
      <c r="AJ84" s="2">
        <f t="shared" si="38"/>
        <v>353</v>
      </c>
      <c r="AK84" s="3">
        <f t="shared" si="39"/>
        <v>702</v>
      </c>
      <c r="AL84" s="3">
        <f t="shared" si="40"/>
        <v>1060</v>
      </c>
      <c r="AM84" s="3">
        <f t="shared" si="41"/>
        <v>1424</v>
      </c>
      <c r="AN84" s="3">
        <f t="shared" si="42"/>
        <v>1789</v>
      </c>
      <c r="AO84" s="3">
        <f t="shared" si="43"/>
        <v>2154</v>
      </c>
      <c r="AP84" s="3">
        <f t="shared" si="44"/>
        <v>2519</v>
      </c>
      <c r="AQ84" s="3">
        <f t="shared" si="45"/>
        <v>2883</v>
      </c>
      <c r="AR84" s="3">
        <f t="shared" si="46"/>
        <v>3246</v>
      </c>
      <c r="AS84" s="4">
        <f t="shared" si="47"/>
        <v>3534</v>
      </c>
      <c r="AT84" s="2">
        <f t="shared" si="52"/>
        <v>9.4121377052707942</v>
      </c>
      <c r="AU84" s="3">
        <f t="shared" si="52"/>
        <v>9.3419824810278982</v>
      </c>
      <c r="AV84" s="3">
        <f t="shared" si="52"/>
        <v>9.4825788029341105</v>
      </c>
      <c r="AW84" s="3">
        <f t="shared" si="52"/>
        <v>9.6486598169552948</v>
      </c>
      <c r="AX84" s="3">
        <f t="shared" si="52"/>
        <v>9.5622640464894282</v>
      </c>
      <c r="AY84" s="3">
        <f t="shared" si="52"/>
        <v>9.4606320552094054</v>
      </c>
      <c r="AZ84" s="3">
        <f t="shared" si="52"/>
        <v>9.3628897704364675</v>
      </c>
      <c r="BA84" s="3">
        <f t="shared" si="52"/>
        <v>9.3010034068734253</v>
      </c>
      <c r="BB84" s="3">
        <f t="shared" si="52"/>
        <v>9.177300517897983</v>
      </c>
      <c r="BC84" s="4">
        <f t="shared" si="52"/>
        <v>8.7500494215842402</v>
      </c>
      <c r="BD84" s="2">
        <f t="shared" si="48"/>
        <v>-1.4950742118021343E-4</v>
      </c>
      <c r="BE84" s="3">
        <f t="shared" si="49"/>
        <v>9.6439411954766765</v>
      </c>
      <c r="BF84" s="3">
        <f t="shared" si="50"/>
        <v>0.42382811775033896</v>
      </c>
      <c r="BG84" s="34">
        <f t="shared" si="51"/>
        <v>-1.4475595245229433E-4</v>
      </c>
      <c r="BH84"/>
    </row>
    <row r="85" spans="1:60" x14ac:dyDescent="0.25">
      <c r="A85" s="2" t="s">
        <v>257</v>
      </c>
      <c r="B85" s="3" t="s">
        <v>1</v>
      </c>
      <c r="C85" s="3" t="s">
        <v>294</v>
      </c>
      <c r="D85" s="3">
        <v>40.379600000000003</v>
      </c>
      <c r="E85" s="3">
        <v>-109.83573</v>
      </c>
      <c r="F85" s="3">
        <v>351</v>
      </c>
      <c r="G85" s="3">
        <v>14815</v>
      </c>
      <c r="H85" s="3">
        <v>314</v>
      </c>
      <c r="I85" s="3">
        <v>10369</v>
      </c>
      <c r="J85" s="3">
        <v>351</v>
      </c>
      <c r="K85" s="3">
        <v>12837</v>
      </c>
      <c r="L85" s="3">
        <v>360</v>
      </c>
      <c r="M85" s="3">
        <v>10282</v>
      </c>
      <c r="N85" s="3">
        <v>363</v>
      </c>
      <c r="O85" s="3">
        <v>10115</v>
      </c>
      <c r="P85" s="3">
        <v>332</v>
      </c>
      <c r="Q85" s="3">
        <v>9225</v>
      </c>
      <c r="R85" s="3">
        <v>330</v>
      </c>
      <c r="S85" s="3">
        <v>9556</v>
      </c>
      <c r="T85" s="3">
        <v>343</v>
      </c>
      <c r="U85" s="3">
        <v>8070</v>
      </c>
      <c r="V85" s="3">
        <v>360</v>
      </c>
      <c r="W85" s="3">
        <v>8216</v>
      </c>
      <c r="X85" s="3">
        <v>363</v>
      </c>
      <c r="Y85" s="4">
        <v>11337</v>
      </c>
      <c r="Z85" s="2">
        <f t="shared" si="28"/>
        <v>14815</v>
      </c>
      <c r="AA85" s="3">
        <f t="shared" si="29"/>
        <v>10369</v>
      </c>
      <c r="AB85" s="3">
        <f t="shared" si="30"/>
        <v>12837</v>
      </c>
      <c r="AC85" s="3">
        <f t="shared" si="31"/>
        <v>10282</v>
      </c>
      <c r="AD85" s="3">
        <f t="shared" si="32"/>
        <v>10115</v>
      </c>
      <c r="AE85" s="3">
        <f t="shared" si="33"/>
        <v>9225</v>
      </c>
      <c r="AF85" s="3">
        <f t="shared" si="34"/>
        <v>9556</v>
      </c>
      <c r="AG85" s="3">
        <f t="shared" si="35"/>
        <v>8070</v>
      </c>
      <c r="AH85" s="3">
        <f t="shared" si="36"/>
        <v>8216</v>
      </c>
      <c r="AI85" s="4">
        <f t="shared" si="37"/>
        <v>11337</v>
      </c>
      <c r="AJ85" s="2">
        <f t="shared" si="38"/>
        <v>351</v>
      </c>
      <c r="AK85" s="3">
        <f t="shared" si="39"/>
        <v>665</v>
      </c>
      <c r="AL85" s="3">
        <f t="shared" si="40"/>
        <v>1016</v>
      </c>
      <c r="AM85" s="3">
        <f t="shared" si="41"/>
        <v>1376</v>
      </c>
      <c r="AN85" s="3">
        <f t="shared" si="42"/>
        <v>1739</v>
      </c>
      <c r="AO85" s="3">
        <f t="shared" si="43"/>
        <v>2071</v>
      </c>
      <c r="AP85" s="3">
        <f t="shared" si="44"/>
        <v>2401</v>
      </c>
      <c r="AQ85" s="3">
        <f t="shared" si="45"/>
        <v>2744</v>
      </c>
      <c r="AR85" s="3">
        <f t="shared" si="46"/>
        <v>3104</v>
      </c>
      <c r="AS85" s="4">
        <f t="shared" si="47"/>
        <v>3467</v>
      </c>
      <c r="AT85" s="2">
        <f t="shared" si="52"/>
        <v>9.6033954600076648</v>
      </c>
      <c r="AU85" s="3">
        <f t="shared" si="52"/>
        <v>9.2465758645582774</v>
      </c>
      <c r="AV85" s="3">
        <f t="shared" si="52"/>
        <v>9.4600869050849266</v>
      </c>
      <c r="AW85" s="3">
        <f t="shared" si="52"/>
        <v>9.2381500726154506</v>
      </c>
      <c r="AX85" s="3">
        <f t="shared" si="52"/>
        <v>9.2217747496018454</v>
      </c>
      <c r="AY85" s="3">
        <f t="shared" si="52"/>
        <v>9.1296724689087281</v>
      </c>
      <c r="AZ85" s="3">
        <f t="shared" si="52"/>
        <v>9.1649245084457007</v>
      </c>
      <c r="BA85" s="3">
        <f t="shared" si="52"/>
        <v>8.9959087612639941</v>
      </c>
      <c r="BB85" s="3">
        <f t="shared" si="52"/>
        <v>9.0138387516083949</v>
      </c>
      <c r="BC85" s="4">
        <f t="shared" si="52"/>
        <v>9.3358269920175978</v>
      </c>
      <c r="BD85" s="2">
        <f t="shared" si="48"/>
        <v>-1.1573668318116804E-4</v>
      </c>
      <c r="BE85" s="3">
        <f t="shared" si="49"/>
        <v>9.4601512893464808</v>
      </c>
      <c r="BF85" s="3">
        <f t="shared" si="50"/>
        <v>0.41641027682145221</v>
      </c>
      <c r="BG85" s="34">
        <f t="shared" si="51"/>
        <v>-1.0993399468194783E-4</v>
      </c>
      <c r="BH85"/>
    </row>
    <row r="86" spans="1:60" x14ac:dyDescent="0.25">
      <c r="A86" s="2" t="s">
        <v>161</v>
      </c>
      <c r="B86" s="3" t="s">
        <v>1</v>
      </c>
      <c r="C86" s="3" t="s">
        <v>293</v>
      </c>
      <c r="D86" s="3">
        <v>40.37688</v>
      </c>
      <c r="E86" s="3">
        <v>-110.10129999999999</v>
      </c>
      <c r="F86" s="3">
        <v>339</v>
      </c>
      <c r="G86" s="3">
        <v>11926</v>
      </c>
      <c r="H86" s="3">
        <v>366</v>
      </c>
      <c r="I86" s="3">
        <v>16283</v>
      </c>
      <c r="J86" s="3">
        <v>355</v>
      </c>
      <c r="K86" s="3">
        <v>14587</v>
      </c>
      <c r="L86" s="3">
        <v>359</v>
      </c>
      <c r="M86" s="3">
        <v>13005</v>
      </c>
      <c r="N86" s="3">
        <v>361</v>
      </c>
      <c r="O86" s="3">
        <v>11224</v>
      </c>
      <c r="P86" s="3">
        <v>366</v>
      </c>
      <c r="Q86" s="3">
        <v>12882</v>
      </c>
      <c r="R86" s="3">
        <v>363</v>
      </c>
      <c r="S86" s="3">
        <v>9789</v>
      </c>
      <c r="T86" s="3">
        <v>346</v>
      </c>
      <c r="U86" s="3">
        <v>7092</v>
      </c>
      <c r="V86" s="3">
        <v>346</v>
      </c>
      <c r="W86" s="3">
        <v>10905</v>
      </c>
      <c r="X86" s="3">
        <v>351</v>
      </c>
      <c r="Y86" s="4">
        <v>10777</v>
      </c>
      <c r="Z86" s="2">
        <f t="shared" si="28"/>
        <v>11926</v>
      </c>
      <c r="AA86" s="3">
        <f t="shared" si="29"/>
        <v>16283</v>
      </c>
      <c r="AB86" s="3">
        <f t="shared" si="30"/>
        <v>14587</v>
      </c>
      <c r="AC86" s="3">
        <f t="shared" si="31"/>
        <v>13005</v>
      </c>
      <c r="AD86" s="3">
        <f t="shared" si="32"/>
        <v>11224</v>
      </c>
      <c r="AE86" s="3">
        <f t="shared" si="33"/>
        <v>12882</v>
      </c>
      <c r="AF86" s="3">
        <f t="shared" si="34"/>
        <v>9789</v>
      </c>
      <c r="AG86" s="3">
        <f t="shared" si="35"/>
        <v>7092</v>
      </c>
      <c r="AH86" s="3">
        <f t="shared" si="36"/>
        <v>10905</v>
      </c>
      <c r="AI86" s="4">
        <f t="shared" si="37"/>
        <v>10777</v>
      </c>
      <c r="AJ86" s="2">
        <f t="shared" si="38"/>
        <v>339</v>
      </c>
      <c r="AK86" s="3">
        <f t="shared" si="39"/>
        <v>705</v>
      </c>
      <c r="AL86" s="3">
        <f t="shared" si="40"/>
        <v>1060</v>
      </c>
      <c r="AM86" s="3">
        <f t="shared" si="41"/>
        <v>1419</v>
      </c>
      <c r="AN86" s="3">
        <f t="shared" si="42"/>
        <v>1780</v>
      </c>
      <c r="AO86" s="3">
        <f t="shared" si="43"/>
        <v>2146</v>
      </c>
      <c r="AP86" s="3">
        <f t="shared" si="44"/>
        <v>2509</v>
      </c>
      <c r="AQ86" s="3">
        <f t="shared" si="45"/>
        <v>2855</v>
      </c>
      <c r="AR86" s="3">
        <f t="shared" si="46"/>
        <v>3201</v>
      </c>
      <c r="AS86" s="4">
        <f t="shared" si="47"/>
        <v>3552</v>
      </c>
      <c r="AT86" s="2">
        <f t="shared" si="52"/>
        <v>9.3864761696830517</v>
      </c>
      <c r="AU86" s="3">
        <f t="shared" si="52"/>
        <v>9.6978768977642211</v>
      </c>
      <c r="AV86" s="3">
        <f t="shared" si="52"/>
        <v>9.5878860000862129</v>
      </c>
      <c r="AW86" s="3">
        <f t="shared" si="52"/>
        <v>9.473089177882752</v>
      </c>
      <c r="AX86" s="3">
        <f t="shared" si="52"/>
        <v>9.3258096217822963</v>
      </c>
      <c r="AY86" s="3">
        <f t="shared" ref="AY86:BC98" si="53">LN(AE86)</f>
        <v>9.4635862671068356</v>
      </c>
      <c r="AZ86" s="3">
        <f t="shared" si="53"/>
        <v>9.1890145852614307</v>
      </c>
      <c r="BA86" s="3">
        <f t="shared" si="53"/>
        <v>8.8667226671940984</v>
      </c>
      <c r="BB86" s="3">
        <f t="shared" si="53"/>
        <v>9.2969766786357297</v>
      </c>
      <c r="BC86" s="4">
        <f t="shared" si="53"/>
        <v>9.2851695125968323</v>
      </c>
      <c r="BD86" s="2">
        <f t="shared" si="48"/>
        <v>-1.3656015103933467E-4</v>
      </c>
      <c r="BE86" s="3">
        <f t="shared" si="49"/>
        <v>9.6244543493229084</v>
      </c>
      <c r="BF86" s="3">
        <f t="shared" si="50"/>
        <v>0.4154448785831123</v>
      </c>
      <c r="BG86" s="34">
        <f t="shared" si="51"/>
        <v>-1.3289360451827854E-4</v>
      </c>
      <c r="BH86"/>
    </row>
    <row r="87" spans="1:60" x14ac:dyDescent="0.25">
      <c r="A87" s="2" t="s">
        <v>233</v>
      </c>
      <c r="B87" s="3" t="s">
        <v>1</v>
      </c>
      <c r="C87" s="3" t="s">
        <v>293</v>
      </c>
      <c r="D87" s="3">
        <v>40.039920000000002</v>
      </c>
      <c r="E87" s="3">
        <v>-110.19246</v>
      </c>
      <c r="F87" s="3">
        <v>345</v>
      </c>
      <c r="G87" s="3">
        <v>1230</v>
      </c>
      <c r="H87" s="3">
        <v>366</v>
      </c>
      <c r="I87" s="3">
        <v>696</v>
      </c>
      <c r="J87" s="3">
        <v>360</v>
      </c>
      <c r="K87" s="3">
        <v>729</v>
      </c>
      <c r="L87" s="3">
        <v>160</v>
      </c>
      <c r="M87" s="3">
        <v>385</v>
      </c>
      <c r="N87" s="3">
        <v>332</v>
      </c>
      <c r="O87" s="3">
        <v>1249</v>
      </c>
      <c r="P87" s="3">
        <v>360</v>
      </c>
      <c r="Q87" s="3">
        <v>1020</v>
      </c>
      <c r="R87" s="3">
        <v>322</v>
      </c>
      <c r="S87" s="3">
        <v>1100</v>
      </c>
      <c r="T87" s="3">
        <v>354</v>
      </c>
      <c r="U87" s="3">
        <v>332</v>
      </c>
      <c r="V87" s="3">
        <v>359</v>
      </c>
      <c r="W87" s="3">
        <v>303</v>
      </c>
      <c r="X87" s="3">
        <v>74</v>
      </c>
      <c r="Y87" s="4">
        <v>60</v>
      </c>
      <c r="Z87" s="2">
        <f t="shared" si="28"/>
        <v>1230</v>
      </c>
      <c r="AA87" s="3">
        <f t="shared" si="29"/>
        <v>696</v>
      </c>
      <c r="AB87" s="3">
        <f t="shared" si="30"/>
        <v>729</v>
      </c>
      <c r="AC87" s="3">
        <f t="shared" si="31"/>
        <v>385</v>
      </c>
      <c r="AD87" s="3">
        <f t="shared" si="32"/>
        <v>1249</v>
      </c>
      <c r="AE87" s="3">
        <f t="shared" si="33"/>
        <v>1020</v>
      </c>
      <c r="AF87" s="3">
        <f t="shared" si="34"/>
        <v>1100</v>
      </c>
      <c r="AG87" s="3">
        <f t="shared" si="35"/>
        <v>332</v>
      </c>
      <c r="AH87" s="3">
        <f t="shared" si="36"/>
        <v>303</v>
      </c>
      <c r="AI87" s="4">
        <f t="shared" si="37"/>
        <v>60</v>
      </c>
      <c r="AJ87" s="2">
        <f t="shared" si="38"/>
        <v>345</v>
      </c>
      <c r="AK87" s="3">
        <f t="shared" si="39"/>
        <v>711</v>
      </c>
      <c r="AL87" s="3">
        <f t="shared" si="40"/>
        <v>1071</v>
      </c>
      <c r="AM87" s="3">
        <f t="shared" si="41"/>
        <v>1231</v>
      </c>
      <c r="AN87" s="3">
        <f t="shared" si="42"/>
        <v>1563</v>
      </c>
      <c r="AO87" s="3">
        <f t="shared" si="43"/>
        <v>1923</v>
      </c>
      <c r="AP87" s="3">
        <f t="shared" si="44"/>
        <v>2245</v>
      </c>
      <c r="AQ87" s="3">
        <f t="shared" si="45"/>
        <v>2599</v>
      </c>
      <c r="AR87" s="3">
        <f t="shared" si="46"/>
        <v>2958</v>
      </c>
      <c r="AS87" s="4">
        <f t="shared" si="47"/>
        <v>3032</v>
      </c>
      <c r="AT87" s="2">
        <f t="shared" ref="AT87:AX98" si="54">LN(Z87)</f>
        <v>7.114769448366463</v>
      </c>
      <c r="AU87" s="3">
        <f t="shared" si="54"/>
        <v>6.5453496603344199</v>
      </c>
      <c r="AV87" s="3">
        <f t="shared" si="54"/>
        <v>6.5916737320086582</v>
      </c>
      <c r="AW87" s="3">
        <f t="shared" si="54"/>
        <v>5.9532433342877846</v>
      </c>
      <c r="AX87" s="3">
        <f t="shared" si="54"/>
        <v>7.1300985101255776</v>
      </c>
      <c r="AY87" s="3">
        <f t="shared" si="53"/>
        <v>6.9275579062783166</v>
      </c>
      <c r="AZ87" s="3">
        <f t="shared" si="53"/>
        <v>7.0030654587864616</v>
      </c>
      <c r="BA87" s="3">
        <f t="shared" si="53"/>
        <v>5.8051349689164882</v>
      </c>
      <c r="BB87" s="3">
        <f t="shared" si="53"/>
        <v>5.7137328055093688</v>
      </c>
      <c r="BC87" s="4">
        <f t="shared" si="53"/>
        <v>4.0943445622221004</v>
      </c>
      <c r="BD87" s="2">
        <f t="shared" si="48"/>
        <v>-6.4064353587011422E-4</v>
      </c>
      <c r="BE87" s="3">
        <f t="shared" si="49"/>
        <v>7.4204266813947513</v>
      </c>
      <c r="BF87" s="3">
        <f t="shared" si="50"/>
        <v>0.40813892074379576</v>
      </c>
      <c r="BG87" s="34">
        <f t="shared" si="51"/>
        <v>-5.3217293171457162E-4</v>
      </c>
      <c r="BH87"/>
    </row>
    <row r="88" spans="1:60" x14ac:dyDescent="0.25">
      <c r="A88" s="2" t="s">
        <v>106</v>
      </c>
      <c r="B88" s="3" t="s">
        <v>1</v>
      </c>
      <c r="C88" s="3" t="s">
        <v>293</v>
      </c>
      <c r="D88" s="3">
        <v>40.333260000000003</v>
      </c>
      <c r="E88" s="3">
        <v>-110.2323</v>
      </c>
      <c r="F88" s="3">
        <v>365</v>
      </c>
      <c r="G88" s="3">
        <v>3395</v>
      </c>
      <c r="H88" s="3">
        <v>363</v>
      </c>
      <c r="I88" s="3">
        <v>3787</v>
      </c>
      <c r="J88" s="3">
        <v>365</v>
      </c>
      <c r="K88" s="3">
        <v>6567</v>
      </c>
      <c r="L88" s="3">
        <v>364</v>
      </c>
      <c r="M88" s="3">
        <v>5290</v>
      </c>
      <c r="N88" s="3">
        <v>331</v>
      </c>
      <c r="O88" s="3">
        <v>4672</v>
      </c>
      <c r="P88" s="3">
        <v>288</v>
      </c>
      <c r="Q88" s="3">
        <v>3750</v>
      </c>
      <c r="R88" s="3">
        <v>251</v>
      </c>
      <c r="S88" s="3">
        <v>4964</v>
      </c>
      <c r="T88" s="3">
        <v>364</v>
      </c>
      <c r="U88" s="3">
        <v>3553</v>
      </c>
      <c r="V88" s="3">
        <v>365</v>
      </c>
      <c r="W88" s="3">
        <v>1974</v>
      </c>
      <c r="X88" s="3">
        <v>366</v>
      </c>
      <c r="Y88" s="4">
        <v>1371</v>
      </c>
      <c r="Z88" s="2">
        <f t="shared" si="28"/>
        <v>3395</v>
      </c>
      <c r="AA88" s="3">
        <f t="shared" si="29"/>
        <v>3787</v>
      </c>
      <c r="AB88" s="3">
        <f t="shared" si="30"/>
        <v>6567</v>
      </c>
      <c r="AC88" s="3">
        <f t="shared" si="31"/>
        <v>5290</v>
      </c>
      <c r="AD88" s="3">
        <f t="shared" si="32"/>
        <v>4672</v>
      </c>
      <c r="AE88" s="3">
        <f t="shared" si="33"/>
        <v>3750</v>
      </c>
      <c r="AF88" s="3">
        <f t="shared" si="34"/>
        <v>4964</v>
      </c>
      <c r="AG88" s="3">
        <f t="shared" si="35"/>
        <v>3553</v>
      </c>
      <c r="AH88" s="3">
        <f t="shared" si="36"/>
        <v>1974</v>
      </c>
      <c r="AI88" s="4">
        <f t="shared" si="37"/>
        <v>1371</v>
      </c>
      <c r="AJ88" s="2">
        <f t="shared" si="38"/>
        <v>365</v>
      </c>
      <c r="AK88" s="3">
        <f t="shared" si="39"/>
        <v>728</v>
      </c>
      <c r="AL88" s="3">
        <f t="shared" si="40"/>
        <v>1093</v>
      </c>
      <c r="AM88" s="3">
        <f t="shared" si="41"/>
        <v>1457</v>
      </c>
      <c r="AN88" s="3">
        <f t="shared" si="42"/>
        <v>1788</v>
      </c>
      <c r="AO88" s="3">
        <f t="shared" si="43"/>
        <v>2076</v>
      </c>
      <c r="AP88" s="3">
        <f t="shared" si="44"/>
        <v>2327</v>
      </c>
      <c r="AQ88" s="3">
        <f t="shared" si="45"/>
        <v>2691</v>
      </c>
      <c r="AR88" s="3">
        <f t="shared" si="46"/>
        <v>3056</v>
      </c>
      <c r="AS88" s="4">
        <f t="shared" si="47"/>
        <v>3422</v>
      </c>
      <c r="AT88" s="2">
        <f t="shared" si="54"/>
        <v>8.1300590399927959</v>
      </c>
      <c r="AU88" s="3">
        <f t="shared" si="54"/>
        <v>8.2393294279017955</v>
      </c>
      <c r="AV88" s="3">
        <f t="shared" si="54"/>
        <v>8.789812386190972</v>
      </c>
      <c r="AW88" s="3">
        <f t="shared" si="54"/>
        <v>8.5735735248523444</v>
      </c>
      <c r="AX88" s="3">
        <f t="shared" si="54"/>
        <v>8.4493425245080633</v>
      </c>
      <c r="AY88" s="3">
        <f t="shared" si="53"/>
        <v>8.2295111189644565</v>
      </c>
      <c r="AZ88" s="3">
        <f t="shared" si="53"/>
        <v>8.509967146324497</v>
      </c>
      <c r="BA88" s="3">
        <f t="shared" si="53"/>
        <v>8.1755475960210262</v>
      </c>
      <c r="BB88" s="3">
        <f t="shared" si="53"/>
        <v>7.5878172199934273</v>
      </c>
      <c r="BC88" s="4">
        <f t="shared" si="53"/>
        <v>7.2232956795623142</v>
      </c>
      <c r="BD88" s="2">
        <f t="shared" si="48"/>
        <v>-2.9555450960343731E-4</v>
      </c>
      <c r="BE88" s="3">
        <f t="shared" si="49"/>
        <v>8.7524678010305799</v>
      </c>
      <c r="BF88" s="3">
        <f t="shared" si="50"/>
        <v>0.40036150518365604</v>
      </c>
      <c r="BG88" s="34">
        <f t="shared" si="51"/>
        <v>-2.7709247448300339E-4</v>
      </c>
      <c r="BH88"/>
    </row>
    <row r="89" spans="1:60" x14ac:dyDescent="0.25">
      <c r="A89" s="2" t="s">
        <v>97</v>
      </c>
      <c r="B89" s="3" t="s">
        <v>1</v>
      </c>
      <c r="C89" s="3" t="s">
        <v>293</v>
      </c>
      <c r="D89" s="3">
        <v>40.428330000000003</v>
      </c>
      <c r="E89" s="3">
        <v>-109.99739</v>
      </c>
      <c r="F89" s="3">
        <v>364</v>
      </c>
      <c r="G89" s="3">
        <v>2389</v>
      </c>
      <c r="H89" s="3">
        <v>366</v>
      </c>
      <c r="I89" s="3">
        <v>2073</v>
      </c>
      <c r="J89" s="3">
        <v>330</v>
      </c>
      <c r="K89" s="3">
        <v>1839</v>
      </c>
      <c r="L89" s="3">
        <v>284</v>
      </c>
      <c r="M89" s="3">
        <v>2827</v>
      </c>
      <c r="N89" s="3">
        <v>337</v>
      </c>
      <c r="O89" s="3">
        <v>2963</v>
      </c>
      <c r="P89" s="3">
        <v>353</v>
      </c>
      <c r="Q89" s="3">
        <v>2270</v>
      </c>
      <c r="R89" s="3">
        <v>348</v>
      </c>
      <c r="S89" s="3">
        <v>2280</v>
      </c>
      <c r="T89" s="3">
        <v>342</v>
      </c>
      <c r="U89" s="3">
        <v>1652</v>
      </c>
      <c r="V89" s="3">
        <v>306</v>
      </c>
      <c r="W89" s="3">
        <v>1588</v>
      </c>
      <c r="X89" s="3">
        <v>214</v>
      </c>
      <c r="Y89" s="4">
        <v>1020</v>
      </c>
      <c r="Z89" s="2">
        <f t="shared" si="28"/>
        <v>2389</v>
      </c>
      <c r="AA89" s="3">
        <f t="shared" si="29"/>
        <v>2073</v>
      </c>
      <c r="AB89" s="3">
        <f t="shared" si="30"/>
        <v>1839</v>
      </c>
      <c r="AC89" s="3">
        <f t="shared" si="31"/>
        <v>2827</v>
      </c>
      <c r="AD89" s="3">
        <f t="shared" si="32"/>
        <v>2963</v>
      </c>
      <c r="AE89" s="3">
        <f t="shared" si="33"/>
        <v>2270</v>
      </c>
      <c r="AF89" s="3">
        <f t="shared" si="34"/>
        <v>2280</v>
      </c>
      <c r="AG89" s="3">
        <f t="shared" si="35"/>
        <v>1652</v>
      </c>
      <c r="AH89" s="3">
        <f t="shared" si="36"/>
        <v>1588</v>
      </c>
      <c r="AI89" s="4">
        <f t="shared" si="37"/>
        <v>1020</v>
      </c>
      <c r="AJ89" s="2">
        <f t="shared" si="38"/>
        <v>364</v>
      </c>
      <c r="AK89" s="3">
        <f t="shared" si="39"/>
        <v>730</v>
      </c>
      <c r="AL89" s="3">
        <f t="shared" si="40"/>
        <v>1060</v>
      </c>
      <c r="AM89" s="3">
        <f t="shared" si="41"/>
        <v>1344</v>
      </c>
      <c r="AN89" s="3">
        <f t="shared" si="42"/>
        <v>1681</v>
      </c>
      <c r="AO89" s="3">
        <f t="shared" si="43"/>
        <v>2034</v>
      </c>
      <c r="AP89" s="3">
        <f t="shared" si="44"/>
        <v>2382</v>
      </c>
      <c r="AQ89" s="3">
        <f t="shared" si="45"/>
        <v>2724</v>
      </c>
      <c r="AR89" s="3">
        <f t="shared" si="46"/>
        <v>3030</v>
      </c>
      <c r="AS89" s="4">
        <f t="shared" si="47"/>
        <v>3244</v>
      </c>
      <c r="AT89" s="2">
        <f t="shared" si="54"/>
        <v>7.7786301473258099</v>
      </c>
      <c r="AU89" s="3">
        <f t="shared" si="54"/>
        <v>7.6367521124357793</v>
      </c>
      <c r="AV89" s="3">
        <f t="shared" si="54"/>
        <v>7.5169772246043207</v>
      </c>
      <c r="AW89" s="3">
        <f t="shared" si="54"/>
        <v>7.9469713576935908</v>
      </c>
      <c r="AX89" s="3">
        <f t="shared" si="54"/>
        <v>7.9939575475735651</v>
      </c>
      <c r="AY89" s="3">
        <f t="shared" si="53"/>
        <v>7.7275351104754479</v>
      </c>
      <c r="AZ89" s="3">
        <f t="shared" si="53"/>
        <v>7.7319307219484861</v>
      </c>
      <c r="BA89" s="3">
        <f t="shared" si="53"/>
        <v>7.4097419540809231</v>
      </c>
      <c r="BB89" s="3">
        <f t="shared" si="53"/>
        <v>7.3702306418070807</v>
      </c>
      <c r="BC89" s="4">
        <f t="shared" si="53"/>
        <v>6.9275579062783166</v>
      </c>
      <c r="BD89" s="2">
        <f t="shared" si="48"/>
        <v>-2.0083304104572187E-4</v>
      </c>
      <c r="BE89" s="3">
        <f t="shared" si="49"/>
        <v>7.9774373456386414</v>
      </c>
      <c r="BF89" s="3">
        <f t="shared" si="50"/>
        <v>0.39802073834087592</v>
      </c>
      <c r="BG89" s="34">
        <f t="shared" si="51"/>
        <v>-1.7849380415132103E-4</v>
      </c>
      <c r="BH89"/>
    </row>
    <row r="90" spans="1:60" x14ac:dyDescent="0.25">
      <c r="A90" s="2" t="s">
        <v>177</v>
      </c>
      <c r="B90" s="3" t="s">
        <v>1</v>
      </c>
      <c r="C90" s="3" t="s">
        <v>293</v>
      </c>
      <c r="D90" s="3">
        <v>40.05189</v>
      </c>
      <c r="E90" s="3">
        <v>-110.05977</v>
      </c>
      <c r="F90" s="3">
        <v>363</v>
      </c>
      <c r="G90" s="3">
        <v>2225</v>
      </c>
      <c r="H90" s="3">
        <v>356</v>
      </c>
      <c r="I90" s="3">
        <v>2119</v>
      </c>
      <c r="J90" s="3">
        <v>365</v>
      </c>
      <c r="K90" s="3">
        <v>2002</v>
      </c>
      <c r="L90" s="3">
        <v>288</v>
      </c>
      <c r="M90" s="3">
        <v>1696</v>
      </c>
      <c r="N90" s="3">
        <v>340</v>
      </c>
      <c r="O90" s="3">
        <v>1557</v>
      </c>
      <c r="P90" s="3">
        <v>202</v>
      </c>
      <c r="Q90" s="3">
        <v>602</v>
      </c>
      <c r="R90" s="3">
        <v>270</v>
      </c>
      <c r="S90" s="3">
        <v>1467</v>
      </c>
      <c r="T90" s="3">
        <v>365</v>
      </c>
      <c r="U90" s="3">
        <v>1678</v>
      </c>
      <c r="V90" s="3">
        <v>365</v>
      </c>
      <c r="W90" s="3">
        <v>1557</v>
      </c>
      <c r="X90" s="3">
        <v>151</v>
      </c>
      <c r="Y90" s="4">
        <v>401</v>
      </c>
      <c r="Z90" s="2">
        <f t="shared" si="28"/>
        <v>2225</v>
      </c>
      <c r="AA90" s="3">
        <f t="shared" si="29"/>
        <v>2119</v>
      </c>
      <c r="AB90" s="3">
        <f t="shared" si="30"/>
        <v>2002</v>
      </c>
      <c r="AC90" s="3">
        <f t="shared" si="31"/>
        <v>1696</v>
      </c>
      <c r="AD90" s="3">
        <f t="shared" si="32"/>
        <v>1557</v>
      </c>
      <c r="AE90" s="3">
        <f t="shared" si="33"/>
        <v>602</v>
      </c>
      <c r="AF90" s="3">
        <f t="shared" si="34"/>
        <v>1467</v>
      </c>
      <c r="AG90" s="3">
        <f t="shared" si="35"/>
        <v>1678</v>
      </c>
      <c r="AH90" s="3">
        <f t="shared" si="36"/>
        <v>1557</v>
      </c>
      <c r="AI90" s="4">
        <f t="shared" si="37"/>
        <v>401</v>
      </c>
      <c r="AJ90" s="2">
        <f t="shared" si="38"/>
        <v>363</v>
      </c>
      <c r="AK90" s="3">
        <f t="shared" si="39"/>
        <v>719</v>
      </c>
      <c r="AL90" s="3">
        <f t="shared" si="40"/>
        <v>1084</v>
      </c>
      <c r="AM90" s="3">
        <f t="shared" si="41"/>
        <v>1372</v>
      </c>
      <c r="AN90" s="3">
        <f t="shared" si="42"/>
        <v>1712</v>
      </c>
      <c r="AO90" s="3">
        <f t="shared" si="43"/>
        <v>1914</v>
      </c>
      <c r="AP90" s="3">
        <f t="shared" si="44"/>
        <v>2184</v>
      </c>
      <c r="AQ90" s="3">
        <f t="shared" si="45"/>
        <v>2549</v>
      </c>
      <c r="AR90" s="3">
        <f t="shared" si="46"/>
        <v>2914</v>
      </c>
      <c r="AS90" s="4">
        <f t="shared" si="47"/>
        <v>3065</v>
      </c>
      <c r="AT90" s="2">
        <f t="shared" si="54"/>
        <v>7.7075121946003406</v>
      </c>
      <c r="AU90" s="3">
        <f t="shared" si="54"/>
        <v>7.6586995582682995</v>
      </c>
      <c r="AV90" s="3">
        <f t="shared" si="54"/>
        <v>7.6019019598751658</v>
      </c>
      <c r="AW90" s="3">
        <f t="shared" si="54"/>
        <v>7.4360278163518485</v>
      </c>
      <c r="AX90" s="3">
        <f t="shared" si="54"/>
        <v>7.3505161718339984</v>
      </c>
      <c r="AY90" s="3">
        <f t="shared" si="53"/>
        <v>6.4002574453088208</v>
      </c>
      <c r="AZ90" s="3">
        <f t="shared" si="53"/>
        <v>7.2909747781429814</v>
      </c>
      <c r="BA90" s="3">
        <f t="shared" si="53"/>
        <v>7.4253578870271513</v>
      </c>
      <c r="BB90" s="3">
        <f t="shared" si="53"/>
        <v>7.3505161718339984</v>
      </c>
      <c r="BC90" s="4">
        <f t="shared" si="53"/>
        <v>5.9939614273065693</v>
      </c>
      <c r="BD90" s="2">
        <f t="shared" si="48"/>
        <v>-3.827437452485159E-4</v>
      </c>
      <c r="BE90" s="3">
        <f t="shared" si="49"/>
        <v>7.9057652600611652</v>
      </c>
      <c r="BF90" s="3">
        <f t="shared" si="50"/>
        <v>0.38152918640211325</v>
      </c>
      <c r="BG90" s="34">
        <f t="shared" si="51"/>
        <v>-3.2139988470868526E-4</v>
      </c>
      <c r="BH90"/>
    </row>
    <row r="91" spans="1:60" x14ac:dyDescent="0.25">
      <c r="A91" s="2" t="s">
        <v>234</v>
      </c>
      <c r="B91" s="3" t="s">
        <v>1</v>
      </c>
      <c r="C91" s="3" t="s">
        <v>293</v>
      </c>
      <c r="D91" s="3">
        <v>40.032699999999998</v>
      </c>
      <c r="E91" s="3">
        <v>-110.14533</v>
      </c>
      <c r="F91" s="3">
        <v>359</v>
      </c>
      <c r="G91" s="3">
        <v>4603</v>
      </c>
      <c r="H91" s="3">
        <v>358</v>
      </c>
      <c r="I91" s="3">
        <v>3293</v>
      </c>
      <c r="J91" s="3">
        <v>361</v>
      </c>
      <c r="K91" s="3">
        <v>2706</v>
      </c>
      <c r="L91" s="3">
        <v>128</v>
      </c>
      <c r="M91" s="3">
        <v>1006</v>
      </c>
      <c r="N91" s="3">
        <v>328</v>
      </c>
      <c r="O91" s="3">
        <v>2426</v>
      </c>
      <c r="P91" s="3">
        <v>321</v>
      </c>
      <c r="Q91" s="3">
        <v>2344</v>
      </c>
      <c r="R91" s="3">
        <v>346</v>
      </c>
      <c r="S91" s="3">
        <v>1847</v>
      </c>
      <c r="T91" s="3">
        <v>312</v>
      </c>
      <c r="U91" s="3">
        <v>2169</v>
      </c>
      <c r="V91" s="3">
        <v>231</v>
      </c>
      <c r="W91" s="3">
        <v>1380</v>
      </c>
      <c r="X91" s="3">
        <v>255</v>
      </c>
      <c r="Y91" s="4">
        <v>1549</v>
      </c>
      <c r="Z91" s="2">
        <f t="shared" si="28"/>
        <v>4603</v>
      </c>
      <c r="AA91" s="3">
        <f t="shared" si="29"/>
        <v>3293</v>
      </c>
      <c r="AB91" s="3">
        <f t="shared" si="30"/>
        <v>2706</v>
      </c>
      <c r="AC91" s="3">
        <f t="shared" si="31"/>
        <v>1006</v>
      </c>
      <c r="AD91" s="3">
        <f t="shared" si="32"/>
        <v>2426</v>
      </c>
      <c r="AE91" s="3">
        <f t="shared" si="33"/>
        <v>2344</v>
      </c>
      <c r="AF91" s="3">
        <f t="shared" si="34"/>
        <v>1847</v>
      </c>
      <c r="AG91" s="3">
        <f t="shared" si="35"/>
        <v>2169</v>
      </c>
      <c r="AH91" s="3">
        <f t="shared" si="36"/>
        <v>1380</v>
      </c>
      <c r="AI91" s="4">
        <f t="shared" si="37"/>
        <v>1549</v>
      </c>
      <c r="AJ91" s="2">
        <f t="shared" si="38"/>
        <v>359</v>
      </c>
      <c r="AK91" s="3">
        <f t="shared" si="39"/>
        <v>717</v>
      </c>
      <c r="AL91" s="3">
        <f t="shared" si="40"/>
        <v>1078</v>
      </c>
      <c r="AM91" s="3">
        <f t="shared" si="41"/>
        <v>1206</v>
      </c>
      <c r="AN91" s="3">
        <f t="shared" si="42"/>
        <v>1534</v>
      </c>
      <c r="AO91" s="3">
        <f t="shared" si="43"/>
        <v>1855</v>
      </c>
      <c r="AP91" s="3">
        <f t="shared" si="44"/>
        <v>2201</v>
      </c>
      <c r="AQ91" s="3">
        <f t="shared" si="45"/>
        <v>2513</v>
      </c>
      <c r="AR91" s="3">
        <f t="shared" si="46"/>
        <v>2744</v>
      </c>
      <c r="AS91" s="4">
        <f t="shared" si="47"/>
        <v>2999</v>
      </c>
      <c r="AT91" s="2">
        <f t="shared" si="54"/>
        <v>8.4344635438172411</v>
      </c>
      <c r="AU91" s="3">
        <f t="shared" si="54"/>
        <v>8.0995542823763635</v>
      </c>
      <c r="AV91" s="3">
        <f t="shared" si="54"/>
        <v>7.9032268087307331</v>
      </c>
      <c r="AW91" s="3">
        <f t="shared" si="54"/>
        <v>6.9137373506596846</v>
      </c>
      <c r="AX91" s="3">
        <f t="shared" si="54"/>
        <v>7.7939990895039957</v>
      </c>
      <c r="AY91" s="3">
        <f t="shared" si="53"/>
        <v>7.759614150696903</v>
      </c>
      <c r="AZ91" s="3">
        <f t="shared" si="53"/>
        <v>7.5213179801992398</v>
      </c>
      <c r="BA91" s="3">
        <f t="shared" si="53"/>
        <v>7.6820215108268748</v>
      </c>
      <c r="BB91" s="3">
        <f t="shared" si="53"/>
        <v>7.2298387781512501</v>
      </c>
      <c r="BC91" s="4">
        <f t="shared" si="53"/>
        <v>7.3453648404168685</v>
      </c>
      <c r="BD91" s="2">
        <f t="shared" si="48"/>
        <v>-3.0441976735971971E-4</v>
      </c>
      <c r="BE91" s="3">
        <f t="shared" si="49"/>
        <v>8.1920984852570484</v>
      </c>
      <c r="BF91" s="3">
        <f t="shared" si="50"/>
        <v>0.37985158578149192</v>
      </c>
      <c r="BG91" s="34">
        <f t="shared" si="51"/>
        <v>-2.5012462529090397E-4</v>
      </c>
      <c r="BH91"/>
    </row>
    <row r="92" spans="1:60" x14ac:dyDescent="0.25">
      <c r="A92" s="2" t="s">
        <v>223</v>
      </c>
      <c r="B92" s="3" t="s">
        <v>1</v>
      </c>
      <c r="C92" s="3" t="s">
        <v>293</v>
      </c>
      <c r="D92" s="3">
        <v>40.05077</v>
      </c>
      <c r="E92" s="3">
        <v>-110.07478</v>
      </c>
      <c r="F92" s="3">
        <v>365</v>
      </c>
      <c r="G92" s="3">
        <v>2753</v>
      </c>
      <c r="H92" s="3">
        <v>365</v>
      </c>
      <c r="I92" s="3">
        <v>2463</v>
      </c>
      <c r="J92" s="3">
        <v>362</v>
      </c>
      <c r="K92" s="3">
        <v>2386</v>
      </c>
      <c r="L92" s="3">
        <v>218</v>
      </c>
      <c r="M92" s="3">
        <v>1628</v>
      </c>
      <c r="N92" s="3">
        <v>357</v>
      </c>
      <c r="O92" s="3">
        <v>2271</v>
      </c>
      <c r="P92" s="3">
        <v>310</v>
      </c>
      <c r="Q92" s="3">
        <v>1957</v>
      </c>
      <c r="R92" s="3">
        <v>363</v>
      </c>
      <c r="S92" s="3">
        <v>2065</v>
      </c>
      <c r="T92" s="3">
        <v>107</v>
      </c>
      <c r="U92" s="3">
        <v>727</v>
      </c>
      <c r="V92" s="3">
        <v>356</v>
      </c>
      <c r="W92" s="3">
        <v>2120</v>
      </c>
      <c r="X92" s="3">
        <v>53</v>
      </c>
      <c r="Y92" s="4">
        <v>203</v>
      </c>
      <c r="Z92" s="2">
        <f t="shared" si="28"/>
        <v>2753</v>
      </c>
      <c r="AA92" s="3">
        <f t="shared" si="29"/>
        <v>2463</v>
      </c>
      <c r="AB92" s="3">
        <f t="shared" si="30"/>
        <v>2386</v>
      </c>
      <c r="AC92" s="3">
        <f t="shared" si="31"/>
        <v>1628</v>
      </c>
      <c r="AD92" s="3">
        <f t="shared" si="32"/>
        <v>2271</v>
      </c>
      <c r="AE92" s="3">
        <f t="shared" si="33"/>
        <v>1957</v>
      </c>
      <c r="AF92" s="3">
        <f t="shared" si="34"/>
        <v>2065</v>
      </c>
      <c r="AG92" s="3">
        <f t="shared" si="35"/>
        <v>727</v>
      </c>
      <c r="AH92" s="3">
        <f t="shared" si="36"/>
        <v>2120</v>
      </c>
      <c r="AI92" s="4">
        <f t="shared" si="37"/>
        <v>203</v>
      </c>
      <c r="AJ92" s="2">
        <f t="shared" si="38"/>
        <v>365</v>
      </c>
      <c r="AK92" s="3">
        <f t="shared" si="39"/>
        <v>730</v>
      </c>
      <c r="AL92" s="3">
        <f t="shared" si="40"/>
        <v>1092</v>
      </c>
      <c r="AM92" s="3">
        <f t="shared" si="41"/>
        <v>1310</v>
      </c>
      <c r="AN92" s="3">
        <f t="shared" si="42"/>
        <v>1667</v>
      </c>
      <c r="AO92" s="3">
        <f t="shared" si="43"/>
        <v>1977</v>
      </c>
      <c r="AP92" s="3">
        <f t="shared" si="44"/>
        <v>2340</v>
      </c>
      <c r="AQ92" s="3">
        <f t="shared" si="45"/>
        <v>2447</v>
      </c>
      <c r="AR92" s="3">
        <f t="shared" si="46"/>
        <v>2803</v>
      </c>
      <c r="AS92" s="4">
        <f t="shared" si="47"/>
        <v>2856</v>
      </c>
      <c r="AT92" s="2">
        <f t="shared" si="54"/>
        <v>7.920446505142607</v>
      </c>
      <c r="AU92" s="3">
        <f t="shared" si="54"/>
        <v>7.8091353981205378</v>
      </c>
      <c r="AV92" s="3">
        <f t="shared" si="54"/>
        <v>7.7773736026578613</v>
      </c>
      <c r="AW92" s="3">
        <f t="shared" si="54"/>
        <v>7.3951075465624854</v>
      </c>
      <c r="AX92" s="3">
        <f t="shared" si="54"/>
        <v>7.7279755421055585</v>
      </c>
      <c r="AY92" s="3">
        <f t="shared" si="53"/>
        <v>7.5791679673960761</v>
      </c>
      <c r="AZ92" s="3">
        <f t="shared" si="53"/>
        <v>7.6328855053951328</v>
      </c>
      <c r="BA92" s="3">
        <f t="shared" si="53"/>
        <v>6.5889264775335192</v>
      </c>
      <c r="BB92" s="3">
        <f t="shared" si="53"/>
        <v>7.6591713676660582</v>
      </c>
      <c r="BC92" s="4">
        <f t="shared" si="53"/>
        <v>5.3132059790417872</v>
      </c>
      <c r="BD92" s="2">
        <f t="shared" si="48"/>
        <v>-5.6230999308648326E-4</v>
      </c>
      <c r="BE92" s="3">
        <f t="shared" si="49"/>
        <v>8.3292741740033591</v>
      </c>
      <c r="BF92" s="3">
        <f t="shared" si="50"/>
        <v>0.36999415639854816</v>
      </c>
      <c r="BG92" s="34">
        <f t="shared" si="51"/>
        <v>-4.3998831239862909E-4</v>
      </c>
      <c r="BH92"/>
    </row>
    <row r="93" spans="1:60" x14ac:dyDescent="0.25">
      <c r="A93" s="2" t="s">
        <v>96</v>
      </c>
      <c r="B93" s="3" t="s">
        <v>1</v>
      </c>
      <c r="C93" s="3" t="s">
        <v>293</v>
      </c>
      <c r="D93" s="3">
        <v>40.406779999999998</v>
      </c>
      <c r="E93" s="3">
        <v>-109.98804</v>
      </c>
      <c r="F93" s="3">
        <v>363</v>
      </c>
      <c r="G93" s="3">
        <v>11174</v>
      </c>
      <c r="H93" s="3">
        <v>330</v>
      </c>
      <c r="I93" s="3">
        <v>11424</v>
      </c>
      <c r="J93" s="3">
        <v>365</v>
      </c>
      <c r="K93" s="3">
        <v>10481</v>
      </c>
      <c r="L93" s="3">
        <v>350</v>
      </c>
      <c r="M93" s="3">
        <v>9272</v>
      </c>
      <c r="N93" s="3">
        <v>357</v>
      </c>
      <c r="O93" s="3">
        <v>8853</v>
      </c>
      <c r="P93" s="3">
        <v>365</v>
      </c>
      <c r="Q93" s="3">
        <v>7651</v>
      </c>
      <c r="R93" s="3">
        <v>307</v>
      </c>
      <c r="S93" s="3">
        <v>6074</v>
      </c>
      <c r="T93" s="3">
        <v>359</v>
      </c>
      <c r="U93" s="3">
        <v>6352</v>
      </c>
      <c r="V93" s="3">
        <v>354</v>
      </c>
      <c r="W93" s="3">
        <v>5654</v>
      </c>
      <c r="X93" s="3">
        <v>366</v>
      </c>
      <c r="Y93" s="4">
        <v>11103</v>
      </c>
      <c r="Z93" s="2">
        <f t="shared" si="28"/>
        <v>11174</v>
      </c>
      <c r="AA93" s="3">
        <f t="shared" si="29"/>
        <v>11424</v>
      </c>
      <c r="AB93" s="3">
        <f t="shared" si="30"/>
        <v>10481</v>
      </c>
      <c r="AC93" s="3">
        <f t="shared" si="31"/>
        <v>9272</v>
      </c>
      <c r="AD93" s="3">
        <f t="shared" si="32"/>
        <v>8853</v>
      </c>
      <c r="AE93" s="3">
        <f t="shared" si="33"/>
        <v>7651</v>
      </c>
      <c r="AF93" s="3">
        <f t="shared" si="34"/>
        <v>6074</v>
      </c>
      <c r="AG93" s="3">
        <f t="shared" si="35"/>
        <v>6352</v>
      </c>
      <c r="AH93" s="3">
        <f t="shared" si="36"/>
        <v>5654</v>
      </c>
      <c r="AI93" s="4">
        <f t="shared" si="37"/>
        <v>11103</v>
      </c>
      <c r="AJ93" s="2">
        <f t="shared" si="38"/>
        <v>363</v>
      </c>
      <c r="AK93" s="3">
        <f t="shared" si="39"/>
        <v>693</v>
      </c>
      <c r="AL93" s="3">
        <f t="shared" si="40"/>
        <v>1058</v>
      </c>
      <c r="AM93" s="3">
        <f t="shared" si="41"/>
        <v>1408</v>
      </c>
      <c r="AN93" s="3">
        <f t="shared" si="42"/>
        <v>1765</v>
      </c>
      <c r="AO93" s="3">
        <f t="shared" si="43"/>
        <v>2130</v>
      </c>
      <c r="AP93" s="3">
        <f t="shared" si="44"/>
        <v>2437</v>
      </c>
      <c r="AQ93" s="3">
        <f t="shared" si="45"/>
        <v>2796</v>
      </c>
      <c r="AR93" s="3">
        <f t="shared" si="46"/>
        <v>3150</v>
      </c>
      <c r="AS93" s="4">
        <f t="shared" si="47"/>
        <v>3516</v>
      </c>
      <c r="AT93" s="2">
        <f t="shared" si="54"/>
        <v>9.3213449300190945</v>
      </c>
      <c r="AU93" s="3">
        <f t="shared" si="54"/>
        <v>9.3434716845793648</v>
      </c>
      <c r="AV93" s="3">
        <f t="shared" si="54"/>
        <v>9.2573193731701782</v>
      </c>
      <c r="AW93" s="3">
        <f t="shared" si="54"/>
        <v>9.1347543850195869</v>
      </c>
      <c r="AX93" s="3">
        <f t="shared" si="54"/>
        <v>9.0885116636110492</v>
      </c>
      <c r="AY93" s="3">
        <f t="shared" si="53"/>
        <v>8.9425916372318515</v>
      </c>
      <c r="AZ93" s="3">
        <f t="shared" si="53"/>
        <v>8.7117726456056932</v>
      </c>
      <c r="BA93" s="3">
        <f t="shared" si="53"/>
        <v>8.7565250029269723</v>
      </c>
      <c r="BB93" s="3">
        <f t="shared" si="53"/>
        <v>8.6401185382535353</v>
      </c>
      <c r="BC93" s="4">
        <f t="shared" si="53"/>
        <v>9.3149706210542664</v>
      </c>
      <c r="BD93" s="2">
        <f t="shared" si="48"/>
        <v>-1.531757656624162E-4</v>
      </c>
      <c r="BE93" s="3">
        <f t="shared" si="49"/>
        <v>9.3470123571006827</v>
      </c>
      <c r="BF93" s="3">
        <f t="shared" si="50"/>
        <v>0.3580267615754375</v>
      </c>
      <c r="BG93" s="34">
        <f t="shared" si="51"/>
        <v>-1.4755232659426174E-4</v>
      </c>
      <c r="BH93"/>
    </row>
    <row r="94" spans="1:60" x14ac:dyDescent="0.25">
      <c r="A94" s="2" t="s">
        <v>131</v>
      </c>
      <c r="B94" s="3" t="s">
        <v>1</v>
      </c>
      <c r="C94" s="3" t="s">
        <v>293</v>
      </c>
      <c r="D94" s="3">
        <v>40.404820000000001</v>
      </c>
      <c r="E94" s="3">
        <v>-110.08341</v>
      </c>
      <c r="F94" s="3">
        <v>317</v>
      </c>
      <c r="G94" s="3">
        <v>7081</v>
      </c>
      <c r="H94" s="3">
        <v>356</v>
      </c>
      <c r="I94" s="3">
        <v>7257</v>
      </c>
      <c r="J94" s="3">
        <v>341</v>
      </c>
      <c r="K94" s="3">
        <v>7894</v>
      </c>
      <c r="L94" s="3">
        <v>364</v>
      </c>
      <c r="M94" s="3">
        <v>6821</v>
      </c>
      <c r="N94" s="3">
        <v>331</v>
      </c>
      <c r="O94" s="3">
        <v>5068</v>
      </c>
      <c r="P94" s="3">
        <v>343</v>
      </c>
      <c r="Q94" s="3">
        <v>5459</v>
      </c>
      <c r="R94" s="3">
        <v>360</v>
      </c>
      <c r="S94" s="3">
        <v>7112</v>
      </c>
      <c r="T94" s="3">
        <v>363</v>
      </c>
      <c r="U94" s="3">
        <v>6989</v>
      </c>
      <c r="V94" s="3">
        <v>346</v>
      </c>
      <c r="W94" s="3">
        <v>5607</v>
      </c>
      <c r="X94" s="3">
        <v>322</v>
      </c>
      <c r="Y94" s="4">
        <v>4943</v>
      </c>
      <c r="Z94" s="2">
        <f t="shared" si="28"/>
        <v>7081</v>
      </c>
      <c r="AA94" s="3">
        <f t="shared" si="29"/>
        <v>7257</v>
      </c>
      <c r="AB94" s="3">
        <f t="shared" si="30"/>
        <v>7894</v>
      </c>
      <c r="AC94" s="3">
        <f t="shared" si="31"/>
        <v>6821</v>
      </c>
      <c r="AD94" s="3">
        <f t="shared" si="32"/>
        <v>5068</v>
      </c>
      <c r="AE94" s="3">
        <f t="shared" si="33"/>
        <v>5459</v>
      </c>
      <c r="AF94" s="3">
        <f t="shared" si="34"/>
        <v>7112</v>
      </c>
      <c r="AG94" s="3">
        <f t="shared" si="35"/>
        <v>6989</v>
      </c>
      <c r="AH94" s="3">
        <f t="shared" si="36"/>
        <v>5607</v>
      </c>
      <c r="AI94" s="4">
        <f t="shared" si="37"/>
        <v>4943</v>
      </c>
      <c r="AJ94" s="2">
        <f t="shared" si="38"/>
        <v>317</v>
      </c>
      <c r="AK94" s="3">
        <f t="shared" si="39"/>
        <v>673</v>
      </c>
      <c r="AL94" s="3">
        <f t="shared" si="40"/>
        <v>1014</v>
      </c>
      <c r="AM94" s="3">
        <f t="shared" si="41"/>
        <v>1378</v>
      </c>
      <c r="AN94" s="3">
        <f t="shared" si="42"/>
        <v>1709</v>
      </c>
      <c r="AO94" s="3">
        <f t="shared" si="43"/>
        <v>2052</v>
      </c>
      <c r="AP94" s="3">
        <f t="shared" si="44"/>
        <v>2412</v>
      </c>
      <c r="AQ94" s="3">
        <f t="shared" si="45"/>
        <v>2775</v>
      </c>
      <c r="AR94" s="3">
        <f t="shared" si="46"/>
        <v>3121</v>
      </c>
      <c r="AS94" s="4">
        <f t="shared" si="47"/>
        <v>3443</v>
      </c>
      <c r="AT94" s="2">
        <f t="shared" si="54"/>
        <v>8.8651704196517738</v>
      </c>
      <c r="AU94" s="3">
        <f t="shared" si="54"/>
        <v>8.8897217992781368</v>
      </c>
      <c r="AV94" s="3">
        <f t="shared" si="54"/>
        <v>8.9738582562227922</v>
      </c>
      <c r="AW94" s="3">
        <f t="shared" si="54"/>
        <v>8.8277613676547197</v>
      </c>
      <c r="AX94" s="3">
        <f t="shared" si="54"/>
        <v>8.5307015414410294</v>
      </c>
      <c r="AY94" s="3">
        <f t="shared" si="53"/>
        <v>8.6050209017817583</v>
      </c>
      <c r="AZ94" s="3">
        <f t="shared" si="53"/>
        <v>8.8695387771937408</v>
      </c>
      <c r="BA94" s="3">
        <f t="shared" si="53"/>
        <v>8.8520927634771294</v>
      </c>
      <c r="BB94" s="3">
        <f t="shared" si="53"/>
        <v>8.6317710961236731</v>
      </c>
      <c r="BC94" s="4">
        <f t="shared" si="53"/>
        <v>8.5057277133069586</v>
      </c>
      <c r="BD94" s="2">
        <f t="shared" si="48"/>
        <v>-9.4050195542414233E-5</v>
      </c>
      <c r="BE94" s="3">
        <f t="shared" si="49"/>
        <v>8.9328349030710079</v>
      </c>
      <c r="BF94" s="3">
        <f t="shared" si="50"/>
        <v>0.34624582617608263</v>
      </c>
      <c r="BG94" s="34">
        <f t="shared" si="51"/>
        <v>-8.8716389932200606E-5</v>
      </c>
      <c r="BH94"/>
    </row>
    <row r="95" spans="1:60" x14ac:dyDescent="0.25">
      <c r="A95" s="2" t="s">
        <v>112</v>
      </c>
      <c r="B95" s="3" t="s">
        <v>1</v>
      </c>
      <c r="C95" s="3" t="s">
        <v>293</v>
      </c>
      <c r="D95" s="3">
        <v>40.33222</v>
      </c>
      <c r="E95" s="3">
        <v>-110.17765</v>
      </c>
      <c r="F95" s="3">
        <v>282</v>
      </c>
      <c r="G95" s="3">
        <v>1873</v>
      </c>
      <c r="H95" s="3">
        <v>357</v>
      </c>
      <c r="I95" s="3">
        <v>4628</v>
      </c>
      <c r="J95" s="3">
        <v>343</v>
      </c>
      <c r="K95" s="3">
        <v>7555</v>
      </c>
      <c r="L95" s="3">
        <v>336</v>
      </c>
      <c r="M95" s="3">
        <v>5825</v>
      </c>
      <c r="N95" s="3">
        <v>326</v>
      </c>
      <c r="O95" s="3">
        <v>3694</v>
      </c>
      <c r="P95" s="3">
        <v>353</v>
      </c>
      <c r="Q95" s="3">
        <v>3064</v>
      </c>
      <c r="R95" s="3">
        <v>365</v>
      </c>
      <c r="S95" s="3">
        <v>2418</v>
      </c>
      <c r="T95" s="3">
        <v>365</v>
      </c>
      <c r="U95" s="3">
        <v>2999</v>
      </c>
      <c r="V95" s="3">
        <v>364</v>
      </c>
      <c r="W95" s="3">
        <v>2423</v>
      </c>
      <c r="X95" s="3">
        <v>366</v>
      </c>
      <c r="Y95" s="4">
        <v>34</v>
      </c>
      <c r="Z95" s="2">
        <f t="shared" si="28"/>
        <v>1873</v>
      </c>
      <c r="AA95" s="3">
        <f t="shared" si="29"/>
        <v>4628</v>
      </c>
      <c r="AB95" s="3">
        <f t="shared" si="30"/>
        <v>7555</v>
      </c>
      <c r="AC95" s="3">
        <f t="shared" si="31"/>
        <v>5825</v>
      </c>
      <c r="AD95" s="3">
        <f t="shared" si="32"/>
        <v>3694</v>
      </c>
      <c r="AE95" s="3">
        <f t="shared" si="33"/>
        <v>3064</v>
      </c>
      <c r="AF95" s="3">
        <f t="shared" si="34"/>
        <v>2418</v>
      </c>
      <c r="AG95" s="3">
        <f t="shared" si="35"/>
        <v>2999</v>
      </c>
      <c r="AH95" s="3">
        <f t="shared" si="36"/>
        <v>2423</v>
      </c>
      <c r="AI95" s="4">
        <f t="shared" si="37"/>
        <v>34</v>
      </c>
      <c r="AJ95" s="2">
        <f t="shared" si="38"/>
        <v>282</v>
      </c>
      <c r="AK95" s="3">
        <f t="shared" si="39"/>
        <v>639</v>
      </c>
      <c r="AL95" s="3">
        <f t="shared" si="40"/>
        <v>982</v>
      </c>
      <c r="AM95" s="3">
        <f t="shared" si="41"/>
        <v>1318</v>
      </c>
      <c r="AN95" s="3">
        <f t="shared" si="42"/>
        <v>1644</v>
      </c>
      <c r="AO95" s="3">
        <f t="shared" si="43"/>
        <v>1997</v>
      </c>
      <c r="AP95" s="3">
        <f t="shared" si="44"/>
        <v>2362</v>
      </c>
      <c r="AQ95" s="3">
        <f t="shared" si="45"/>
        <v>2727</v>
      </c>
      <c r="AR95" s="3">
        <f t="shared" si="46"/>
        <v>3091</v>
      </c>
      <c r="AS95" s="4">
        <f t="shared" si="47"/>
        <v>3457</v>
      </c>
      <c r="AT95" s="2">
        <f t="shared" si="54"/>
        <v>7.5352967024440884</v>
      </c>
      <c r="AU95" s="3">
        <f t="shared" si="54"/>
        <v>8.4398800883135667</v>
      </c>
      <c r="AV95" s="3">
        <f t="shared" si="54"/>
        <v>8.9299648747068403</v>
      </c>
      <c r="AW95" s="3">
        <f t="shared" si="54"/>
        <v>8.6699142784339021</v>
      </c>
      <c r="AX95" s="3">
        <f t="shared" si="54"/>
        <v>8.2144651607591861</v>
      </c>
      <c r="AY95" s="3">
        <f t="shared" si="53"/>
        <v>8.0274765308604827</v>
      </c>
      <c r="AZ95" s="3">
        <f t="shared" si="53"/>
        <v>7.790696031174738</v>
      </c>
      <c r="BA95" s="3">
        <f t="shared" si="53"/>
        <v>8.0060341787490099</v>
      </c>
      <c r="BB95" s="3">
        <f t="shared" si="53"/>
        <v>7.7927617208165261</v>
      </c>
      <c r="BC95" s="4">
        <f t="shared" si="53"/>
        <v>3.5263605246161616</v>
      </c>
      <c r="BD95" s="2">
        <f t="shared" si="48"/>
        <v>-8.4054561488808462E-4</v>
      </c>
      <c r="BE95" s="3">
        <f t="shared" si="49"/>
        <v>9.2482103420689192</v>
      </c>
      <c r="BF95" s="3">
        <f t="shared" si="50"/>
        <v>0.34363032151220824</v>
      </c>
      <c r="BG95" s="34">
        <f t="shared" si="51"/>
        <v>-7.9610032621044071E-4</v>
      </c>
      <c r="BH95"/>
    </row>
    <row r="96" spans="1:60" x14ac:dyDescent="0.25">
      <c r="A96" s="2" t="s">
        <v>83</v>
      </c>
      <c r="B96" s="3" t="s">
        <v>1</v>
      </c>
      <c r="C96" s="3" t="s">
        <v>293</v>
      </c>
      <c r="D96" s="3">
        <v>40.385129999999997</v>
      </c>
      <c r="E96" s="3">
        <v>-110.0252</v>
      </c>
      <c r="F96" s="3">
        <v>365</v>
      </c>
      <c r="G96" s="3">
        <v>11238</v>
      </c>
      <c r="H96" s="3">
        <v>366</v>
      </c>
      <c r="I96" s="3">
        <v>10960</v>
      </c>
      <c r="J96" s="3">
        <v>365</v>
      </c>
      <c r="K96" s="3">
        <v>7775</v>
      </c>
      <c r="L96" s="3">
        <v>356</v>
      </c>
      <c r="M96" s="3">
        <v>4928</v>
      </c>
      <c r="N96" s="3">
        <v>310</v>
      </c>
      <c r="O96" s="3">
        <v>4683</v>
      </c>
      <c r="P96" s="3">
        <v>356</v>
      </c>
      <c r="Q96" s="3">
        <v>7032</v>
      </c>
      <c r="R96" s="3">
        <v>365</v>
      </c>
      <c r="S96" s="3">
        <v>6213</v>
      </c>
      <c r="T96" s="3">
        <v>310</v>
      </c>
      <c r="U96" s="3">
        <v>5368</v>
      </c>
      <c r="V96" s="3">
        <v>347</v>
      </c>
      <c r="W96" s="3">
        <v>5629</v>
      </c>
      <c r="X96" s="3">
        <v>366</v>
      </c>
      <c r="Y96" s="4">
        <v>7005</v>
      </c>
      <c r="Z96" s="2">
        <f t="shared" si="28"/>
        <v>11238</v>
      </c>
      <c r="AA96" s="3">
        <f t="shared" si="29"/>
        <v>10960</v>
      </c>
      <c r="AB96" s="3">
        <f t="shared" si="30"/>
        <v>7775</v>
      </c>
      <c r="AC96" s="3">
        <f t="shared" si="31"/>
        <v>4928</v>
      </c>
      <c r="AD96" s="3">
        <f t="shared" si="32"/>
        <v>4683</v>
      </c>
      <c r="AE96" s="3">
        <f t="shared" si="33"/>
        <v>7032</v>
      </c>
      <c r="AF96" s="3">
        <f t="shared" si="34"/>
        <v>6213</v>
      </c>
      <c r="AG96" s="3">
        <f t="shared" si="35"/>
        <v>5368</v>
      </c>
      <c r="AH96" s="3">
        <f t="shared" si="36"/>
        <v>5629</v>
      </c>
      <c r="AI96" s="4">
        <f t="shared" si="37"/>
        <v>7005</v>
      </c>
      <c r="AJ96" s="2">
        <f t="shared" si="38"/>
        <v>365</v>
      </c>
      <c r="AK96" s="3">
        <f t="shared" si="39"/>
        <v>731</v>
      </c>
      <c r="AL96" s="3">
        <f t="shared" si="40"/>
        <v>1096</v>
      </c>
      <c r="AM96" s="3">
        <f t="shared" si="41"/>
        <v>1452</v>
      </c>
      <c r="AN96" s="3">
        <f t="shared" si="42"/>
        <v>1762</v>
      </c>
      <c r="AO96" s="3">
        <f t="shared" si="43"/>
        <v>2118</v>
      </c>
      <c r="AP96" s="3">
        <f t="shared" si="44"/>
        <v>2483</v>
      </c>
      <c r="AQ96" s="3">
        <f t="shared" si="45"/>
        <v>2793</v>
      </c>
      <c r="AR96" s="3">
        <f t="shared" si="46"/>
        <v>3140</v>
      </c>
      <c r="AS96" s="4">
        <f t="shared" si="47"/>
        <v>3506</v>
      </c>
      <c r="AT96" s="2">
        <f t="shared" si="54"/>
        <v>9.3270561716721438</v>
      </c>
      <c r="AU96" s="3">
        <f t="shared" si="54"/>
        <v>9.3020075605020072</v>
      </c>
      <c r="AV96" s="3">
        <f t="shared" si="54"/>
        <v>8.958668737047434</v>
      </c>
      <c r="AW96" s="3">
        <f t="shared" si="54"/>
        <v>8.5026885052133565</v>
      </c>
      <c r="AX96" s="3">
        <f t="shared" si="54"/>
        <v>8.4516942091835414</v>
      </c>
      <c r="AY96" s="3">
        <f t="shared" si="53"/>
        <v>8.8582264393650121</v>
      </c>
      <c r="AZ96" s="3">
        <f t="shared" si="53"/>
        <v>8.7343991500636946</v>
      </c>
      <c r="BA96" s="3">
        <f t="shared" si="53"/>
        <v>8.5882106786515173</v>
      </c>
      <c r="BB96" s="3">
        <f t="shared" si="53"/>
        <v>8.635687085464026</v>
      </c>
      <c r="BC96" s="4">
        <f t="shared" si="53"/>
        <v>8.854379458771108</v>
      </c>
      <c r="BD96" s="2">
        <f t="shared" si="48"/>
        <v>-1.7048146169274149E-4</v>
      </c>
      <c r="BE96" s="3">
        <f t="shared" si="49"/>
        <v>9.1528200500010879</v>
      </c>
      <c r="BF96" s="3">
        <f t="shared" si="50"/>
        <v>0.34045194614599267</v>
      </c>
      <c r="BG96" s="34">
        <f t="shared" si="51"/>
        <v>-1.6375561772458949E-4</v>
      </c>
      <c r="BH96"/>
    </row>
    <row r="97" spans="1:60" x14ac:dyDescent="0.25">
      <c r="A97" s="2" t="s">
        <v>79</v>
      </c>
      <c r="B97" s="3" t="s">
        <v>1</v>
      </c>
      <c r="C97" s="3" t="s">
        <v>293</v>
      </c>
      <c r="D97" s="3">
        <v>40.068539999999999</v>
      </c>
      <c r="E97" s="3">
        <v>-110.08847</v>
      </c>
      <c r="F97" s="3">
        <v>363</v>
      </c>
      <c r="G97" s="3">
        <v>5016</v>
      </c>
      <c r="H97" s="3">
        <v>365</v>
      </c>
      <c r="I97" s="3">
        <v>5532</v>
      </c>
      <c r="J97" s="3">
        <v>364</v>
      </c>
      <c r="K97" s="3">
        <v>5966</v>
      </c>
      <c r="L97" s="3">
        <v>109</v>
      </c>
      <c r="M97" s="3">
        <v>1983</v>
      </c>
      <c r="N97" s="3">
        <v>356</v>
      </c>
      <c r="O97" s="3">
        <v>5473</v>
      </c>
      <c r="P97" s="3">
        <v>349</v>
      </c>
      <c r="Q97" s="3">
        <v>5653</v>
      </c>
      <c r="R97" s="3">
        <v>362</v>
      </c>
      <c r="S97" s="3">
        <v>4023</v>
      </c>
      <c r="T97" s="3">
        <v>361</v>
      </c>
      <c r="U97" s="3">
        <v>4048</v>
      </c>
      <c r="V97" s="3">
        <v>311</v>
      </c>
      <c r="W97" s="3">
        <v>2320</v>
      </c>
      <c r="X97" s="3">
        <v>51</v>
      </c>
      <c r="Y97" s="4">
        <v>354</v>
      </c>
      <c r="Z97" s="2">
        <f t="shared" si="28"/>
        <v>5016</v>
      </c>
      <c r="AA97" s="3">
        <f t="shared" si="29"/>
        <v>5532</v>
      </c>
      <c r="AB97" s="3">
        <f t="shared" si="30"/>
        <v>5966</v>
      </c>
      <c r="AC97" s="3">
        <f t="shared" si="31"/>
        <v>1983</v>
      </c>
      <c r="AD97" s="3">
        <f t="shared" si="32"/>
        <v>5473</v>
      </c>
      <c r="AE97" s="3">
        <f t="shared" si="33"/>
        <v>5653</v>
      </c>
      <c r="AF97" s="3">
        <f t="shared" si="34"/>
        <v>4023</v>
      </c>
      <c r="AG97" s="3">
        <f t="shared" si="35"/>
        <v>4048</v>
      </c>
      <c r="AH97" s="3">
        <f t="shared" si="36"/>
        <v>2320</v>
      </c>
      <c r="AI97" s="4">
        <f t="shared" si="37"/>
        <v>354</v>
      </c>
      <c r="AJ97" s="2">
        <f t="shared" si="38"/>
        <v>363</v>
      </c>
      <c r="AK97" s="3">
        <f t="shared" si="39"/>
        <v>728</v>
      </c>
      <c r="AL97" s="3">
        <f t="shared" si="40"/>
        <v>1092</v>
      </c>
      <c r="AM97" s="3">
        <f t="shared" si="41"/>
        <v>1201</v>
      </c>
      <c r="AN97" s="3">
        <f t="shared" si="42"/>
        <v>1557</v>
      </c>
      <c r="AO97" s="3">
        <f t="shared" si="43"/>
        <v>1906</v>
      </c>
      <c r="AP97" s="3">
        <f t="shared" si="44"/>
        <v>2268</v>
      </c>
      <c r="AQ97" s="3">
        <f t="shared" si="45"/>
        <v>2629</v>
      </c>
      <c r="AR97" s="3">
        <f t="shared" si="46"/>
        <v>2940</v>
      </c>
      <c r="AS97" s="4">
        <f t="shared" si="47"/>
        <v>2991</v>
      </c>
      <c r="AT97" s="2">
        <f t="shared" si="54"/>
        <v>8.5203880823127562</v>
      </c>
      <c r="AU97" s="3">
        <f t="shared" si="54"/>
        <v>8.6183046927846494</v>
      </c>
      <c r="AV97" s="3">
        <f t="shared" si="54"/>
        <v>8.6938319650746934</v>
      </c>
      <c r="AW97" s="3">
        <f t="shared" si="54"/>
        <v>7.5923661285197959</v>
      </c>
      <c r="AX97" s="3">
        <f t="shared" si="54"/>
        <v>8.6075821911439174</v>
      </c>
      <c r="AY97" s="3">
        <f t="shared" si="53"/>
        <v>8.6399416566752905</v>
      </c>
      <c r="AZ97" s="3">
        <f t="shared" si="53"/>
        <v>8.2997831719497874</v>
      </c>
      <c r="BA97" s="3">
        <f t="shared" si="53"/>
        <v>8.3059782109673019</v>
      </c>
      <c r="BB97" s="3">
        <f t="shared" si="53"/>
        <v>7.7493224646603558</v>
      </c>
      <c r="BC97" s="4">
        <f t="shared" si="53"/>
        <v>5.8692969131337742</v>
      </c>
      <c r="BD97" s="2">
        <f t="shared" si="48"/>
        <v>-5.3334312369309345E-4</v>
      </c>
      <c r="BE97" s="3">
        <f t="shared" si="49"/>
        <v>9.032363518849774</v>
      </c>
      <c r="BF97" s="3">
        <f t="shared" si="50"/>
        <v>0.32525148720941727</v>
      </c>
      <c r="BG97" s="34">
        <f t="shared" si="51"/>
        <v>-4.3704911862083354E-4</v>
      </c>
      <c r="BH97"/>
    </row>
    <row r="98" spans="1:60" x14ac:dyDescent="0.25">
      <c r="A98" s="2" t="s">
        <v>67</v>
      </c>
      <c r="B98" s="3" t="s">
        <v>1</v>
      </c>
      <c r="C98" s="3" t="s">
        <v>293</v>
      </c>
      <c r="D98" s="3">
        <v>40.032530000000001</v>
      </c>
      <c r="E98" s="3">
        <v>-110.12133</v>
      </c>
      <c r="F98" s="3">
        <v>365</v>
      </c>
      <c r="G98" s="3">
        <v>764</v>
      </c>
      <c r="H98" s="3">
        <v>366</v>
      </c>
      <c r="I98" s="3">
        <v>699</v>
      </c>
      <c r="J98" s="3">
        <v>350</v>
      </c>
      <c r="K98" s="3">
        <v>632</v>
      </c>
      <c r="L98" s="3">
        <v>363</v>
      </c>
      <c r="M98" s="3">
        <v>616</v>
      </c>
      <c r="N98" s="3">
        <v>343</v>
      </c>
      <c r="O98" s="3">
        <v>702</v>
      </c>
      <c r="P98" s="3">
        <v>265</v>
      </c>
      <c r="Q98" s="3">
        <v>597</v>
      </c>
      <c r="R98" s="3">
        <v>359</v>
      </c>
      <c r="S98" s="3">
        <v>662</v>
      </c>
      <c r="T98" s="3">
        <v>355</v>
      </c>
      <c r="U98" s="3">
        <v>570</v>
      </c>
      <c r="V98" s="3">
        <v>272</v>
      </c>
      <c r="W98" s="3">
        <v>706</v>
      </c>
      <c r="X98" s="3">
        <v>133</v>
      </c>
      <c r="Y98" s="4">
        <v>309</v>
      </c>
      <c r="Z98" s="2">
        <f t="shared" si="28"/>
        <v>764</v>
      </c>
      <c r="AA98" s="3">
        <f t="shared" si="29"/>
        <v>699</v>
      </c>
      <c r="AB98" s="3">
        <f t="shared" si="30"/>
        <v>632</v>
      </c>
      <c r="AC98" s="3">
        <f t="shared" si="31"/>
        <v>616</v>
      </c>
      <c r="AD98" s="3">
        <f t="shared" si="32"/>
        <v>702</v>
      </c>
      <c r="AE98" s="3">
        <f t="shared" si="33"/>
        <v>597</v>
      </c>
      <c r="AF98" s="3">
        <f t="shared" si="34"/>
        <v>662</v>
      </c>
      <c r="AG98" s="3">
        <f t="shared" si="35"/>
        <v>570</v>
      </c>
      <c r="AH98" s="3">
        <f t="shared" si="36"/>
        <v>706</v>
      </c>
      <c r="AI98" s="4">
        <f t="shared" si="37"/>
        <v>309</v>
      </c>
      <c r="AJ98" s="2">
        <f t="shared" si="38"/>
        <v>365</v>
      </c>
      <c r="AK98" s="3">
        <f t="shared" si="39"/>
        <v>731</v>
      </c>
      <c r="AL98" s="3">
        <f t="shared" si="40"/>
        <v>1081</v>
      </c>
      <c r="AM98" s="3">
        <f t="shared" si="41"/>
        <v>1444</v>
      </c>
      <c r="AN98" s="3">
        <f t="shared" si="42"/>
        <v>1787</v>
      </c>
      <c r="AO98" s="3">
        <f t="shared" si="43"/>
        <v>2052</v>
      </c>
      <c r="AP98" s="3">
        <f t="shared" si="44"/>
        <v>2411</v>
      </c>
      <c r="AQ98" s="3">
        <f t="shared" si="45"/>
        <v>2766</v>
      </c>
      <c r="AR98" s="3">
        <f t="shared" si="46"/>
        <v>3038</v>
      </c>
      <c r="AS98" s="4">
        <f t="shared" si="47"/>
        <v>3171</v>
      </c>
      <c r="AT98" s="2">
        <f t="shared" si="54"/>
        <v>6.6385677891665207</v>
      </c>
      <c r="AU98" s="3">
        <f t="shared" si="54"/>
        <v>6.5496507422338102</v>
      </c>
      <c r="AV98" s="3">
        <f t="shared" si="54"/>
        <v>6.4488893941468577</v>
      </c>
      <c r="AW98" s="3">
        <f t="shared" si="54"/>
        <v>6.4232469635335194</v>
      </c>
      <c r="AX98" s="3">
        <f t="shared" si="54"/>
        <v>6.5539334040258108</v>
      </c>
      <c r="AY98" s="3">
        <f t="shared" si="53"/>
        <v>6.3919171133926023</v>
      </c>
      <c r="AZ98" s="3">
        <f t="shared" si="53"/>
        <v>6.4952655559370083</v>
      </c>
      <c r="BA98" s="3">
        <f t="shared" si="53"/>
        <v>6.3456363608285962</v>
      </c>
      <c r="BB98" s="3">
        <f t="shared" si="53"/>
        <v>6.5596152374932419</v>
      </c>
      <c r="BC98" s="4">
        <f t="shared" si="53"/>
        <v>5.7333412768977459</v>
      </c>
      <c r="BD98" s="2">
        <f t="shared" si="48"/>
        <v>-1.4869664036101267E-4</v>
      </c>
      <c r="BE98" s="3">
        <f t="shared" si="49"/>
        <v>6.6942400721899347</v>
      </c>
      <c r="BF98" s="3">
        <f t="shared" si="50"/>
        <v>0.32286205698054821</v>
      </c>
      <c r="BG98" s="34">
        <f t="shared" si="51"/>
        <v>-1.2918275248897842E-4</v>
      </c>
      <c r="BH98"/>
    </row>
    <row r="99" spans="1:60" x14ac:dyDescent="0.25">
      <c r="A99" s="2" t="s">
        <v>251</v>
      </c>
      <c r="B99" s="3" t="s">
        <v>1</v>
      </c>
      <c r="C99" s="3" t="s">
        <v>294</v>
      </c>
      <c r="D99" s="3">
        <v>40.308169999999997</v>
      </c>
      <c r="E99" s="3">
        <v>-109.94201</v>
      </c>
      <c r="F99" s="3">
        <v>342</v>
      </c>
      <c r="G99" s="3">
        <v>13843</v>
      </c>
      <c r="H99" s="3">
        <v>366</v>
      </c>
      <c r="I99" s="3">
        <v>12990</v>
      </c>
      <c r="J99" s="3">
        <v>357</v>
      </c>
      <c r="K99" s="3">
        <v>10259</v>
      </c>
      <c r="L99" s="3">
        <v>309</v>
      </c>
      <c r="M99" s="3">
        <v>8344</v>
      </c>
      <c r="N99" s="3">
        <v>358</v>
      </c>
      <c r="O99" s="3">
        <v>7221</v>
      </c>
      <c r="P99" s="3">
        <v>366</v>
      </c>
      <c r="Q99" s="3">
        <v>6870</v>
      </c>
      <c r="R99" s="3">
        <v>362</v>
      </c>
      <c r="S99" s="3">
        <v>12410</v>
      </c>
      <c r="T99" s="3">
        <v>131</v>
      </c>
      <c r="U99" s="3">
        <v>2324</v>
      </c>
      <c r="V99" s="3">
        <v>345</v>
      </c>
      <c r="W99" s="3">
        <v>10720</v>
      </c>
      <c r="X99" s="3">
        <v>366</v>
      </c>
      <c r="Y99" s="4">
        <v>4702</v>
      </c>
      <c r="Z99" s="2">
        <f t="shared" si="28"/>
        <v>13843</v>
      </c>
      <c r="AA99" s="3">
        <f t="shared" si="29"/>
        <v>12990</v>
      </c>
      <c r="AB99" s="3">
        <f t="shared" si="30"/>
        <v>10259</v>
      </c>
      <c r="AC99" s="3">
        <f t="shared" si="31"/>
        <v>8344</v>
      </c>
      <c r="AD99" s="3">
        <f t="shared" si="32"/>
        <v>7221</v>
      </c>
      <c r="AE99" s="3">
        <f t="shared" si="33"/>
        <v>6870</v>
      </c>
      <c r="AF99" s="3">
        <f t="shared" si="34"/>
        <v>12410</v>
      </c>
      <c r="AG99" s="3">
        <f t="shared" si="35"/>
        <v>2324</v>
      </c>
      <c r="AH99" s="3">
        <f t="shared" si="36"/>
        <v>10720</v>
      </c>
      <c r="AI99" s="4">
        <f t="shared" si="37"/>
        <v>4702</v>
      </c>
      <c r="AJ99" s="2">
        <f t="shared" si="38"/>
        <v>342</v>
      </c>
      <c r="AK99" s="3">
        <f t="shared" si="39"/>
        <v>708</v>
      </c>
      <c r="AL99" s="3">
        <f t="shared" si="40"/>
        <v>1065</v>
      </c>
      <c r="AM99" s="3">
        <f t="shared" si="41"/>
        <v>1374</v>
      </c>
      <c r="AN99" s="3">
        <f t="shared" si="42"/>
        <v>1732</v>
      </c>
      <c r="AO99" s="3">
        <f t="shared" si="43"/>
        <v>2098</v>
      </c>
      <c r="AP99" s="3">
        <f t="shared" si="44"/>
        <v>2460</v>
      </c>
      <c r="AQ99" s="3">
        <f t="shared" si="45"/>
        <v>2591</v>
      </c>
      <c r="AR99" s="3">
        <f t="shared" si="46"/>
        <v>2936</v>
      </c>
      <c r="AS99" s="4">
        <f t="shared" si="47"/>
        <v>3302</v>
      </c>
      <c r="AT99" s="2">
        <f t="shared" ref="AT99:BC120" si="55">LN(Z99)</f>
        <v>9.5355349686877346</v>
      </c>
      <c r="AU99" s="3">
        <f t="shared" si="55"/>
        <v>9.4719351096646456</v>
      </c>
      <c r="AV99" s="3">
        <f t="shared" si="55"/>
        <v>9.235910648087712</v>
      </c>
      <c r="AW99" s="3">
        <f t="shared" si="55"/>
        <v>9.029297996680608</v>
      </c>
      <c r="AX99" s="3">
        <f t="shared" si="55"/>
        <v>8.884748726451182</v>
      </c>
      <c r="AY99" s="3">
        <f t="shared" si="55"/>
        <v>8.834919385216395</v>
      </c>
      <c r="AZ99" s="3">
        <f t="shared" si="55"/>
        <v>9.426257878198653</v>
      </c>
      <c r="BA99" s="3">
        <f t="shared" si="55"/>
        <v>7.7510451179718016</v>
      </c>
      <c r="BB99" s="3">
        <f t="shared" si="55"/>
        <v>9.2798664346247932</v>
      </c>
      <c r="BC99" s="4">
        <f t="shared" si="55"/>
        <v>8.4557432291000154</v>
      </c>
      <c r="BD99" s="2">
        <f t="shared" si="48"/>
        <v>-3.1292738106669183E-4</v>
      </c>
      <c r="BE99" s="3">
        <f t="shared" si="49"/>
        <v>9.5728212201572553</v>
      </c>
      <c r="BF99" s="3">
        <f t="shared" si="50"/>
        <v>0.31315494856878601</v>
      </c>
      <c r="BG99" s="34">
        <f t="shared" si="51"/>
        <v>-2.830921129540319E-4</v>
      </c>
      <c r="BH99"/>
    </row>
    <row r="100" spans="1:60" x14ac:dyDescent="0.25">
      <c r="A100" s="2" t="s">
        <v>50</v>
      </c>
      <c r="B100" s="3" t="s">
        <v>1</v>
      </c>
      <c r="C100" s="3" t="s">
        <v>293</v>
      </c>
      <c r="D100" s="3">
        <v>40.318309999999997</v>
      </c>
      <c r="E100" s="3">
        <v>-110.32697</v>
      </c>
      <c r="F100" s="3">
        <v>350</v>
      </c>
      <c r="G100" s="3">
        <v>5233</v>
      </c>
      <c r="H100" s="3">
        <v>355</v>
      </c>
      <c r="I100" s="3">
        <v>5140</v>
      </c>
      <c r="J100" s="3">
        <v>353</v>
      </c>
      <c r="K100" s="3">
        <v>3577</v>
      </c>
      <c r="L100" s="3">
        <v>328</v>
      </c>
      <c r="M100" s="3">
        <v>5723</v>
      </c>
      <c r="N100" s="3">
        <v>331</v>
      </c>
      <c r="O100" s="3">
        <v>7012</v>
      </c>
      <c r="P100" s="3">
        <v>348</v>
      </c>
      <c r="Q100" s="3">
        <v>6851</v>
      </c>
      <c r="R100" s="3">
        <v>347</v>
      </c>
      <c r="S100" s="3">
        <v>5866</v>
      </c>
      <c r="T100" s="3">
        <v>298</v>
      </c>
      <c r="U100" s="3">
        <v>56</v>
      </c>
      <c r="V100" s="3">
        <v>358</v>
      </c>
      <c r="W100" s="3">
        <v>873</v>
      </c>
      <c r="X100" s="3">
        <v>96</v>
      </c>
      <c r="Y100" s="4">
        <v>0</v>
      </c>
      <c r="Z100" s="2">
        <f t="shared" si="28"/>
        <v>5233</v>
      </c>
      <c r="AA100" s="3">
        <f t="shared" si="29"/>
        <v>5140</v>
      </c>
      <c r="AB100" s="3">
        <f t="shared" si="30"/>
        <v>3577</v>
      </c>
      <c r="AC100" s="3">
        <f t="shared" si="31"/>
        <v>5723</v>
      </c>
      <c r="AD100" s="3">
        <f t="shared" si="32"/>
        <v>7012</v>
      </c>
      <c r="AE100" s="3">
        <f t="shared" si="33"/>
        <v>6851</v>
      </c>
      <c r="AF100" s="3">
        <f t="shared" si="34"/>
        <v>5866</v>
      </c>
      <c r="AG100" s="3">
        <f t="shared" si="35"/>
        <v>56</v>
      </c>
      <c r="AH100" s="3">
        <f t="shared" si="36"/>
        <v>873</v>
      </c>
      <c r="AI100" s="4">
        <f t="shared" si="37"/>
        <v>0</v>
      </c>
      <c r="AJ100" s="2">
        <f t="shared" si="38"/>
        <v>350</v>
      </c>
      <c r="AK100" s="3">
        <f t="shared" si="39"/>
        <v>705</v>
      </c>
      <c r="AL100" s="3">
        <f t="shared" si="40"/>
        <v>1058</v>
      </c>
      <c r="AM100" s="3">
        <f t="shared" si="41"/>
        <v>1386</v>
      </c>
      <c r="AN100" s="3">
        <f t="shared" si="42"/>
        <v>1717</v>
      </c>
      <c r="AO100" s="3">
        <f t="shared" si="43"/>
        <v>2065</v>
      </c>
      <c r="AP100" s="3">
        <f t="shared" si="44"/>
        <v>2412</v>
      </c>
      <c r="AQ100" s="3">
        <f t="shared" si="45"/>
        <v>2710</v>
      </c>
      <c r="AR100" s="3">
        <f t="shared" si="46"/>
        <v>3068</v>
      </c>
      <c r="AS100" s="4">
        <f t="shared" si="47"/>
        <v>3164</v>
      </c>
      <c r="AT100" s="2">
        <f t="shared" si="55"/>
        <v>8.5627400063722074</v>
      </c>
      <c r="AU100" s="3">
        <f t="shared" si="55"/>
        <v>8.5448083584492114</v>
      </c>
      <c r="AV100" s="3">
        <f t="shared" si="55"/>
        <v>8.1822797392590179</v>
      </c>
      <c r="AW100" s="3">
        <f t="shared" si="55"/>
        <v>8.6522484224091016</v>
      </c>
      <c r="AX100" s="3">
        <f t="shared" si="55"/>
        <v>8.8553782460411252</v>
      </c>
      <c r="AY100" s="3">
        <f t="shared" si="55"/>
        <v>8.8321499060028987</v>
      </c>
      <c r="AZ100" s="3">
        <f t="shared" si="55"/>
        <v>8.6769282495373972</v>
      </c>
      <c r="BA100" s="3">
        <f t="shared" si="55"/>
        <v>4.0253516907351496</v>
      </c>
      <c r="BB100" s="3">
        <f t="shared" si="55"/>
        <v>6.7719355558396019</v>
      </c>
      <c r="BC100" s="4"/>
      <c r="BD100" s="2">
        <f t="shared" si="48"/>
        <v>-9.487312202394974E-4</v>
      </c>
      <c r="BE100" s="3">
        <f t="shared" si="49"/>
        <v>9.5312934314412185</v>
      </c>
      <c r="BF100" s="3">
        <f t="shared" si="50"/>
        <v>0.3057538301258958</v>
      </c>
      <c r="BG100" s="34">
        <f t="shared" si="51"/>
        <v>-8.2240700844870402E-4</v>
      </c>
      <c r="BH100"/>
    </row>
    <row r="101" spans="1:60" x14ac:dyDescent="0.25">
      <c r="A101" s="2" t="s">
        <v>198</v>
      </c>
      <c r="B101" s="3" t="s">
        <v>1</v>
      </c>
      <c r="C101" s="3" t="s">
        <v>293</v>
      </c>
      <c r="D101" s="3">
        <v>40.126469999999998</v>
      </c>
      <c r="E101" s="3">
        <v>-110.05486999999999</v>
      </c>
      <c r="F101" s="3">
        <v>350</v>
      </c>
      <c r="G101" s="3">
        <v>1032</v>
      </c>
      <c r="H101" s="3">
        <v>254</v>
      </c>
      <c r="I101" s="3">
        <v>664</v>
      </c>
      <c r="J101" s="3">
        <v>198</v>
      </c>
      <c r="K101" s="3">
        <v>565</v>
      </c>
      <c r="L101" s="3">
        <v>334</v>
      </c>
      <c r="M101" s="3">
        <v>695</v>
      </c>
      <c r="N101" s="3">
        <v>365</v>
      </c>
      <c r="O101" s="3">
        <v>774</v>
      </c>
      <c r="P101" s="3">
        <v>336</v>
      </c>
      <c r="Q101" s="3">
        <v>738</v>
      </c>
      <c r="R101" s="3">
        <v>325</v>
      </c>
      <c r="S101" s="3">
        <v>805</v>
      </c>
      <c r="T101" s="3">
        <v>317</v>
      </c>
      <c r="U101" s="3">
        <v>515</v>
      </c>
      <c r="V101" s="3">
        <v>291</v>
      </c>
      <c r="W101" s="3">
        <v>117</v>
      </c>
      <c r="X101" s="3">
        <v>190</v>
      </c>
      <c r="Y101" s="4">
        <v>552</v>
      </c>
      <c r="Z101" s="2">
        <f t="shared" ref="Z101:Z144" si="56">G101</f>
        <v>1032</v>
      </c>
      <c r="AA101" s="3">
        <f t="shared" ref="AA101:AA144" si="57">I101</f>
        <v>664</v>
      </c>
      <c r="AB101" s="3">
        <f t="shared" ref="AB101:AB144" si="58">K101</f>
        <v>565</v>
      </c>
      <c r="AC101" s="3">
        <f t="shared" ref="AC101:AC144" si="59">M101</f>
        <v>695</v>
      </c>
      <c r="AD101" s="3">
        <f t="shared" ref="AD101:AD144" si="60">O101</f>
        <v>774</v>
      </c>
      <c r="AE101" s="3">
        <f t="shared" ref="AE101:AE144" si="61">Q101</f>
        <v>738</v>
      </c>
      <c r="AF101" s="3">
        <f t="shared" ref="AF101:AF144" si="62">S101</f>
        <v>805</v>
      </c>
      <c r="AG101" s="3">
        <f t="shared" ref="AG101:AG144" si="63">U101</f>
        <v>515</v>
      </c>
      <c r="AH101" s="3">
        <f t="shared" ref="AH101:AH144" si="64">W101</f>
        <v>117</v>
      </c>
      <c r="AI101" s="4">
        <f t="shared" ref="AI101:AI144" si="65">Y101</f>
        <v>552</v>
      </c>
      <c r="AJ101" s="2">
        <f t="shared" ref="AJ101:AJ144" si="66">F101</f>
        <v>350</v>
      </c>
      <c r="AK101" s="3">
        <f t="shared" ref="AK101:AK144" si="67">H101+F101</f>
        <v>604</v>
      </c>
      <c r="AL101" s="3">
        <f t="shared" ref="AL101:AL144" si="68">AK101+J101</f>
        <v>802</v>
      </c>
      <c r="AM101" s="3">
        <f t="shared" ref="AM101:AM144" si="69">AL101+L101</f>
        <v>1136</v>
      </c>
      <c r="AN101" s="3">
        <f t="shared" ref="AN101:AN144" si="70">AM101+N101</f>
        <v>1501</v>
      </c>
      <c r="AO101" s="3">
        <f t="shared" ref="AO101:AO144" si="71">AN101+P101</f>
        <v>1837</v>
      </c>
      <c r="AP101" s="3">
        <f t="shared" ref="AP101:AP144" si="72">AO101+R101</f>
        <v>2162</v>
      </c>
      <c r="AQ101" s="3">
        <f t="shared" ref="AQ101:AQ144" si="73">AP101+T101</f>
        <v>2479</v>
      </c>
      <c r="AR101" s="3">
        <f t="shared" ref="AR101:AR144" si="74">AQ101+V101</f>
        <v>2770</v>
      </c>
      <c r="AS101" s="4">
        <f t="shared" ref="AS101:AS144" si="75">AR101+X101</f>
        <v>2960</v>
      </c>
      <c r="AT101" s="2">
        <f t="shared" si="55"/>
        <v>6.9392539460415081</v>
      </c>
      <c r="AU101" s="3">
        <f t="shared" si="55"/>
        <v>6.4982821494764336</v>
      </c>
      <c r="AV101" s="3">
        <f t="shared" si="55"/>
        <v>6.3368257311464413</v>
      </c>
      <c r="AW101" s="3">
        <f t="shared" si="55"/>
        <v>6.543911845564792</v>
      </c>
      <c r="AX101" s="3">
        <f t="shared" si="55"/>
        <v>6.6515718735897273</v>
      </c>
      <c r="AY101" s="3">
        <f t="shared" si="55"/>
        <v>6.6039438246004725</v>
      </c>
      <c r="AZ101" s="3">
        <f t="shared" si="55"/>
        <v>6.6908422774185636</v>
      </c>
      <c r="BA101" s="3">
        <f t="shared" si="55"/>
        <v>6.2441669006637364</v>
      </c>
      <c r="BB101" s="3">
        <f t="shared" si="55"/>
        <v>4.7621739347977563</v>
      </c>
      <c r="BC101" s="4">
        <f t="shared" si="55"/>
        <v>6.313548046277095</v>
      </c>
      <c r="BD101" s="2">
        <f t="shared" ref="BD101:BD144" si="76">SLOPE(AT101:BC101,AJ101:AS101)</f>
        <v>-3.5478680233732424E-4</v>
      </c>
      <c r="BE101" s="3">
        <f t="shared" ref="BE101:BE144" si="77">INTERCEPT(AT101:BC101,AJ101:AS101)</f>
        <v>6.9474336235178438</v>
      </c>
      <c r="BF101" s="3">
        <f t="shared" ref="BF101:BF144" si="78">RSQ(AT101:BC101,AJ101:AS101)</f>
        <v>0.3034928815552842</v>
      </c>
      <c r="BG101" s="34">
        <f t="shared" ref="BG101:BG144" si="79">BD101*(AS101/3650)</f>
        <v>-2.8771751641602187E-4</v>
      </c>
      <c r="BH101"/>
    </row>
    <row r="102" spans="1:60" x14ac:dyDescent="0.25">
      <c r="A102" s="2" t="s">
        <v>59</v>
      </c>
      <c r="B102" s="3" t="s">
        <v>1</v>
      </c>
      <c r="C102" s="3" t="s">
        <v>293</v>
      </c>
      <c r="D102" s="3">
        <v>40.295969999999997</v>
      </c>
      <c r="E102" s="3">
        <v>-110.15412999999999</v>
      </c>
      <c r="F102" s="3">
        <v>365</v>
      </c>
      <c r="G102" s="3">
        <v>3609</v>
      </c>
      <c r="H102" s="3">
        <v>366</v>
      </c>
      <c r="I102" s="3">
        <v>3307</v>
      </c>
      <c r="J102" s="3">
        <v>365</v>
      </c>
      <c r="K102" s="3">
        <v>2767</v>
      </c>
      <c r="L102" s="3">
        <v>341</v>
      </c>
      <c r="M102" s="3">
        <v>2364</v>
      </c>
      <c r="N102" s="3">
        <v>320</v>
      </c>
      <c r="O102" s="3">
        <v>2218</v>
      </c>
      <c r="P102" s="3">
        <v>347</v>
      </c>
      <c r="Q102" s="3">
        <v>3204</v>
      </c>
      <c r="R102" s="3">
        <v>365</v>
      </c>
      <c r="S102" s="3">
        <v>3126</v>
      </c>
      <c r="T102" s="3">
        <v>365</v>
      </c>
      <c r="U102" s="3">
        <v>2678</v>
      </c>
      <c r="V102" s="3">
        <v>270</v>
      </c>
      <c r="W102" s="3">
        <v>1961</v>
      </c>
      <c r="X102" s="3">
        <v>366</v>
      </c>
      <c r="Y102" s="4">
        <v>2524</v>
      </c>
      <c r="Z102" s="2">
        <f t="shared" si="56"/>
        <v>3609</v>
      </c>
      <c r="AA102" s="3">
        <f t="shared" si="57"/>
        <v>3307</v>
      </c>
      <c r="AB102" s="3">
        <f t="shared" si="58"/>
        <v>2767</v>
      </c>
      <c r="AC102" s="3">
        <f t="shared" si="59"/>
        <v>2364</v>
      </c>
      <c r="AD102" s="3">
        <f t="shared" si="60"/>
        <v>2218</v>
      </c>
      <c r="AE102" s="3">
        <f t="shared" si="61"/>
        <v>3204</v>
      </c>
      <c r="AF102" s="3">
        <f t="shared" si="62"/>
        <v>3126</v>
      </c>
      <c r="AG102" s="3">
        <f t="shared" si="63"/>
        <v>2678</v>
      </c>
      <c r="AH102" s="3">
        <f t="shared" si="64"/>
        <v>1961</v>
      </c>
      <c r="AI102" s="4">
        <f t="shared" si="65"/>
        <v>2524</v>
      </c>
      <c r="AJ102" s="2">
        <f t="shared" si="66"/>
        <v>365</v>
      </c>
      <c r="AK102" s="3">
        <f t="shared" si="67"/>
        <v>731</v>
      </c>
      <c r="AL102" s="3">
        <f t="shared" si="68"/>
        <v>1096</v>
      </c>
      <c r="AM102" s="3">
        <f t="shared" si="69"/>
        <v>1437</v>
      </c>
      <c r="AN102" s="3">
        <f t="shared" si="70"/>
        <v>1757</v>
      </c>
      <c r="AO102" s="3">
        <f t="shared" si="71"/>
        <v>2104</v>
      </c>
      <c r="AP102" s="3">
        <f t="shared" si="72"/>
        <v>2469</v>
      </c>
      <c r="AQ102" s="3">
        <f t="shared" si="73"/>
        <v>2834</v>
      </c>
      <c r="AR102" s="3">
        <f t="shared" si="74"/>
        <v>3104</v>
      </c>
      <c r="AS102" s="4">
        <f t="shared" si="75"/>
        <v>3470</v>
      </c>
      <c r="AT102" s="2">
        <f t="shared" si="55"/>
        <v>8.1911860046427893</v>
      </c>
      <c r="AU102" s="3">
        <f t="shared" si="55"/>
        <v>8.1037967129817936</v>
      </c>
      <c r="AV102" s="3">
        <f t="shared" si="55"/>
        <v>7.9255189797869257</v>
      </c>
      <c r="AW102" s="3">
        <f t="shared" si="55"/>
        <v>7.7681103785259884</v>
      </c>
      <c r="AX102" s="3">
        <f t="shared" si="55"/>
        <v>7.7043611679103128</v>
      </c>
      <c r="AY102" s="3">
        <f t="shared" si="55"/>
        <v>8.0721553081882504</v>
      </c>
      <c r="AZ102" s="3">
        <f t="shared" si="55"/>
        <v>8.0475095109814223</v>
      </c>
      <c r="BA102" s="3">
        <f t="shared" si="55"/>
        <v>7.8928255262511176</v>
      </c>
      <c r="BB102" s="3">
        <f t="shared" si="55"/>
        <v>7.5812098261963463</v>
      </c>
      <c r="BC102" s="4">
        <f t="shared" si="55"/>
        <v>7.8336002236611035</v>
      </c>
      <c r="BD102" s="2">
        <f t="shared" si="76"/>
        <v>-1.0231332891147079E-4</v>
      </c>
      <c r="BE102" s="3">
        <f t="shared" si="77"/>
        <v>8.1101775880154499</v>
      </c>
      <c r="BF102" s="3">
        <f t="shared" si="78"/>
        <v>0.30113274026879383</v>
      </c>
      <c r="BG102" s="34">
        <f t="shared" si="79"/>
        <v>-9.726774008843936E-5</v>
      </c>
      <c r="BH102"/>
    </row>
    <row r="103" spans="1:60" x14ac:dyDescent="0.25">
      <c r="A103" s="2" t="s">
        <v>89</v>
      </c>
      <c r="B103" s="3" t="s">
        <v>1</v>
      </c>
      <c r="C103" s="3" t="s">
        <v>293</v>
      </c>
      <c r="D103" s="3">
        <v>40.121940000000002</v>
      </c>
      <c r="E103" s="3">
        <v>-110.05495000000001</v>
      </c>
      <c r="F103" s="3">
        <v>286</v>
      </c>
      <c r="G103" s="3">
        <v>916</v>
      </c>
      <c r="H103" s="3">
        <v>313</v>
      </c>
      <c r="I103" s="3">
        <v>1054</v>
      </c>
      <c r="J103" s="3">
        <v>323</v>
      </c>
      <c r="K103" s="3">
        <v>1237</v>
      </c>
      <c r="L103" s="3">
        <v>322</v>
      </c>
      <c r="M103" s="3">
        <v>705</v>
      </c>
      <c r="N103" s="3">
        <v>315</v>
      </c>
      <c r="O103" s="3">
        <v>682</v>
      </c>
      <c r="P103" s="3">
        <v>281</v>
      </c>
      <c r="Q103" s="3">
        <v>760</v>
      </c>
      <c r="R103" s="3">
        <v>351</v>
      </c>
      <c r="S103" s="3">
        <v>870</v>
      </c>
      <c r="T103" s="3">
        <v>361</v>
      </c>
      <c r="U103" s="3">
        <v>641</v>
      </c>
      <c r="V103" s="3">
        <v>314</v>
      </c>
      <c r="W103" s="3">
        <v>138</v>
      </c>
      <c r="X103" s="3">
        <v>157</v>
      </c>
      <c r="Y103" s="4">
        <v>872</v>
      </c>
      <c r="Z103" s="2">
        <f t="shared" si="56"/>
        <v>916</v>
      </c>
      <c r="AA103" s="3">
        <f t="shared" si="57"/>
        <v>1054</v>
      </c>
      <c r="AB103" s="3">
        <f t="shared" si="58"/>
        <v>1237</v>
      </c>
      <c r="AC103" s="3">
        <f t="shared" si="59"/>
        <v>705</v>
      </c>
      <c r="AD103" s="3">
        <f t="shared" si="60"/>
        <v>682</v>
      </c>
      <c r="AE103" s="3">
        <f t="shared" si="61"/>
        <v>760</v>
      </c>
      <c r="AF103" s="3">
        <f t="shared" si="62"/>
        <v>870</v>
      </c>
      <c r="AG103" s="3">
        <f t="shared" si="63"/>
        <v>641</v>
      </c>
      <c r="AH103" s="3">
        <f t="shared" si="64"/>
        <v>138</v>
      </c>
      <c r="AI103" s="4">
        <f t="shared" si="65"/>
        <v>872</v>
      </c>
      <c r="AJ103" s="2">
        <f t="shared" si="66"/>
        <v>286</v>
      </c>
      <c r="AK103" s="3">
        <f t="shared" si="67"/>
        <v>599</v>
      </c>
      <c r="AL103" s="3">
        <f t="shared" si="68"/>
        <v>922</v>
      </c>
      <c r="AM103" s="3">
        <f t="shared" si="69"/>
        <v>1244</v>
      </c>
      <c r="AN103" s="3">
        <f t="shared" si="70"/>
        <v>1559</v>
      </c>
      <c r="AO103" s="3">
        <f t="shared" si="71"/>
        <v>1840</v>
      </c>
      <c r="AP103" s="3">
        <f t="shared" si="72"/>
        <v>2191</v>
      </c>
      <c r="AQ103" s="3">
        <f t="shared" si="73"/>
        <v>2552</v>
      </c>
      <c r="AR103" s="3">
        <f t="shared" si="74"/>
        <v>2866</v>
      </c>
      <c r="AS103" s="4">
        <f t="shared" si="75"/>
        <v>3023</v>
      </c>
      <c r="AT103" s="2">
        <f t="shared" si="55"/>
        <v>6.8200163646741299</v>
      </c>
      <c r="AU103" s="3">
        <f t="shared" si="55"/>
        <v>6.9603477291013078</v>
      </c>
      <c r="AV103" s="3">
        <f t="shared" si="55"/>
        <v>7.1204443723924875</v>
      </c>
      <c r="AW103" s="3">
        <f t="shared" si="55"/>
        <v>6.5581978028122689</v>
      </c>
      <c r="AX103" s="3">
        <f t="shared" si="55"/>
        <v>6.5250296578434623</v>
      </c>
      <c r="AY103" s="3">
        <f t="shared" si="55"/>
        <v>6.633318433280377</v>
      </c>
      <c r="AZ103" s="3">
        <f t="shared" si="55"/>
        <v>6.7684932116486296</v>
      </c>
      <c r="BA103" s="3">
        <f t="shared" si="55"/>
        <v>6.4630294569206699</v>
      </c>
      <c r="BB103" s="3">
        <f t="shared" si="55"/>
        <v>4.9272536851572051</v>
      </c>
      <c r="BC103" s="4">
        <f t="shared" si="55"/>
        <v>6.7707894239089796</v>
      </c>
      <c r="BD103" s="2">
        <f t="shared" si="76"/>
        <v>-3.4803480349266199E-4</v>
      </c>
      <c r="BE103" s="3">
        <f t="shared" si="77"/>
        <v>7.1492050651001193</v>
      </c>
      <c r="BF103" s="3">
        <f t="shared" si="78"/>
        <v>0.2977661690267156</v>
      </c>
      <c r="BG103" s="34">
        <f t="shared" si="79"/>
        <v>-2.8824909889268963E-4</v>
      </c>
      <c r="BH103"/>
    </row>
    <row r="104" spans="1:60" x14ac:dyDescent="0.25">
      <c r="A104" s="2" t="s">
        <v>66</v>
      </c>
      <c r="B104" s="3" t="s">
        <v>1</v>
      </c>
      <c r="C104" s="3" t="s">
        <v>293</v>
      </c>
      <c r="D104" s="3">
        <v>40.333559999999999</v>
      </c>
      <c r="E104" s="3">
        <v>-110.34423</v>
      </c>
      <c r="F104" s="3">
        <v>365</v>
      </c>
      <c r="G104" s="3">
        <v>5333</v>
      </c>
      <c r="H104" s="3">
        <v>366</v>
      </c>
      <c r="I104" s="3">
        <v>7073</v>
      </c>
      <c r="J104" s="3">
        <v>360</v>
      </c>
      <c r="K104" s="3">
        <v>4751</v>
      </c>
      <c r="L104" s="3">
        <v>331</v>
      </c>
      <c r="M104" s="3">
        <v>4531</v>
      </c>
      <c r="N104" s="3">
        <v>342</v>
      </c>
      <c r="O104" s="3">
        <v>5400</v>
      </c>
      <c r="P104" s="3">
        <v>342</v>
      </c>
      <c r="Q104" s="3">
        <v>6664</v>
      </c>
      <c r="R104" s="3">
        <v>352</v>
      </c>
      <c r="S104" s="3">
        <v>8237</v>
      </c>
      <c r="T104" s="3">
        <v>365</v>
      </c>
      <c r="U104" s="3">
        <v>4738</v>
      </c>
      <c r="V104" s="3">
        <v>365</v>
      </c>
      <c r="W104" s="3">
        <v>4089</v>
      </c>
      <c r="X104" s="3">
        <v>365</v>
      </c>
      <c r="Y104" s="4">
        <v>64</v>
      </c>
      <c r="Z104" s="2">
        <f t="shared" si="56"/>
        <v>5333</v>
      </c>
      <c r="AA104" s="3">
        <f t="shared" si="57"/>
        <v>7073</v>
      </c>
      <c r="AB104" s="3">
        <f t="shared" si="58"/>
        <v>4751</v>
      </c>
      <c r="AC104" s="3">
        <f t="shared" si="59"/>
        <v>4531</v>
      </c>
      <c r="AD104" s="3">
        <f t="shared" si="60"/>
        <v>5400</v>
      </c>
      <c r="AE104" s="3">
        <f t="shared" si="61"/>
        <v>6664</v>
      </c>
      <c r="AF104" s="3">
        <f t="shared" si="62"/>
        <v>8237</v>
      </c>
      <c r="AG104" s="3">
        <f t="shared" si="63"/>
        <v>4738</v>
      </c>
      <c r="AH104" s="3">
        <f t="shared" si="64"/>
        <v>4089</v>
      </c>
      <c r="AI104" s="4">
        <f t="shared" si="65"/>
        <v>64</v>
      </c>
      <c r="AJ104" s="2">
        <f t="shared" si="66"/>
        <v>365</v>
      </c>
      <c r="AK104" s="3">
        <f t="shared" si="67"/>
        <v>731</v>
      </c>
      <c r="AL104" s="3">
        <f t="shared" si="68"/>
        <v>1091</v>
      </c>
      <c r="AM104" s="3">
        <f t="shared" si="69"/>
        <v>1422</v>
      </c>
      <c r="AN104" s="3">
        <f t="shared" si="70"/>
        <v>1764</v>
      </c>
      <c r="AO104" s="3">
        <f t="shared" si="71"/>
        <v>2106</v>
      </c>
      <c r="AP104" s="3">
        <f t="shared" si="72"/>
        <v>2458</v>
      </c>
      <c r="AQ104" s="3">
        <f t="shared" si="73"/>
        <v>2823</v>
      </c>
      <c r="AR104" s="3">
        <f t="shared" si="74"/>
        <v>3188</v>
      </c>
      <c r="AS104" s="4">
        <f t="shared" si="75"/>
        <v>3553</v>
      </c>
      <c r="AT104" s="2">
        <f t="shared" si="55"/>
        <v>8.5816692106006016</v>
      </c>
      <c r="AU104" s="3">
        <f t="shared" si="55"/>
        <v>8.8640399970359898</v>
      </c>
      <c r="AV104" s="3">
        <f t="shared" si="55"/>
        <v>8.4661104011869206</v>
      </c>
      <c r="AW104" s="3">
        <f t="shared" si="55"/>
        <v>8.4186979446671391</v>
      </c>
      <c r="AX104" s="3">
        <f t="shared" si="55"/>
        <v>8.5941542325523663</v>
      </c>
      <c r="AY104" s="3">
        <f t="shared" si="55"/>
        <v>8.8044751838466784</v>
      </c>
      <c r="AZ104" s="3">
        <f t="shared" si="55"/>
        <v>9.016391478941248</v>
      </c>
      <c r="BA104" s="3">
        <f t="shared" si="55"/>
        <v>8.4633703847187309</v>
      </c>
      <c r="BB104" s="3">
        <f t="shared" si="55"/>
        <v>8.316055720364643</v>
      </c>
      <c r="BC104" s="4">
        <f t="shared" si="55"/>
        <v>4.1588830833596715</v>
      </c>
      <c r="BD104" s="2">
        <f t="shared" si="76"/>
        <v>-7.2841037987411575E-4</v>
      </c>
      <c r="BE104" s="3">
        <f t="shared" si="77"/>
        <v>9.5888578455199127</v>
      </c>
      <c r="BF104" s="3">
        <f t="shared" si="78"/>
        <v>0.29568982300207092</v>
      </c>
      <c r="BG104" s="34">
        <f t="shared" si="79"/>
        <v>-7.0905262457335153E-4</v>
      </c>
      <c r="BH104"/>
    </row>
    <row r="105" spans="1:60" x14ac:dyDescent="0.25">
      <c r="A105" s="2" t="s">
        <v>73</v>
      </c>
      <c r="B105" s="3" t="s">
        <v>1</v>
      </c>
      <c r="C105" s="3" t="s">
        <v>293</v>
      </c>
      <c r="D105" s="3">
        <v>40.297190000000001</v>
      </c>
      <c r="E105" s="3">
        <v>-110.01908</v>
      </c>
      <c r="F105" s="3">
        <v>313</v>
      </c>
      <c r="G105" s="3">
        <v>2222</v>
      </c>
      <c r="H105" s="3">
        <v>305</v>
      </c>
      <c r="I105" s="3">
        <v>2113</v>
      </c>
      <c r="J105" s="3">
        <v>336</v>
      </c>
      <c r="K105" s="3">
        <v>1962</v>
      </c>
      <c r="L105" s="3">
        <v>354</v>
      </c>
      <c r="M105" s="3">
        <v>1829</v>
      </c>
      <c r="N105" s="3">
        <v>218</v>
      </c>
      <c r="O105" s="3">
        <v>2592</v>
      </c>
      <c r="P105" s="3">
        <v>281</v>
      </c>
      <c r="Q105" s="3">
        <v>1820</v>
      </c>
      <c r="R105" s="3">
        <v>270</v>
      </c>
      <c r="S105" s="3">
        <v>1560</v>
      </c>
      <c r="T105" s="3">
        <v>300</v>
      </c>
      <c r="U105" s="3">
        <v>1625</v>
      </c>
      <c r="V105" s="3">
        <v>209</v>
      </c>
      <c r="W105" s="3">
        <v>883</v>
      </c>
      <c r="X105" s="3">
        <v>174</v>
      </c>
      <c r="Y105" s="4">
        <v>2090</v>
      </c>
      <c r="Z105" s="2">
        <f t="shared" si="56"/>
        <v>2222</v>
      </c>
      <c r="AA105" s="3">
        <f t="shared" si="57"/>
        <v>2113</v>
      </c>
      <c r="AB105" s="3">
        <f t="shared" si="58"/>
        <v>1962</v>
      </c>
      <c r="AC105" s="3">
        <f t="shared" si="59"/>
        <v>1829</v>
      </c>
      <c r="AD105" s="3">
        <f t="shared" si="60"/>
        <v>2592</v>
      </c>
      <c r="AE105" s="3">
        <f t="shared" si="61"/>
        <v>1820</v>
      </c>
      <c r="AF105" s="3">
        <f t="shared" si="62"/>
        <v>1560</v>
      </c>
      <c r="AG105" s="3">
        <f t="shared" si="63"/>
        <v>1625</v>
      </c>
      <c r="AH105" s="3">
        <f t="shared" si="64"/>
        <v>883</v>
      </c>
      <c r="AI105" s="4">
        <f t="shared" si="65"/>
        <v>2090</v>
      </c>
      <c r="AJ105" s="2">
        <f t="shared" si="66"/>
        <v>313</v>
      </c>
      <c r="AK105" s="3">
        <f t="shared" si="67"/>
        <v>618</v>
      </c>
      <c r="AL105" s="3">
        <f t="shared" si="68"/>
        <v>954</v>
      </c>
      <c r="AM105" s="3">
        <f t="shared" si="69"/>
        <v>1308</v>
      </c>
      <c r="AN105" s="3">
        <f t="shared" si="70"/>
        <v>1526</v>
      </c>
      <c r="AO105" s="3">
        <f t="shared" si="71"/>
        <v>1807</v>
      </c>
      <c r="AP105" s="3">
        <f t="shared" si="72"/>
        <v>2077</v>
      </c>
      <c r="AQ105" s="3">
        <f t="shared" si="73"/>
        <v>2377</v>
      </c>
      <c r="AR105" s="3">
        <f t="shared" si="74"/>
        <v>2586</v>
      </c>
      <c r="AS105" s="4">
        <f t="shared" si="75"/>
        <v>2760</v>
      </c>
      <c r="AT105" s="2">
        <f t="shared" si="55"/>
        <v>7.7061629701995757</v>
      </c>
      <c r="AU105" s="3">
        <f t="shared" si="55"/>
        <v>7.6558640176160564</v>
      </c>
      <c r="AV105" s="3">
        <f t="shared" si="55"/>
        <v>7.581719640125308</v>
      </c>
      <c r="AW105" s="3">
        <f t="shared" si="55"/>
        <v>7.511524648390866</v>
      </c>
      <c r="AX105" s="3">
        <f t="shared" si="55"/>
        <v>7.8601850574721652</v>
      </c>
      <c r="AY105" s="3">
        <f t="shared" si="55"/>
        <v>7.506591780070841</v>
      </c>
      <c r="AZ105" s="3">
        <f t="shared" si="55"/>
        <v>7.352441100243583</v>
      </c>
      <c r="BA105" s="3">
        <f t="shared" si="55"/>
        <v>7.3932630947638378</v>
      </c>
      <c r="BB105" s="3">
        <f t="shared" si="55"/>
        <v>6.7833252006039597</v>
      </c>
      <c r="BC105" s="4">
        <f t="shared" si="55"/>
        <v>7.6449193449588568</v>
      </c>
      <c r="BD105" s="2">
        <f t="shared" si="76"/>
        <v>-1.8883604770761559E-4</v>
      </c>
      <c r="BE105" s="3">
        <f t="shared" si="77"/>
        <v>7.8078934169319574</v>
      </c>
      <c r="BF105" s="3">
        <f t="shared" si="78"/>
        <v>0.29177541669672047</v>
      </c>
      <c r="BG105" s="34">
        <f t="shared" si="79"/>
        <v>-1.4279109360904632E-4</v>
      </c>
      <c r="BH105"/>
    </row>
    <row r="106" spans="1:60" x14ac:dyDescent="0.25">
      <c r="A106" s="2" t="s">
        <v>39</v>
      </c>
      <c r="B106" s="3" t="s">
        <v>1</v>
      </c>
      <c r="C106" s="3" t="s">
        <v>293</v>
      </c>
      <c r="D106" s="3">
        <v>40.267769999999999</v>
      </c>
      <c r="E106" s="3">
        <v>-110.33714000000001</v>
      </c>
      <c r="F106" s="3">
        <v>363</v>
      </c>
      <c r="G106" s="3">
        <v>38357</v>
      </c>
      <c r="H106" s="3">
        <v>366</v>
      </c>
      <c r="I106" s="3">
        <v>12562</v>
      </c>
      <c r="J106" s="3">
        <v>364</v>
      </c>
      <c r="K106" s="3">
        <v>884</v>
      </c>
      <c r="L106" s="3">
        <v>364</v>
      </c>
      <c r="M106" s="3">
        <v>2873</v>
      </c>
      <c r="N106" s="3">
        <v>365</v>
      </c>
      <c r="O106" s="3">
        <v>3353</v>
      </c>
      <c r="P106" s="3">
        <v>366</v>
      </c>
      <c r="Q106" s="3">
        <v>2192</v>
      </c>
      <c r="R106" s="3">
        <v>365</v>
      </c>
      <c r="S106" s="3">
        <v>1178</v>
      </c>
      <c r="T106" s="3">
        <v>365</v>
      </c>
      <c r="U106" s="3">
        <v>1270</v>
      </c>
      <c r="V106" s="3">
        <v>365</v>
      </c>
      <c r="W106" s="3">
        <v>1996</v>
      </c>
      <c r="X106" s="3">
        <v>358</v>
      </c>
      <c r="Y106" s="4">
        <v>4330</v>
      </c>
      <c r="Z106" s="2">
        <f t="shared" si="56"/>
        <v>38357</v>
      </c>
      <c r="AA106" s="3">
        <f t="shared" si="57"/>
        <v>12562</v>
      </c>
      <c r="AB106" s="3">
        <f t="shared" si="58"/>
        <v>884</v>
      </c>
      <c r="AC106" s="3">
        <f t="shared" si="59"/>
        <v>2873</v>
      </c>
      <c r="AD106" s="3">
        <f t="shared" si="60"/>
        <v>3353</v>
      </c>
      <c r="AE106" s="3">
        <f t="shared" si="61"/>
        <v>2192</v>
      </c>
      <c r="AF106" s="3">
        <f t="shared" si="62"/>
        <v>1178</v>
      </c>
      <c r="AG106" s="3">
        <f t="shared" si="63"/>
        <v>1270</v>
      </c>
      <c r="AH106" s="3">
        <f t="shared" si="64"/>
        <v>1996</v>
      </c>
      <c r="AI106" s="4">
        <f t="shared" si="65"/>
        <v>4330</v>
      </c>
      <c r="AJ106" s="2">
        <f t="shared" si="66"/>
        <v>363</v>
      </c>
      <c r="AK106" s="3">
        <f t="shared" si="67"/>
        <v>729</v>
      </c>
      <c r="AL106" s="3">
        <f t="shared" si="68"/>
        <v>1093</v>
      </c>
      <c r="AM106" s="3">
        <f t="shared" si="69"/>
        <v>1457</v>
      </c>
      <c r="AN106" s="3">
        <f t="shared" si="70"/>
        <v>1822</v>
      </c>
      <c r="AO106" s="3">
        <f t="shared" si="71"/>
        <v>2188</v>
      </c>
      <c r="AP106" s="3">
        <f t="shared" si="72"/>
        <v>2553</v>
      </c>
      <c r="AQ106" s="3">
        <f t="shared" si="73"/>
        <v>2918</v>
      </c>
      <c r="AR106" s="3">
        <f t="shared" si="74"/>
        <v>3283</v>
      </c>
      <c r="AS106" s="4">
        <f t="shared" si="75"/>
        <v>3641</v>
      </c>
      <c r="AT106" s="2">
        <f t="shared" si="55"/>
        <v>10.554692319474022</v>
      </c>
      <c r="AU106" s="3">
        <f t="shared" si="55"/>
        <v>9.4384316630143257</v>
      </c>
      <c r="AV106" s="3">
        <f t="shared" si="55"/>
        <v>6.7844570626376433</v>
      </c>
      <c r="AW106" s="3">
        <f t="shared" si="55"/>
        <v>7.9631120589792896</v>
      </c>
      <c r="AX106" s="3">
        <f t="shared" si="55"/>
        <v>8.1176107464662284</v>
      </c>
      <c r="AY106" s="3">
        <f t="shared" si="55"/>
        <v>7.6925696480679058</v>
      </c>
      <c r="AZ106" s="3">
        <f t="shared" si="55"/>
        <v>7.0715733642115319</v>
      </c>
      <c r="BA106" s="3">
        <f t="shared" si="55"/>
        <v>7.1467721794526371</v>
      </c>
      <c r="BB106" s="3">
        <f t="shared" si="55"/>
        <v>7.5989004568714096</v>
      </c>
      <c r="BC106" s="4">
        <f t="shared" si="55"/>
        <v>8.3733228209965347</v>
      </c>
      <c r="BD106" s="2">
        <f t="shared" si="76"/>
        <v>-5.6247174479264123E-4</v>
      </c>
      <c r="BE106" s="3">
        <f t="shared" si="77"/>
        <v>9.2017313388029613</v>
      </c>
      <c r="BF106" s="3">
        <f t="shared" si="78"/>
        <v>0.28870634120766314</v>
      </c>
      <c r="BG106" s="34">
        <f t="shared" si="79"/>
        <v>-5.610848281616457E-4</v>
      </c>
      <c r="BH106"/>
    </row>
    <row r="107" spans="1:60" x14ac:dyDescent="0.25">
      <c r="A107" s="2" t="s">
        <v>173</v>
      </c>
      <c r="B107" s="3" t="s">
        <v>1</v>
      </c>
      <c r="C107" s="3" t="s">
        <v>293</v>
      </c>
      <c r="D107" s="3">
        <v>40.37576</v>
      </c>
      <c r="E107" s="3">
        <v>-110.08243</v>
      </c>
      <c r="F107" s="3">
        <v>349</v>
      </c>
      <c r="G107" s="3">
        <v>6746</v>
      </c>
      <c r="H107" s="3">
        <v>360</v>
      </c>
      <c r="I107" s="3">
        <v>9304</v>
      </c>
      <c r="J107" s="3">
        <v>363</v>
      </c>
      <c r="K107" s="3">
        <v>9977</v>
      </c>
      <c r="L107" s="3">
        <v>324</v>
      </c>
      <c r="M107" s="3">
        <v>6431</v>
      </c>
      <c r="N107" s="3">
        <v>365</v>
      </c>
      <c r="O107" s="3">
        <v>6058</v>
      </c>
      <c r="P107" s="3">
        <v>350</v>
      </c>
      <c r="Q107" s="3">
        <v>5474</v>
      </c>
      <c r="R107" s="3">
        <v>340</v>
      </c>
      <c r="S107" s="3">
        <v>4558</v>
      </c>
      <c r="T107" s="3">
        <v>364</v>
      </c>
      <c r="U107" s="3">
        <v>4396</v>
      </c>
      <c r="V107" s="3">
        <v>342</v>
      </c>
      <c r="W107" s="3">
        <v>7107</v>
      </c>
      <c r="X107" s="3">
        <v>366</v>
      </c>
      <c r="Y107" s="4">
        <v>6244</v>
      </c>
      <c r="Z107" s="2">
        <f t="shared" si="56"/>
        <v>6746</v>
      </c>
      <c r="AA107" s="3">
        <f t="shared" si="57"/>
        <v>9304</v>
      </c>
      <c r="AB107" s="3">
        <f t="shared" si="58"/>
        <v>9977</v>
      </c>
      <c r="AC107" s="3">
        <f t="shared" si="59"/>
        <v>6431</v>
      </c>
      <c r="AD107" s="3">
        <f t="shared" si="60"/>
        <v>6058</v>
      </c>
      <c r="AE107" s="3">
        <f t="shared" si="61"/>
        <v>5474</v>
      </c>
      <c r="AF107" s="3">
        <f t="shared" si="62"/>
        <v>4558</v>
      </c>
      <c r="AG107" s="3">
        <f t="shared" si="63"/>
        <v>4396</v>
      </c>
      <c r="AH107" s="3">
        <f t="shared" si="64"/>
        <v>7107</v>
      </c>
      <c r="AI107" s="4">
        <f t="shared" si="65"/>
        <v>6244</v>
      </c>
      <c r="AJ107" s="2">
        <f t="shared" si="66"/>
        <v>349</v>
      </c>
      <c r="AK107" s="3">
        <f t="shared" si="67"/>
        <v>709</v>
      </c>
      <c r="AL107" s="3">
        <f t="shared" si="68"/>
        <v>1072</v>
      </c>
      <c r="AM107" s="3">
        <f t="shared" si="69"/>
        <v>1396</v>
      </c>
      <c r="AN107" s="3">
        <f t="shared" si="70"/>
        <v>1761</v>
      </c>
      <c r="AO107" s="3">
        <f t="shared" si="71"/>
        <v>2111</v>
      </c>
      <c r="AP107" s="3">
        <f t="shared" si="72"/>
        <v>2451</v>
      </c>
      <c r="AQ107" s="3">
        <f t="shared" si="73"/>
        <v>2815</v>
      </c>
      <c r="AR107" s="3">
        <f t="shared" si="74"/>
        <v>3157</v>
      </c>
      <c r="AS107" s="4">
        <f t="shared" si="75"/>
        <v>3523</v>
      </c>
      <c r="AT107" s="2">
        <f t="shared" si="55"/>
        <v>8.8167050156215954</v>
      </c>
      <c r="AU107" s="3">
        <f t="shared" si="55"/>
        <v>9.1381996941984998</v>
      </c>
      <c r="AV107" s="3">
        <f t="shared" si="55"/>
        <v>9.2080377229135077</v>
      </c>
      <c r="AW107" s="3">
        <f t="shared" si="55"/>
        <v>8.7688853261348623</v>
      </c>
      <c r="AX107" s="3">
        <f t="shared" si="55"/>
        <v>8.7091349915871827</v>
      </c>
      <c r="AY107" s="3">
        <f t="shared" si="55"/>
        <v>8.6077648896006238</v>
      </c>
      <c r="AZ107" s="3">
        <f t="shared" si="55"/>
        <v>8.4246392098056297</v>
      </c>
      <c r="BA107" s="3">
        <f t="shared" si="55"/>
        <v>8.3884503155235119</v>
      </c>
      <c r="BB107" s="3">
        <f t="shared" si="55"/>
        <v>8.8688354928268947</v>
      </c>
      <c r="BC107" s="4">
        <f t="shared" si="55"/>
        <v>8.7393762816353231</v>
      </c>
      <c r="BD107" s="2">
        <f t="shared" si="76"/>
        <v>-1.3398465288024547E-4</v>
      </c>
      <c r="BE107" s="3">
        <f t="shared" si="77"/>
        <v>9.0261828065163101</v>
      </c>
      <c r="BF107" s="3">
        <f t="shared" si="78"/>
        <v>0.2874754365688923</v>
      </c>
      <c r="BG107" s="34">
        <f t="shared" si="79"/>
        <v>-1.2932272112249447E-4</v>
      </c>
      <c r="BH107"/>
    </row>
    <row r="108" spans="1:60" x14ac:dyDescent="0.25">
      <c r="A108" s="2" t="s">
        <v>126</v>
      </c>
      <c r="B108" s="3" t="s">
        <v>1</v>
      </c>
      <c r="C108" s="3" t="s">
        <v>293</v>
      </c>
      <c r="D108" s="3">
        <v>40.199739999999998</v>
      </c>
      <c r="E108" s="3">
        <v>-110.58172999999999</v>
      </c>
      <c r="F108" s="3">
        <v>365</v>
      </c>
      <c r="G108" s="3">
        <v>3781</v>
      </c>
      <c r="H108" s="3">
        <v>366</v>
      </c>
      <c r="I108" s="3">
        <v>1937</v>
      </c>
      <c r="J108" s="3">
        <v>365</v>
      </c>
      <c r="K108" s="3">
        <v>5897</v>
      </c>
      <c r="L108" s="3">
        <v>364</v>
      </c>
      <c r="M108" s="3">
        <v>2753</v>
      </c>
      <c r="N108" s="3">
        <v>352</v>
      </c>
      <c r="O108" s="3">
        <v>2082</v>
      </c>
      <c r="P108" s="3">
        <v>342</v>
      </c>
      <c r="Q108" s="3">
        <v>2520</v>
      </c>
      <c r="R108" s="3">
        <v>365</v>
      </c>
      <c r="S108" s="3">
        <v>5469</v>
      </c>
      <c r="T108" s="3">
        <v>287</v>
      </c>
      <c r="U108" s="3">
        <v>2182</v>
      </c>
      <c r="V108" s="3">
        <v>246</v>
      </c>
      <c r="W108" s="3">
        <v>676</v>
      </c>
      <c r="X108" s="3">
        <v>60</v>
      </c>
      <c r="Y108" s="4">
        <v>8</v>
      </c>
      <c r="Z108" s="2">
        <f t="shared" si="56"/>
        <v>3781</v>
      </c>
      <c r="AA108" s="3">
        <f t="shared" si="57"/>
        <v>1937</v>
      </c>
      <c r="AB108" s="3">
        <f t="shared" si="58"/>
        <v>5897</v>
      </c>
      <c r="AC108" s="3">
        <f t="shared" si="59"/>
        <v>2753</v>
      </c>
      <c r="AD108" s="3">
        <f t="shared" si="60"/>
        <v>2082</v>
      </c>
      <c r="AE108" s="3">
        <f t="shared" si="61"/>
        <v>2520</v>
      </c>
      <c r="AF108" s="3">
        <f t="shared" si="62"/>
        <v>5469</v>
      </c>
      <c r="AG108" s="3">
        <f t="shared" si="63"/>
        <v>2182</v>
      </c>
      <c r="AH108" s="3">
        <f t="shared" si="64"/>
        <v>676</v>
      </c>
      <c r="AI108" s="4">
        <f t="shared" si="65"/>
        <v>8</v>
      </c>
      <c r="AJ108" s="2">
        <f t="shared" si="66"/>
        <v>365</v>
      </c>
      <c r="AK108" s="3">
        <f t="shared" si="67"/>
        <v>731</v>
      </c>
      <c r="AL108" s="3">
        <f t="shared" si="68"/>
        <v>1096</v>
      </c>
      <c r="AM108" s="3">
        <f t="shared" si="69"/>
        <v>1460</v>
      </c>
      <c r="AN108" s="3">
        <f t="shared" si="70"/>
        <v>1812</v>
      </c>
      <c r="AO108" s="3">
        <f t="shared" si="71"/>
        <v>2154</v>
      </c>
      <c r="AP108" s="3">
        <f t="shared" si="72"/>
        <v>2519</v>
      </c>
      <c r="AQ108" s="3">
        <f t="shared" si="73"/>
        <v>2806</v>
      </c>
      <c r="AR108" s="3">
        <f t="shared" si="74"/>
        <v>3052</v>
      </c>
      <c r="AS108" s="4">
        <f t="shared" si="75"/>
        <v>3112</v>
      </c>
      <c r="AT108" s="2">
        <f t="shared" si="55"/>
        <v>8.2377438038909325</v>
      </c>
      <c r="AU108" s="3">
        <f t="shared" si="55"/>
        <v>7.5688956634069955</v>
      </c>
      <c r="AV108" s="3">
        <f t="shared" si="55"/>
        <v>8.6821990260005037</v>
      </c>
      <c r="AW108" s="3">
        <f t="shared" si="55"/>
        <v>7.920446505142607</v>
      </c>
      <c r="AX108" s="3">
        <f t="shared" si="55"/>
        <v>7.6410842491749138</v>
      </c>
      <c r="AY108" s="3">
        <f t="shared" si="55"/>
        <v>7.8320141805054693</v>
      </c>
      <c r="AZ108" s="3">
        <f t="shared" si="55"/>
        <v>8.6068510633467721</v>
      </c>
      <c r="BA108" s="3">
        <f t="shared" si="55"/>
        <v>7.687997166393016</v>
      </c>
      <c r="BB108" s="3">
        <f t="shared" si="55"/>
        <v>6.5161930760429643</v>
      </c>
      <c r="BC108" s="4">
        <f t="shared" si="55"/>
        <v>2.0794415416798357</v>
      </c>
      <c r="BD108" s="2">
        <f t="shared" si="76"/>
        <v>-1.0540131878513902E-3</v>
      </c>
      <c r="BE108" s="3">
        <f t="shared" si="77"/>
        <v>9.2911896255860533</v>
      </c>
      <c r="BF108" s="3">
        <f t="shared" si="78"/>
        <v>0.2874538580597828</v>
      </c>
      <c r="BG108" s="34">
        <f t="shared" si="79"/>
        <v>-8.9865453166945925E-4</v>
      </c>
      <c r="BH108"/>
    </row>
    <row r="109" spans="1:60" x14ac:dyDescent="0.25">
      <c r="A109" s="2" t="s">
        <v>255</v>
      </c>
      <c r="B109" s="3" t="s">
        <v>1</v>
      </c>
      <c r="C109" s="3" t="s">
        <v>294</v>
      </c>
      <c r="D109" s="3">
        <v>40.340989999999998</v>
      </c>
      <c r="E109" s="3">
        <v>-109.79715</v>
      </c>
      <c r="F109" s="3">
        <v>318</v>
      </c>
      <c r="G109" s="3">
        <v>2732</v>
      </c>
      <c r="H109" s="3">
        <v>338</v>
      </c>
      <c r="I109" s="3">
        <v>2420</v>
      </c>
      <c r="J109" s="3">
        <v>285</v>
      </c>
      <c r="K109" s="3">
        <v>2399</v>
      </c>
      <c r="L109" s="3">
        <v>242</v>
      </c>
      <c r="M109" s="3">
        <v>1428</v>
      </c>
      <c r="N109" s="3">
        <v>169</v>
      </c>
      <c r="O109" s="3">
        <v>1285</v>
      </c>
      <c r="P109" s="3">
        <v>235</v>
      </c>
      <c r="Q109" s="3">
        <v>1556</v>
      </c>
      <c r="R109" s="3">
        <v>2</v>
      </c>
      <c r="S109" s="3">
        <v>12</v>
      </c>
      <c r="T109" s="3">
        <v>5</v>
      </c>
      <c r="U109" s="3">
        <v>242</v>
      </c>
      <c r="V109" s="3">
        <v>113</v>
      </c>
      <c r="W109" s="3">
        <v>441</v>
      </c>
      <c r="X109" s="3">
        <v>85</v>
      </c>
      <c r="Y109" s="4">
        <v>960</v>
      </c>
      <c r="Z109" s="2">
        <f t="shared" si="56"/>
        <v>2732</v>
      </c>
      <c r="AA109" s="3">
        <f t="shared" si="57"/>
        <v>2420</v>
      </c>
      <c r="AB109" s="3">
        <f t="shared" si="58"/>
        <v>2399</v>
      </c>
      <c r="AC109" s="3">
        <f t="shared" si="59"/>
        <v>1428</v>
      </c>
      <c r="AD109" s="3">
        <f t="shared" si="60"/>
        <v>1285</v>
      </c>
      <c r="AE109" s="3">
        <f t="shared" si="61"/>
        <v>1556</v>
      </c>
      <c r="AF109" s="3">
        <f t="shared" si="62"/>
        <v>12</v>
      </c>
      <c r="AG109" s="3">
        <f t="shared" si="63"/>
        <v>242</v>
      </c>
      <c r="AH109" s="3">
        <f t="shared" si="64"/>
        <v>441</v>
      </c>
      <c r="AI109" s="4">
        <f t="shared" si="65"/>
        <v>960</v>
      </c>
      <c r="AJ109" s="2">
        <f t="shared" si="66"/>
        <v>318</v>
      </c>
      <c r="AK109" s="3">
        <f t="shared" si="67"/>
        <v>656</v>
      </c>
      <c r="AL109" s="3">
        <f t="shared" si="68"/>
        <v>941</v>
      </c>
      <c r="AM109" s="3">
        <f t="shared" si="69"/>
        <v>1183</v>
      </c>
      <c r="AN109" s="3">
        <f t="shared" si="70"/>
        <v>1352</v>
      </c>
      <c r="AO109" s="3">
        <f t="shared" si="71"/>
        <v>1587</v>
      </c>
      <c r="AP109" s="3">
        <f t="shared" si="72"/>
        <v>1589</v>
      </c>
      <c r="AQ109" s="3">
        <f t="shared" si="73"/>
        <v>1594</v>
      </c>
      <c r="AR109" s="3">
        <f t="shared" si="74"/>
        <v>1707</v>
      </c>
      <c r="AS109" s="4">
        <f t="shared" si="75"/>
        <v>1792</v>
      </c>
      <c r="AT109" s="2">
        <f t="shared" si="55"/>
        <v>7.9127892206906809</v>
      </c>
      <c r="AU109" s="3">
        <f t="shared" si="55"/>
        <v>7.7915228191507317</v>
      </c>
      <c r="AV109" s="3">
        <f t="shared" si="55"/>
        <v>7.7828072628396949</v>
      </c>
      <c r="AW109" s="3">
        <f t="shared" si="55"/>
        <v>7.2640301428995295</v>
      </c>
      <c r="AX109" s="3">
        <f t="shared" si="55"/>
        <v>7.1585139973293206</v>
      </c>
      <c r="AY109" s="3">
        <f t="shared" si="55"/>
        <v>7.3498737047383367</v>
      </c>
      <c r="AZ109" s="3">
        <f t="shared" si="55"/>
        <v>2.4849066497880004</v>
      </c>
      <c r="BA109" s="3">
        <f t="shared" si="55"/>
        <v>5.4889377261566867</v>
      </c>
      <c r="BB109" s="3">
        <f t="shared" si="55"/>
        <v>6.089044875446846</v>
      </c>
      <c r="BC109" s="4">
        <f t="shared" si="55"/>
        <v>6.866933284461882</v>
      </c>
      <c r="BD109" s="2">
        <f t="shared" si="76"/>
        <v>-1.7927060942212073E-3</v>
      </c>
      <c r="BE109" s="3">
        <f t="shared" si="77"/>
        <v>8.8990788495901239</v>
      </c>
      <c r="BF109" s="3">
        <f t="shared" si="78"/>
        <v>0.28720503590302054</v>
      </c>
      <c r="BG109" s="34">
        <f t="shared" si="79"/>
        <v>-8.801450194094256E-4</v>
      </c>
      <c r="BH109"/>
    </row>
    <row r="110" spans="1:60" x14ac:dyDescent="0.25">
      <c r="A110" s="2" t="s">
        <v>132</v>
      </c>
      <c r="B110" s="3" t="s">
        <v>1</v>
      </c>
      <c r="C110" s="3" t="s">
        <v>293</v>
      </c>
      <c r="D110" s="3">
        <v>40.142910000000001</v>
      </c>
      <c r="E110" s="3">
        <v>-110.37442</v>
      </c>
      <c r="F110" s="3">
        <v>352</v>
      </c>
      <c r="G110" s="3">
        <v>2206</v>
      </c>
      <c r="H110" s="3">
        <v>358</v>
      </c>
      <c r="I110" s="3">
        <v>2190</v>
      </c>
      <c r="J110" s="3">
        <v>314</v>
      </c>
      <c r="K110" s="3">
        <v>1667</v>
      </c>
      <c r="L110" s="3">
        <v>342</v>
      </c>
      <c r="M110" s="3">
        <v>1973</v>
      </c>
      <c r="N110" s="3">
        <v>258</v>
      </c>
      <c r="O110" s="3">
        <v>1693</v>
      </c>
      <c r="P110" s="3">
        <v>252</v>
      </c>
      <c r="Q110" s="3">
        <v>1323</v>
      </c>
      <c r="R110" s="3">
        <v>170</v>
      </c>
      <c r="S110" s="3">
        <v>1066</v>
      </c>
      <c r="T110" s="3">
        <v>207</v>
      </c>
      <c r="U110" s="3">
        <v>1087</v>
      </c>
      <c r="V110" s="3">
        <v>320</v>
      </c>
      <c r="W110" s="3">
        <v>1605</v>
      </c>
      <c r="X110" s="3">
        <v>361</v>
      </c>
      <c r="Y110" s="4">
        <v>1862</v>
      </c>
      <c r="Z110" s="2">
        <f t="shared" si="56"/>
        <v>2206</v>
      </c>
      <c r="AA110" s="3">
        <f t="shared" si="57"/>
        <v>2190</v>
      </c>
      <c r="AB110" s="3">
        <f t="shared" si="58"/>
        <v>1667</v>
      </c>
      <c r="AC110" s="3">
        <f t="shared" si="59"/>
        <v>1973</v>
      </c>
      <c r="AD110" s="3">
        <f t="shared" si="60"/>
        <v>1693</v>
      </c>
      <c r="AE110" s="3">
        <f t="shared" si="61"/>
        <v>1323</v>
      </c>
      <c r="AF110" s="3">
        <f t="shared" si="62"/>
        <v>1066</v>
      </c>
      <c r="AG110" s="3">
        <f t="shared" si="63"/>
        <v>1087</v>
      </c>
      <c r="AH110" s="3">
        <f t="shared" si="64"/>
        <v>1605</v>
      </c>
      <c r="AI110" s="4">
        <f t="shared" si="65"/>
        <v>1862</v>
      </c>
      <c r="AJ110" s="2">
        <f t="shared" si="66"/>
        <v>352</v>
      </c>
      <c r="AK110" s="3">
        <f t="shared" si="67"/>
        <v>710</v>
      </c>
      <c r="AL110" s="3">
        <f t="shared" si="68"/>
        <v>1024</v>
      </c>
      <c r="AM110" s="3">
        <f t="shared" si="69"/>
        <v>1366</v>
      </c>
      <c r="AN110" s="3">
        <f t="shared" si="70"/>
        <v>1624</v>
      </c>
      <c r="AO110" s="3">
        <f t="shared" si="71"/>
        <v>1876</v>
      </c>
      <c r="AP110" s="3">
        <f t="shared" si="72"/>
        <v>2046</v>
      </c>
      <c r="AQ110" s="3">
        <f t="shared" si="73"/>
        <v>2253</v>
      </c>
      <c r="AR110" s="3">
        <f t="shared" si="74"/>
        <v>2573</v>
      </c>
      <c r="AS110" s="4">
        <f t="shared" si="75"/>
        <v>2934</v>
      </c>
      <c r="AT110" s="2">
        <f t="shared" si="55"/>
        <v>7.6989361998134473</v>
      </c>
      <c r="AU110" s="3">
        <f t="shared" si="55"/>
        <v>7.6916568228105469</v>
      </c>
      <c r="AV110" s="3">
        <f t="shared" si="55"/>
        <v>7.4187808827507942</v>
      </c>
      <c r="AW110" s="3">
        <f t="shared" si="55"/>
        <v>7.5873105060226154</v>
      </c>
      <c r="AX110" s="3">
        <f t="shared" si="55"/>
        <v>7.4342573821331355</v>
      </c>
      <c r="AY110" s="3">
        <f t="shared" si="55"/>
        <v>7.187657164114956</v>
      </c>
      <c r="AZ110" s="3">
        <f t="shared" si="55"/>
        <v>6.9716686047257896</v>
      </c>
      <c r="BA110" s="3">
        <f t="shared" si="55"/>
        <v>6.9911768871212097</v>
      </c>
      <c r="BB110" s="3">
        <f t="shared" si="55"/>
        <v>7.3808790355641163</v>
      </c>
      <c r="BC110" s="4">
        <f t="shared" si="55"/>
        <v>7.5294064578370126</v>
      </c>
      <c r="BD110" s="2">
        <f t="shared" si="76"/>
        <v>-1.7043387266109665E-4</v>
      </c>
      <c r="BE110" s="3">
        <f t="shared" si="77"/>
        <v>7.6747860780948285</v>
      </c>
      <c r="BF110" s="3">
        <f t="shared" si="78"/>
        <v>0.28489446542063074</v>
      </c>
      <c r="BG110" s="34">
        <f t="shared" si="79"/>
        <v>-1.3700081709250894E-4</v>
      </c>
      <c r="BH110"/>
    </row>
    <row r="111" spans="1:60" x14ac:dyDescent="0.25">
      <c r="A111" s="2" t="s">
        <v>38</v>
      </c>
      <c r="B111" s="3" t="s">
        <v>1</v>
      </c>
      <c r="C111" s="3" t="s">
        <v>293</v>
      </c>
      <c r="D111" s="3">
        <v>40.279499999999999</v>
      </c>
      <c r="E111" s="3">
        <v>-110.35387</v>
      </c>
      <c r="F111" s="3">
        <v>343</v>
      </c>
      <c r="G111" s="3">
        <v>3465</v>
      </c>
      <c r="H111" s="3">
        <v>366</v>
      </c>
      <c r="I111" s="3">
        <v>2878</v>
      </c>
      <c r="J111" s="3">
        <v>365</v>
      </c>
      <c r="K111" s="3">
        <v>1942</v>
      </c>
      <c r="L111" s="3">
        <v>365</v>
      </c>
      <c r="M111" s="3">
        <v>1984</v>
      </c>
      <c r="N111" s="3">
        <v>365</v>
      </c>
      <c r="O111" s="3">
        <v>2359</v>
      </c>
      <c r="P111" s="3">
        <v>353</v>
      </c>
      <c r="Q111" s="3">
        <v>3108</v>
      </c>
      <c r="R111" s="3">
        <v>364</v>
      </c>
      <c r="S111" s="3">
        <v>2492</v>
      </c>
      <c r="T111" s="3">
        <v>365</v>
      </c>
      <c r="U111" s="3">
        <v>2577</v>
      </c>
      <c r="V111" s="3">
        <v>365</v>
      </c>
      <c r="W111" s="3">
        <v>2422</v>
      </c>
      <c r="X111" s="3">
        <v>365</v>
      </c>
      <c r="Y111" s="4">
        <v>1058</v>
      </c>
      <c r="Z111" s="2">
        <f t="shared" si="56"/>
        <v>3465</v>
      </c>
      <c r="AA111" s="3">
        <f t="shared" si="57"/>
        <v>2878</v>
      </c>
      <c r="AB111" s="3">
        <f t="shared" si="58"/>
        <v>1942</v>
      </c>
      <c r="AC111" s="3">
        <f t="shared" si="59"/>
        <v>1984</v>
      </c>
      <c r="AD111" s="3">
        <f t="shared" si="60"/>
        <v>2359</v>
      </c>
      <c r="AE111" s="3">
        <f t="shared" si="61"/>
        <v>3108</v>
      </c>
      <c r="AF111" s="3">
        <f t="shared" si="62"/>
        <v>2492</v>
      </c>
      <c r="AG111" s="3">
        <f t="shared" si="63"/>
        <v>2577</v>
      </c>
      <c r="AH111" s="3">
        <f t="shared" si="64"/>
        <v>2422</v>
      </c>
      <c r="AI111" s="4">
        <f t="shared" si="65"/>
        <v>1058</v>
      </c>
      <c r="AJ111" s="2">
        <f t="shared" si="66"/>
        <v>343</v>
      </c>
      <c r="AK111" s="3">
        <f t="shared" si="67"/>
        <v>709</v>
      </c>
      <c r="AL111" s="3">
        <f t="shared" si="68"/>
        <v>1074</v>
      </c>
      <c r="AM111" s="3">
        <f t="shared" si="69"/>
        <v>1439</v>
      </c>
      <c r="AN111" s="3">
        <f t="shared" si="70"/>
        <v>1804</v>
      </c>
      <c r="AO111" s="3">
        <f t="shared" si="71"/>
        <v>2157</v>
      </c>
      <c r="AP111" s="3">
        <f t="shared" si="72"/>
        <v>2521</v>
      </c>
      <c r="AQ111" s="3">
        <f t="shared" si="73"/>
        <v>2886</v>
      </c>
      <c r="AR111" s="3">
        <f t="shared" si="74"/>
        <v>3251</v>
      </c>
      <c r="AS111" s="4">
        <f t="shared" si="75"/>
        <v>3616</v>
      </c>
      <c r="AT111" s="2">
        <f t="shared" si="55"/>
        <v>8.1504679116240037</v>
      </c>
      <c r="AU111" s="3">
        <f t="shared" si="55"/>
        <v>7.9648508874473132</v>
      </c>
      <c r="AV111" s="3">
        <f t="shared" si="55"/>
        <v>7.5714736488512706</v>
      </c>
      <c r="AW111" s="3">
        <f t="shared" si="55"/>
        <v>7.5928702878448178</v>
      </c>
      <c r="AX111" s="3">
        <f t="shared" si="55"/>
        <v>7.765993079407675</v>
      </c>
      <c r="AY111" s="3">
        <f t="shared" si="55"/>
        <v>8.0417347114875373</v>
      </c>
      <c r="AZ111" s="3">
        <f t="shared" si="55"/>
        <v>7.8208408799073439</v>
      </c>
      <c r="BA111" s="3">
        <f t="shared" si="55"/>
        <v>7.8543812106523649</v>
      </c>
      <c r="BB111" s="3">
        <f t="shared" si="55"/>
        <v>7.7923489241130373</v>
      </c>
      <c r="BC111" s="4">
        <f t="shared" si="55"/>
        <v>6.9641356124182447</v>
      </c>
      <c r="BD111" s="2">
        <f t="shared" si="76"/>
        <v>-1.5924458520472041E-4</v>
      </c>
      <c r="BE111" s="3">
        <f t="shared" si="77"/>
        <v>8.0672139940807064</v>
      </c>
      <c r="BF111" s="3">
        <f t="shared" si="78"/>
        <v>0.28038092519659424</v>
      </c>
      <c r="BG111" s="34">
        <f t="shared" si="79"/>
        <v>-1.5776121098637507E-4</v>
      </c>
      <c r="BH111"/>
    </row>
    <row r="112" spans="1:60" x14ac:dyDescent="0.25">
      <c r="A112" s="2" t="s">
        <v>174</v>
      </c>
      <c r="B112" s="3" t="s">
        <v>1</v>
      </c>
      <c r="C112" s="3" t="s">
        <v>293</v>
      </c>
      <c r="D112" s="3">
        <v>40.036169999999998</v>
      </c>
      <c r="E112" s="3">
        <v>-110.07059</v>
      </c>
      <c r="F112" s="3">
        <v>363</v>
      </c>
      <c r="G112" s="3">
        <v>1654</v>
      </c>
      <c r="H112" s="3">
        <v>366</v>
      </c>
      <c r="I112" s="3">
        <v>1411</v>
      </c>
      <c r="J112" s="3">
        <v>356</v>
      </c>
      <c r="K112" s="3">
        <v>1572</v>
      </c>
      <c r="L112" s="3">
        <v>303</v>
      </c>
      <c r="M112" s="3">
        <v>1739</v>
      </c>
      <c r="N112" s="3">
        <v>363</v>
      </c>
      <c r="O112" s="3">
        <v>1931</v>
      </c>
      <c r="P112" s="3">
        <v>210</v>
      </c>
      <c r="Q112" s="3">
        <v>995</v>
      </c>
      <c r="R112" s="3">
        <v>359</v>
      </c>
      <c r="S112" s="3">
        <v>1350</v>
      </c>
      <c r="T112" s="3">
        <v>354</v>
      </c>
      <c r="U112" s="3">
        <v>1521</v>
      </c>
      <c r="V112" s="3">
        <v>363</v>
      </c>
      <c r="W112" s="3">
        <v>1428</v>
      </c>
      <c r="X112" s="3">
        <v>97</v>
      </c>
      <c r="Y112" s="4">
        <v>385</v>
      </c>
      <c r="Z112" s="2">
        <f t="shared" si="56"/>
        <v>1654</v>
      </c>
      <c r="AA112" s="3">
        <f t="shared" si="57"/>
        <v>1411</v>
      </c>
      <c r="AB112" s="3">
        <f t="shared" si="58"/>
        <v>1572</v>
      </c>
      <c r="AC112" s="3">
        <f t="shared" si="59"/>
        <v>1739</v>
      </c>
      <c r="AD112" s="3">
        <f t="shared" si="60"/>
        <v>1931</v>
      </c>
      <c r="AE112" s="3">
        <f t="shared" si="61"/>
        <v>995</v>
      </c>
      <c r="AF112" s="3">
        <f t="shared" si="62"/>
        <v>1350</v>
      </c>
      <c r="AG112" s="3">
        <f t="shared" si="63"/>
        <v>1521</v>
      </c>
      <c r="AH112" s="3">
        <f t="shared" si="64"/>
        <v>1428</v>
      </c>
      <c r="AI112" s="4">
        <f t="shared" si="65"/>
        <v>385</v>
      </c>
      <c r="AJ112" s="2">
        <f t="shared" si="66"/>
        <v>363</v>
      </c>
      <c r="AK112" s="3">
        <f t="shared" si="67"/>
        <v>729</v>
      </c>
      <c r="AL112" s="3">
        <f t="shared" si="68"/>
        <v>1085</v>
      </c>
      <c r="AM112" s="3">
        <f t="shared" si="69"/>
        <v>1388</v>
      </c>
      <c r="AN112" s="3">
        <f t="shared" si="70"/>
        <v>1751</v>
      </c>
      <c r="AO112" s="3">
        <f t="shared" si="71"/>
        <v>1961</v>
      </c>
      <c r="AP112" s="3">
        <f t="shared" si="72"/>
        <v>2320</v>
      </c>
      <c r="AQ112" s="3">
        <f t="shared" si="73"/>
        <v>2674</v>
      </c>
      <c r="AR112" s="3">
        <f t="shared" si="74"/>
        <v>3037</v>
      </c>
      <c r="AS112" s="4">
        <f t="shared" si="75"/>
        <v>3134</v>
      </c>
      <c r="AT112" s="2">
        <f t="shared" si="55"/>
        <v>7.4109518755836366</v>
      </c>
      <c r="AU112" s="3">
        <f t="shared" si="55"/>
        <v>7.2520539518528144</v>
      </c>
      <c r="AV112" s="3">
        <f t="shared" si="55"/>
        <v>7.360103972989152</v>
      </c>
      <c r="AW112" s="3">
        <f t="shared" si="55"/>
        <v>7.4610655143542832</v>
      </c>
      <c r="AX112" s="3">
        <f t="shared" si="55"/>
        <v>7.5657932824285146</v>
      </c>
      <c r="AY112" s="3">
        <f t="shared" si="55"/>
        <v>6.9027427371585928</v>
      </c>
      <c r="AZ112" s="3">
        <f t="shared" si="55"/>
        <v>7.2078598714324755</v>
      </c>
      <c r="BA112" s="3">
        <f t="shared" si="55"/>
        <v>7.3271232922592926</v>
      </c>
      <c r="BB112" s="3">
        <f t="shared" si="55"/>
        <v>7.2640301428995295</v>
      </c>
      <c r="BC112" s="4">
        <f t="shared" si="55"/>
        <v>5.9532433342877846</v>
      </c>
      <c r="BD112" s="2">
        <f t="shared" si="76"/>
        <v>-2.5497184271469793E-4</v>
      </c>
      <c r="BE112" s="3">
        <f t="shared" si="77"/>
        <v>7.6407158698590543</v>
      </c>
      <c r="BF112" s="3">
        <f t="shared" si="78"/>
        <v>0.27786990831941799</v>
      </c>
      <c r="BG112" s="34">
        <f t="shared" si="79"/>
        <v>-2.1892650823777078E-4</v>
      </c>
      <c r="BH112"/>
    </row>
    <row r="113" spans="1:60" x14ac:dyDescent="0.25">
      <c r="A113" s="2" t="s">
        <v>14</v>
      </c>
      <c r="B113" s="3" t="s">
        <v>1</v>
      </c>
      <c r="C113" s="3" t="s">
        <v>293</v>
      </c>
      <c r="D113" s="3">
        <v>40.384129999999999</v>
      </c>
      <c r="E113" s="3">
        <v>-110.22072</v>
      </c>
      <c r="F113" s="3">
        <v>361</v>
      </c>
      <c r="G113" s="3">
        <v>13403</v>
      </c>
      <c r="H113" s="3">
        <v>248</v>
      </c>
      <c r="I113" s="3">
        <v>9005</v>
      </c>
      <c r="J113" s="3">
        <v>184</v>
      </c>
      <c r="K113" s="3">
        <v>5121</v>
      </c>
      <c r="L113" s="3">
        <v>268</v>
      </c>
      <c r="M113" s="3">
        <v>5330</v>
      </c>
      <c r="N113" s="3">
        <v>346</v>
      </c>
      <c r="O113" s="3">
        <v>6196</v>
      </c>
      <c r="P113" s="3">
        <v>349</v>
      </c>
      <c r="Q113" s="3">
        <v>8375</v>
      </c>
      <c r="R113" s="3">
        <v>358</v>
      </c>
      <c r="S113" s="3">
        <v>8454</v>
      </c>
      <c r="T113" s="3">
        <v>339</v>
      </c>
      <c r="U113" s="3">
        <v>9369</v>
      </c>
      <c r="V113" s="3">
        <v>275</v>
      </c>
      <c r="W113" s="3">
        <v>4098</v>
      </c>
      <c r="X113" s="3">
        <v>304</v>
      </c>
      <c r="Y113" s="4">
        <v>3590</v>
      </c>
      <c r="Z113" s="2">
        <f t="shared" si="56"/>
        <v>13403</v>
      </c>
      <c r="AA113" s="3">
        <f t="shared" si="57"/>
        <v>9005</v>
      </c>
      <c r="AB113" s="3">
        <f t="shared" si="58"/>
        <v>5121</v>
      </c>
      <c r="AC113" s="3">
        <f t="shared" si="59"/>
        <v>5330</v>
      </c>
      <c r="AD113" s="3">
        <f t="shared" si="60"/>
        <v>6196</v>
      </c>
      <c r="AE113" s="3">
        <f t="shared" si="61"/>
        <v>8375</v>
      </c>
      <c r="AF113" s="3">
        <f t="shared" si="62"/>
        <v>8454</v>
      </c>
      <c r="AG113" s="3">
        <f t="shared" si="63"/>
        <v>9369</v>
      </c>
      <c r="AH113" s="3">
        <f t="shared" si="64"/>
        <v>4098</v>
      </c>
      <c r="AI113" s="4">
        <f t="shared" si="65"/>
        <v>3590</v>
      </c>
      <c r="AJ113" s="2">
        <f t="shared" si="66"/>
        <v>361</v>
      </c>
      <c r="AK113" s="3">
        <f t="shared" si="67"/>
        <v>609</v>
      </c>
      <c r="AL113" s="3">
        <f t="shared" si="68"/>
        <v>793</v>
      </c>
      <c r="AM113" s="3">
        <f t="shared" si="69"/>
        <v>1061</v>
      </c>
      <c r="AN113" s="3">
        <f t="shared" si="70"/>
        <v>1407</v>
      </c>
      <c r="AO113" s="3">
        <f t="shared" si="71"/>
        <v>1756</v>
      </c>
      <c r="AP113" s="3">
        <f t="shared" si="72"/>
        <v>2114</v>
      </c>
      <c r="AQ113" s="3">
        <f t="shared" si="73"/>
        <v>2453</v>
      </c>
      <c r="AR113" s="3">
        <f t="shared" si="74"/>
        <v>2728</v>
      </c>
      <c r="AS113" s="4">
        <f t="shared" si="75"/>
        <v>3032</v>
      </c>
      <c r="AT113" s="2">
        <f t="shared" si="55"/>
        <v>9.5032338414784974</v>
      </c>
      <c r="AU113" s="3">
        <f t="shared" si="55"/>
        <v>9.1055352576100557</v>
      </c>
      <c r="AV113" s="3">
        <f t="shared" si="55"/>
        <v>8.54110501146255</v>
      </c>
      <c r="AW113" s="3">
        <f t="shared" si="55"/>
        <v>8.5811065171598901</v>
      </c>
      <c r="AX113" s="3">
        <f t="shared" si="55"/>
        <v>8.7316592015367593</v>
      </c>
      <c r="AY113" s="3">
        <f t="shared" si="55"/>
        <v>9.0330063566932672</v>
      </c>
      <c r="AZ113" s="3">
        <f t="shared" si="55"/>
        <v>9.0423949811267352</v>
      </c>
      <c r="BA113" s="3">
        <f t="shared" si="55"/>
        <v>9.1451616459511875</v>
      </c>
      <c r="BB113" s="3">
        <f t="shared" si="55"/>
        <v>8.3182543287988455</v>
      </c>
      <c r="BC113" s="4">
        <f t="shared" si="55"/>
        <v>8.1859074814823245</v>
      </c>
      <c r="BD113" s="2">
        <f t="shared" si="76"/>
        <v>-2.3094985723150522E-4</v>
      </c>
      <c r="BE113" s="3">
        <f t="shared" si="77"/>
        <v>9.1955080594174898</v>
      </c>
      <c r="BF113" s="3">
        <f t="shared" si="78"/>
        <v>0.27009565203766722</v>
      </c>
      <c r="BG113" s="34">
        <f t="shared" si="79"/>
        <v>-1.9184656633586955E-4</v>
      </c>
      <c r="BH113"/>
    </row>
    <row r="114" spans="1:60" x14ac:dyDescent="0.25">
      <c r="A114" s="2" t="s">
        <v>26</v>
      </c>
      <c r="B114" s="3" t="s">
        <v>1</v>
      </c>
      <c r="C114" s="3" t="s">
        <v>293</v>
      </c>
      <c r="D114" s="3">
        <v>40.322020000000002</v>
      </c>
      <c r="E114" s="3">
        <v>-110.39443</v>
      </c>
      <c r="F114" s="3">
        <v>353</v>
      </c>
      <c r="G114" s="3">
        <v>2549</v>
      </c>
      <c r="H114" s="3">
        <v>334</v>
      </c>
      <c r="I114" s="3">
        <v>13734</v>
      </c>
      <c r="J114" s="3">
        <v>365</v>
      </c>
      <c r="K114" s="3">
        <v>22151</v>
      </c>
      <c r="L114" s="3">
        <v>365</v>
      </c>
      <c r="M114" s="3">
        <v>17036</v>
      </c>
      <c r="N114" s="3">
        <v>358</v>
      </c>
      <c r="O114" s="3">
        <v>14084</v>
      </c>
      <c r="P114" s="3">
        <v>365</v>
      </c>
      <c r="Q114" s="3">
        <v>11478</v>
      </c>
      <c r="R114" s="3">
        <v>360</v>
      </c>
      <c r="S114" s="3">
        <v>7556</v>
      </c>
      <c r="T114" s="3">
        <v>365</v>
      </c>
      <c r="U114" s="3">
        <v>3988</v>
      </c>
      <c r="V114" s="3">
        <v>365</v>
      </c>
      <c r="W114" s="3">
        <v>4600</v>
      </c>
      <c r="X114" s="3">
        <v>110</v>
      </c>
      <c r="Y114" s="4">
        <v>153</v>
      </c>
      <c r="Z114" s="2">
        <f t="shared" si="56"/>
        <v>2549</v>
      </c>
      <c r="AA114" s="3">
        <f t="shared" si="57"/>
        <v>13734</v>
      </c>
      <c r="AB114" s="3">
        <f t="shared" si="58"/>
        <v>22151</v>
      </c>
      <c r="AC114" s="3">
        <f t="shared" si="59"/>
        <v>17036</v>
      </c>
      <c r="AD114" s="3">
        <f t="shared" si="60"/>
        <v>14084</v>
      </c>
      <c r="AE114" s="3">
        <f t="shared" si="61"/>
        <v>11478</v>
      </c>
      <c r="AF114" s="3">
        <f t="shared" si="62"/>
        <v>7556</v>
      </c>
      <c r="AG114" s="3">
        <f t="shared" si="63"/>
        <v>3988</v>
      </c>
      <c r="AH114" s="3">
        <f t="shared" si="64"/>
        <v>4600</v>
      </c>
      <c r="AI114" s="4">
        <f t="shared" si="65"/>
        <v>153</v>
      </c>
      <c r="AJ114" s="2">
        <f t="shared" si="66"/>
        <v>353</v>
      </c>
      <c r="AK114" s="3">
        <f t="shared" si="67"/>
        <v>687</v>
      </c>
      <c r="AL114" s="3">
        <f t="shared" si="68"/>
        <v>1052</v>
      </c>
      <c r="AM114" s="3">
        <f t="shared" si="69"/>
        <v>1417</v>
      </c>
      <c r="AN114" s="3">
        <f t="shared" si="70"/>
        <v>1775</v>
      </c>
      <c r="AO114" s="3">
        <f t="shared" si="71"/>
        <v>2140</v>
      </c>
      <c r="AP114" s="3">
        <f t="shared" si="72"/>
        <v>2500</v>
      </c>
      <c r="AQ114" s="3">
        <f t="shared" si="73"/>
        <v>2865</v>
      </c>
      <c r="AR114" s="3">
        <f t="shared" si="74"/>
        <v>3230</v>
      </c>
      <c r="AS114" s="4">
        <f t="shared" si="75"/>
        <v>3340</v>
      </c>
      <c r="AT114" s="2">
        <f t="shared" si="55"/>
        <v>7.8434564043761155</v>
      </c>
      <c r="AU114" s="3">
        <f t="shared" si="55"/>
        <v>9.5276297891806223</v>
      </c>
      <c r="AV114" s="3">
        <f t="shared" si="55"/>
        <v>10.00563792118106</v>
      </c>
      <c r="AW114" s="3">
        <f t="shared" si="55"/>
        <v>9.7430840310431037</v>
      </c>
      <c r="AX114" s="3">
        <f t="shared" si="55"/>
        <v>9.5527946802749426</v>
      </c>
      <c r="AY114" s="3">
        <f t="shared" si="55"/>
        <v>9.3481874386683081</v>
      </c>
      <c r="AZ114" s="3">
        <f t="shared" si="55"/>
        <v>8.9300972286214009</v>
      </c>
      <c r="BA114" s="3">
        <f t="shared" si="55"/>
        <v>8.291045131081729</v>
      </c>
      <c r="BB114" s="3">
        <f t="shared" si="55"/>
        <v>8.4338115824771869</v>
      </c>
      <c r="BC114" s="4">
        <f t="shared" si="55"/>
        <v>5.0304379213924353</v>
      </c>
      <c r="BD114" s="2">
        <f t="shared" si="76"/>
        <v>-7.1172495337565647E-4</v>
      </c>
      <c r="BE114" s="3">
        <f t="shared" si="77"/>
        <v>10.048446550069624</v>
      </c>
      <c r="BF114" s="3">
        <f t="shared" si="78"/>
        <v>0.26540801460132596</v>
      </c>
      <c r="BG114" s="34">
        <f t="shared" si="79"/>
        <v>-6.5127708062320344E-4</v>
      </c>
      <c r="BH114"/>
    </row>
    <row r="115" spans="1:60" x14ac:dyDescent="0.25">
      <c r="A115" s="2" t="s">
        <v>260</v>
      </c>
      <c r="B115" s="3" t="s">
        <v>1</v>
      </c>
      <c r="C115" s="3" t="s">
        <v>294</v>
      </c>
      <c r="D115" s="3">
        <v>40.436619999999998</v>
      </c>
      <c r="E115" s="3">
        <v>-109.9682</v>
      </c>
      <c r="F115" s="3">
        <v>335</v>
      </c>
      <c r="G115" s="3">
        <v>4126</v>
      </c>
      <c r="H115" s="3">
        <v>306</v>
      </c>
      <c r="I115" s="3">
        <v>4836</v>
      </c>
      <c r="J115" s="3">
        <v>352</v>
      </c>
      <c r="K115" s="3">
        <v>5250</v>
      </c>
      <c r="L115" s="3">
        <v>351</v>
      </c>
      <c r="M115" s="3">
        <v>4943</v>
      </c>
      <c r="N115" s="3">
        <v>364</v>
      </c>
      <c r="O115" s="3">
        <v>4988</v>
      </c>
      <c r="P115" s="3">
        <v>366</v>
      </c>
      <c r="Q115" s="3">
        <v>4661</v>
      </c>
      <c r="R115" s="3">
        <v>339</v>
      </c>
      <c r="S115" s="3">
        <v>4413</v>
      </c>
      <c r="T115" s="3">
        <v>365</v>
      </c>
      <c r="U115" s="3">
        <v>4717</v>
      </c>
      <c r="V115" s="3">
        <v>356</v>
      </c>
      <c r="W115" s="3">
        <v>4011</v>
      </c>
      <c r="X115" s="3">
        <v>366</v>
      </c>
      <c r="Y115" s="4">
        <v>3892</v>
      </c>
      <c r="Z115" s="2">
        <f t="shared" si="56"/>
        <v>4126</v>
      </c>
      <c r="AA115" s="3">
        <f t="shared" si="57"/>
        <v>4836</v>
      </c>
      <c r="AB115" s="3">
        <f t="shared" si="58"/>
        <v>5250</v>
      </c>
      <c r="AC115" s="3">
        <f t="shared" si="59"/>
        <v>4943</v>
      </c>
      <c r="AD115" s="3">
        <f t="shared" si="60"/>
        <v>4988</v>
      </c>
      <c r="AE115" s="3">
        <f t="shared" si="61"/>
        <v>4661</v>
      </c>
      <c r="AF115" s="3">
        <f t="shared" si="62"/>
        <v>4413</v>
      </c>
      <c r="AG115" s="3">
        <f t="shared" si="63"/>
        <v>4717</v>
      </c>
      <c r="AH115" s="3">
        <f t="shared" si="64"/>
        <v>4011</v>
      </c>
      <c r="AI115" s="4">
        <f t="shared" si="65"/>
        <v>3892</v>
      </c>
      <c r="AJ115" s="2">
        <f t="shared" si="66"/>
        <v>335</v>
      </c>
      <c r="AK115" s="3">
        <f t="shared" si="67"/>
        <v>641</v>
      </c>
      <c r="AL115" s="3">
        <f t="shared" si="68"/>
        <v>993</v>
      </c>
      <c r="AM115" s="3">
        <f t="shared" si="69"/>
        <v>1344</v>
      </c>
      <c r="AN115" s="3">
        <f t="shared" si="70"/>
        <v>1708</v>
      </c>
      <c r="AO115" s="3">
        <f t="shared" si="71"/>
        <v>2074</v>
      </c>
      <c r="AP115" s="3">
        <f t="shared" si="72"/>
        <v>2413</v>
      </c>
      <c r="AQ115" s="3">
        <f t="shared" si="73"/>
        <v>2778</v>
      </c>
      <c r="AR115" s="3">
        <f t="shared" si="74"/>
        <v>3134</v>
      </c>
      <c r="AS115" s="4">
        <f t="shared" si="75"/>
        <v>3500</v>
      </c>
      <c r="AT115" s="2">
        <f t="shared" si="55"/>
        <v>8.325063693631197</v>
      </c>
      <c r="AU115" s="3">
        <f t="shared" si="55"/>
        <v>8.4838432117346834</v>
      </c>
      <c r="AV115" s="3">
        <f t="shared" si="55"/>
        <v>8.5659833555856686</v>
      </c>
      <c r="AW115" s="3">
        <f t="shared" si="55"/>
        <v>8.5057277133069586</v>
      </c>
      <c r="AX115" s="3">
        <f t="shared" si="55"/>
        <v>8.5147903067999273</v>
      </c>
      <c r="AY115" s="3">
        <f t="shared" si="55"/>
        <v>8.4469852963727412</v>
      </c>
      <c r="AZ115" s="3">
        <f t="shared" si="55"/>
        <v>8.3923100092695471</v>
      </c>
      <c r="BA115" s="3">
        <f t="shared" si="55"/>
        <v>8.4589282832842621</v>
      </c>
      <c r="BB115" s="3">
        <f t="shared" si="55"/>
        <v>8.2967958657700525</v>
      </c>
      <c r="BC115" s="4">
        <f t="shared" si="55"/>
        <v>8.2666784433058957</v>
      </c>
      <c r="BD115" s="2">
        <f t="shared" si="76"/>
        <v>-4.8533883026780695E-5</v>
      </c>
      <c r="BE115" s="3">
        <f t="shared" si="77"/>
        <v>8.5175367245927642</v>
      </c>
      <c r="BF115" s="3">
        <f t="shared" si="78"/>
        <v>0.26467929192705386</v>
      </c>
      <c r="BG115" s="34">
        <f t="shared" si="79"/>
        <v>-4.6539339888693812E-5</v>
      </c>
      <c r="BH115"/>
    </row>
    <row r="116" spans="1:60" x14ac:dyDescent="0.25">
      <c r="A116" s="2" t="s">
        <v>163</v>
      </c>
      <c r="B116" s="3" t="s">
        <v>1</v>
      </c>
      <c r="C116" s="3" t="s">
        <v>293</v>
      </c>
      <c r="D116" s="3">
        <v>40.326990000000002</v>
      </c>
      <c r="E116" s="3">
        <v>-110.03192</v>
      </c>
      <c r="F116" s="3">
        <v>365</v>
      </c>
      <c r="G116" s="3">
        <v>7510</v>
      </c>
      <c r="H116" s="3">
        <v>357</v>
      </c>
      <c r="I116" s="3">
        <v>5688</v>
      </c>
      <c r="J116" s="3">
        <v>365</v>
      </c>
      <c r="K116" s="3">
        <v>5502</v>
      </c>
      <c r="L116" s="3">
        <v>350</v>
      </c>
      <c r="M116" s="3">
        <v>4820</v>
      </c>
      <c r="N116" s="3">
        <v>355</v>
      </c>
      <c r="O116" s="3">
        <v>3263</v>
      </c>
      <c r="P116" s="3">
        <v>355</v>
      </c>
      <c r="Q116" s="3">
        <v>6515</v>
      </c>
      <c r="R116" s="3">
        <v>365</v>
      </c>
      <c r="S116" s="3">
        <v>6331</v>
      </c>
      <c r="T116" s="3">
        <v>365</v>
      </c>
      <c r="U116" s="3">
        <v>4808</v>
      </c>
      <c r="V116" s="3">
        <v>348</v>
      </c>
      <c r="W116" s="3">
        <v>3769</v>
      </c>
      <c r="X116" s="3">
        <v>364</v>
      </c>
      <c r="Y116" s="4">
        <v>4198</v>
      </c>
      <c r="Z116" s="2">
        <f t="shared" si="56"/>
        <v>7510</v>
      </c>
      <c r="AA116" s="3">
        <f t="shared" si="57"/>
        <v>5688</v>
      </c>
      <c r="AB116" s="3">
        <f t="shared" si="58"/>
        <v>5502</v>
      </c>
      <c r="AC116" s="3">
        <f t="shared" si="59"/>
        <v>4820</v>
      </c>
      <c r="AD116" s="3">
        <f t="shared" si="60"/>
        <v>3263</v>
      </c>
      <c r="AE116" s="3">
        <f t="shared" si="61"/>
        <v>6515</v>
      </c>
      <c r="AF116" s="3">
        <f t="shared" si="62"/>
        <v>6331</v>
      </c>
      <c r="AG116" s="3">
        <f t="shared" si="63"/>
        <v>4808</v>
      </c>
      <c r="AH116" s="3">
        <f t="shared" si="64"/>
        <v>3769</v>
      </c>
      <c r="AI116" s="4">
        <f t="shared" si="65"/>
        <v>4198</v>
      </c>
      <c r="AJ116" s="2">
        <f t="shared" si="66"/>
        <v>365</v>
      </c>
      <c r="AK116" s="3">
        <f t="shared" si="67"/>
        <v>722</v>
      </c>
      <c r="AL116" s="3">
        <f t="shared" si="68"/>
        <v>1087</v>
      </c>
      <c r="AM116" s="3">
        <f t="shared" si="69"/>
        <v>1437</v>
      </c>
      <c r="AN116" s="3">
        <f t="shared" si="70"/>
        <v>1792</v>
      </c>
      <c r="AO116" s="3">
        <f t="shared" si="71"/>
        <v>2147</v>
      </c>
      <c r="AP116" s="3">
        <f t="shared" si="72"/>
        <v>2512</v>
      </c>
      <c r="AQ116" s="3">
        <f t="shared" si="73"/>
        <v>2877</v>
      </c>
      <c r="AR116" s="3">
        <f t="shared" si="74"/>
        <v>3225</v>
      </c>
      <c r="AS116" s="4">
        <f t="shared" si="75"/>
        <v>3589</v>
      </c>
      <c r="AT116" s="2">
        <f t="shared" si="55"/>
        <v>8.9239907447581803</v>
      </c>
      <c r="AU116" s="3">
        <f t="shared" si="55"/>
        <v>8.6461139714830768</v>
      </c>
      <c r="AV116" s="3">
        <f t="shared" si="55"/>
        <v>8.6128669414845191</v>
      </c>
      <c r="AW116" s="3">
        <f t="shared" si="55"/>
        <v>8.4805292070446452</v>
      </c>
      <c r="AX116" s="3">
        <f t="shared" si="55"/>
        <v>8.0904022965933198</v>
      </c>
      <c r="AY116" s="3">
        <f t="shared" si="55"/>
        <v>8.7818624895589448</v>
      </c>
      <c r="AZ116" s="3">
        <f t="shared" si="55"/>
        <v>8.753213480544126</v>
      </c>
      <c r="BA116" s="3">
        <f t="shared" si="55"/>
        <v>8.4780364762150437</v>
      </c>
      <c r="BB116" s="3">
        <f t="shared" si="55"/>
        <v>8.234564993267135</v>
      </c>
      <c r="BC116" s="4">
        <f t="shared" si="55"/>
        <v>8.3423635003805785</v>
      </c>
      <c r="BD116" s="2">
        <f t="shared" si="76"/>
        <v>-1.2316485572921843E-4</v>
      </c>
      <c r="BE116" s="3">
        <f t="shared" si="77"/>
        <v>8.7776819496548804</v>
      </c>
      <c r="BF116" s="3">
        <f t="shared" si="78"/>
        <v>0.26312617389109511</v>
      </c>
      <c r="BG116" s="34">
        <f t="shared" si="79"/>
        <v>-1.2110648416771643E-4</v>
      </c>
      <c r="BH116"/>
    </row>
    <row r="117" spans="1:60" x14ac:dyDescent="0.25">
      <c r="A117" s="2" t="s">
        <v>91</v>
      </c>
      <c r="B117" s="3" t="s">
        <v>1</v>
      </c>
      <c r="C117" s="3" t="s">
        <v>293</v>
      </c>
      <c r="D117" s="3">
        <v>40.319189999999999</v>
      </c>
      <c r="E117" s="3">
        <v>-110.36409</v>
      </c>
      <c r="F117" s="3">
        <v>365</v>
      </c>
      <c r="G117" s="3">
        <v>5886</v>
      </c>
      <c r="H117" s="3">
        <v>366</v>
      </c>
      <c r="I117" s="3">
        <v>3246</v>
      </c>
      <c r="J117" s="3">
        <v>240</v>
      </c>
      <c r="K117" s="3">
        <v>5499</v>
      </c>
      <c r="L117" s="3">
        <v>191</v>
      </c>
      <c r="M117" s="3">
        <v>0</v>
      </c>
      <c r="N117" s="3">
        <v>349</v>
      </c>
      <c r="O117" s="3">
        <v>0</v>
      </c>
      <c r="P117" s="3">
        <v>332</v>
      </c>
      <c r="Q117" s="3">
        <v>16830</v>
      </c>
      <c r="R117" s="3">
        <v>355</v>
      </c>
      <c r="S117" s="3">
        <v>6918</v>
      </c>
      <c r="T117" s="3">
        <v>365</v>
      </c>
      <c r="U117" s="3">
        <v>4227</v>
      </c>
      <c r="V117" s="3">
        <v>357</v>
      </c>
      <c r="W117" s="3">
        <v>2678</v>
      </c>
      <c r="X117" s="3">
        <v>220</v>
      </c>
      <c r="Y117" s="4">
        <v>7</v>
      </c>
      <c r="Z117" s="2">
        <f t="shared" si="56"/>
        <v>5886</v>
      </c>
      <c r="AA117" s="3">
        <f t="shared" si="57"/>
        <v>3246</v>
      </c>
      <c r="AB117" s="3">
        <f t="shared" si="58"/>
        <v>5499</v>
      </c>
      <c r="AC117" s="3">
        <f t="shared" si="59"/>
        <v>0</v>
      </c>
      <c r="AD117" s="3">
        <f t="shared" si="60"/>
        <v>0</v>
      </c>
      <c r="AE117" s="3">
        <f t="shared" si="61"/>
        <v>16830</v>
      </c>
      <c r="AF117" s="3">
        <f t="shared" si="62"/>
        <v>6918</v>
      </c>
      <c r="AG117" s="3">
        <f t="shared" si="63"/>
        <v>4227</v>
      </c>
      <c r="AH117" s="3">
        <f t="shared" si="64"/>
        <v>2678</v>
      </c>
      <c r="AI117" s="4">
        <f t="shared" si="65"/>
        <v>7</v>
      </c>
      <c r="AJ117" s="2">
        <f t="shared" si="66"/>
        <v>365</v>
      </c>
      <c r="AK117" s="3">
        <f t="shared" si="67"/>
        <v>731</v>
      </c>
      <c r="AL117" s="3">
        <f t="shared" si="68"/>
        <v>971</v>
      </c>
      <c r="AM117" s="3">
        <f t="shared" si="69"/>
        <v>1162</v>
      </c>
      <c r="AN117" s="3">
        <f t="shared" si="70"/>
        <v>1511</v>
      </c>
      <c r="AO117" s="3">
        <f t="shared" si="71"/>
        <v>1843</v>
      </c>
      <c r="AP117" s="3">
        <f t="shared" si="72"/>
        <v>2198</v>
      </c>
      <c r="AQ117" s="3">
        <f t="shared" si="73"/>
        <v>2563</v>
      </c>
      <c r="AR117" s="3">
        <f t="shared" si="74"/>
        <v>2920</v>
      </c>
      <c r="AS117" s="4">
        <f t="shared" si="75"/>
        <v>3140</v>
      </c>
      <c r="AT117" s="2">
        <f t="shared" si="55"/>
        <v>8.680331928793418</v>
      </c>
      <c r="AU117" s="3">
        <f t="shared" si="55"/>
        <v>8.0851787480745365</v>
      </c>
      <c r="AV117" s="3">
        <f t="shared" si="55"/>
        <v>8.6123215365078138</v>
      </c>
      <c r="AW117" s="3"/>
      <c r="AX117" s="3"/>
      <c r="AY117" s="3">
        <f t="shared" si="55"/>
        <v>9.730918287184851</v>
      </c>
      <c r="AZ117" s="3">
        <f t="shared" si="55"/>
        <v>8.8418819894971143</v>
      </c>
      <c r="BA117" s="3">
        <f t="shared" si="55"/>
        <v>8.3492478005667898</v>
      </c>
      <c r="BB117" s="3">
        <f t="shared" si="55"/>
        <v>7.8928255262511176</v>
      </c>
      <c r="BC117" s="4">
        <f t="shared" si="55"/>
        <v>1.9459101490553132</v>
      </c>
      <c r="BD117" s="2">
        <f t="shared" si="76"/>
        <v>-1.1808200150041947E-3</v>
      </c>
      <c r="BE117" s="3">
        <f t="shared" si="77"/>
        <v>9.941659450869718</v>
      </c>
      <c r="BF117" s="3">
        <f t="shared" si="78"/>
        <v>0.26139640730043506</v>
      </c>
      <c r="BG117" s="34">
        <f t="shared" si="79"/>
        <v>-1.0158287252364853E-3</v>
      </c>
      <c r="BH117"/>
    </row>
    <row r="118" spans="1:60" x14ac:dyDescent="0.25">
      <c r="A118" s="2" t="s">
        <v>75</v>
      </c>
      <c r="B118" s="3" t="s">
        <v>1</v>
      </c>
      <c r="C118" s="3" t="s">
        <v>293</v>
      </c>
      <c r="D118" s="3">
        <v>40.215150000000001</v>
      </c>
      <c r="E118" s="3">
        <v>-110.53743</v>
      </c>
      <c r="F118" s="3">
        <v>365</v>
      </c>
      <c r="G118" s="3">
        <v>7195</v>
      </c>
      <c r="H118" s="3">
        <v>366</v>
      </c>
      <c r="I118" s="3">
        <v>5237</v>
      </c>
      <c r="J118" s="3">
        <v>365</v>
      </c>
      <c r="K118" s="3">
        <v>6718</v>
      </c>
      <c r="L118" s="3">
        <v>365</v>
      </c>
      <c r="M118" s="3">
        <v>4387</v>
      </c>
      <c r="N118" s="3">
        <v>365</v>
      </c>
      <c r="O118" s="3">
        <v>3794</v>
      </c>
      <c r="P118" s="3">
        <v>365</v>
      </c>
      <c r="Q118" s="3">
        <v>3679</v>
      </c>
      <c r="R118" s="3">
        <v>364</v>
      </c>
      <c r="S118" s="3">
        <v>3583</v>
      </c>
      <c r="T118" s="3">
        <v>365</v>
      </c>
      <c r="U118" s="3">
        <v>4976</v>
      </c>
      <c r="V118" s="3">
        <v>362</v>
      </c>
      <c r="W118" s="3">
        <v>10998</v>
      </c>
      <c r="X118" s="3">
        <v>366</v>
      </c>
      <c r="Y118" s="4">
        <v>25</v>
      </c>
      <c r="Z118" s="2">
        <f t="shared" si="56"/>
        <v>7195</v>
      </c>
      <c r="AA118" s="3">
        <f t="shared" si="57"/>
        <v>5237</v>
      </c>
      <c r="AB118" s="3">
        <f t="shared" si="58"/>
        <v>6718</v>
      </c>
      <c r="AC118" s="3">
        <f t="shared" si="59"/>
        <v>4387</v>
      </c>
      <c r="AD118" s="3">
        <f t="shared" si="60"/>
        <v>3794</v>
      </c>
      <c r="AE118" s="3">
        <f t="shared" si="61"/>
        <v>3679</v>
      </c>
      <c r="AF118" s="3">
        <f t="shared" si="62"/>
        <v>3583</v>
      </c>
      <c r="AG118" s="3">
        <f t="shared" si="63"/>
        <v>4976</v>
      </c>
      <c r="AH118" s="3">
        <f t="shared" si="64"/>
        <v>10998</v>
      </c>
      <c r="AI118" s="4">
        <f t="shared" si="65"/>
        <v>25</v>
      </c>
      <c r="AJ118" s="2">
        <f t="shared" si="66"/>
        <v>365</v>
      </c>
      <c r="AK118" s="3">
        <f t="shared" si="67"/>
        <v>731</v>
      </c>
      <c r="AL118" s="3">
        <f t="shared" si="68"/>
        <v>1096</v>
      </c>
      <c r="AM118" s="3">
        <f t="shared" si="69"/>
        <v>1461</v>
      </c>
      <c r="AN118" s="3">
        <f t="shared" si="70"/>
        <v>1826</v>
      </c>
      <c r="AO118" s="3">
        <f t="shared" si="71"/>
        <v>2191</v>
      </c>
      <c r="AP118" s="3">
        <f t="shared" si="72"/>
        <v>2555</v>
      </c>
      <c r="AQ118" s="3">
        <f t="shared" si="73"/>
        <v>2920</v>
      </c>
      <c r="AR118" s="3">
        <f t="shared" si="74"/>
        <v>3282</v>
      </c>
      <c r="AS118" s="4">
        <f t="shared" si="75"/>
        <v>3648</v>
      </c>
      <c r="AT118" s="2">
        <f t="shared" si="55"/>
        <v>8.8811416193214683</v>
      </c>
      <c r="AU118" s="3">
        <f t="shared" si="55"/>
        <v>8.5635040942794873</v>
      </c>
      <c r="AV118" s="3">
        <f t="shared" si="55"/>
        <v>8.8125457701722372</v>
      </c>
      <c r="AW118" s="3">
        <f t="shared" si="55"/>
        <v>8.3864009011662137</v>
      </c>
      <c r="AX118" s="3">
        <f t="shared" si="55"/>
        <v>8.2411761504949599</v>
      </c>
      <c r="AY118" s="3">
        <f t="shared" si="55"/>
        <v>8.210396255104774</v>
      </c>
      <c r="AZ118" s="3">
        <f t="shared" si="55"/>
        <v>8.1839557173049542</v>
      </c>
      <c r="BA118" s="3">
        <f t="shared" si="55"/>
        <v>8.5123816344190146</v>
      </c>
      <c r="BB118" s="3">
        <f t="shared" si="55"/>
        <v>9.3054687170677592</v>
      </c>
      <c r="BC118" s="4">
        <f t="shared" si="55"/>
        <v>3.2188758248682006</v>
      </c>
      <c r="BD118" s="2">
        <f t="shared" si="76"/>
        <v>-7.9615465901500271E-4</v>
      </c>
      <c r="BE118" s="3">
        <f t="shared" si="77"/>
        <v>9.6298651463925253</v>
      </c>
      <c r="BF118" s="3">
        <f t="shared" si="78"/>
        <v>0.25895189513504357</v>
      </c>
      <c r="BG118" s="34">
        <f t="shared" si="79"/>
        <v>-7.9571840988677529E-4</v>
      </c>
      <c r="BH118"/>
    </row>
    <row r="119" spans="1:60" x14ac:dyDescent="0.25">
      <c r="A119" s="2" t="s">
        <v>33</v>
      </c>
      <c r="B119" s="3" t="s">
        <v>1</v>
      </c>
      <c r="C119" s="3" t="s">
        <v>293</v>
      </c>
      <c r="D119" s="3">
        <v>40.267940000000003</v>
      </c>
      <c r="E119" s="3">
        <v>-110.37526</v>
      </c>
      <c r="F119" s="3">
        <v>333</v>
      </c>
      <c r="G119" s="3">
        <v>1090</v>
      </c>
      <c r="H119" s="3">
        <v>366</v>
      </c>
      <c r="I119" s="3">
        <v>1226</v>
      </c>
      <c r="J119" s="3">
        <v>365</v>
      </c>
      <c r="K119" s="3">
        <v>1086</v>
      </c>
      <c r="L119" s="3">
        <v>365</v>
      </c>
      <c r="M119" s="3">
        <v>909</v>
      </c>
      <c r="N119" s="3">
        <v>349</v>
      </c>
      <c r="O119" s="3">
        <v>725</v>
      </c>
      <c r="P119" s="3">
        <v>339</v>
      </c>
      <c r="Q119" s="3">
        <v>6136</v>
      </c>
      <c r="R119" s="3">
        <v>359</v>
      </c>
      <c r="S119" s="3">
        <v>12921</v>
      </c>
      <c r="T119" s="3">
        <v>365</v>
      </c>
      <c r="U119" s="3">
        <v>6298</v>
      </c>
      <c r="V119" s="3">
        <v>365</v>
      </c>
      <c r="W119" s="3">
        <v>8612</v>
      </c>
      <c r="X119" s="3">
        <v>139</v>
      </c>
      <c r="Y119" s="4">
        <v>769</v>
      </c>
      <c r="Z119" s="2">
        <f t="shared" si="56"/>
        <v>1090</v>
      </c>
      <c r="AA119" s="3">
        <f t="shared" si="57"/>
        <v>1226</v>
      </c>
      <c r="AB119" s="3">
        <f t="shared" si="58"/>
        <v>1086</v>
      </c>
      <c r="AC119" s="3">
        <f t="shared" si="59"/>
        <v>909</v>
      </c>
      <c r="AD119" s="3">
        <f t="shared" si="60"/>
        <v>725</v>
      </c>
      <c r="AE119" s="3">
        <f t="shared" si="61"/>
        <v>6136</v>
      </c>
      <c r="AF119" s="3">
        <f t="shared" si="62"/>
        <v>12921</v>
      </c>
      <c r="AG119" s="3">
        <f t="shared" si="63"/>
        <v>6298</v>
      </c>
      <c r="AH119" s="3">
        <f t="shared" si="64"/>
        <v>8612</v>
      </c>
      <c r="AI119" s="4">
        <f t="shared" si="65"/>
        <v>769</v>
      </c>
      <c r="AJ119" s="2">
        <f t="shared" si="66"/>
        <v>333</v>
      </c>
      <c r="AK119" s="3">
        <f t="shared" si="67"/>
        <v>699</v>
      </c>
      <c r="AL119" s="3">
        <f t="shared" si="68"/>
        <v>1064</v>
      </c>
      <c r="AM119" s="3">
        <f t="shared" si="69"/>
        <v>1429</v>
      </c>
      <c r="AN119" s="3">
        <f t="shared" si="70"/>
        <v>1778</v>
      </c>
      <c r="AO119" s="3">
        <f t="shared" si="71"/>
        <v>2117</v>
      </c>
      <c r="AP119" s="3">
        <f t="shared" si="72"/>
        <v>2476</v>
      </c>
      <c r="AQ119" s="3">
        <f t="shared" si="73"/>
        <v>2841</v>
      </c>
      <c r="AR119" s="3">
        <f t="shared" si="74"/>
        <v>3206</v>
      </c>
      <c r="AS119" s="4">
        <f t="shared" si="75"/>
        <v>3345</v>
      </c>
      <c r="AT119" s="2">
        <f t="shared" si="55"/>
        <v>6.9939329752231894</v>
      </c>
      <c r="AU119" s="3">
        <f t="shared" si="55"/>
        <v>7.111512116496157</v>
      </c>
      <c r="AV119" s="3">
        <f t="shared" si="55"/>
        <v>6.9902565004938806</v>
      </c>
      <c r="AW119" s="3">
        <f t="shared" si="55"/>
        <v>6.8123450941774788</v>
      </c>
      <c r="AX119" s="3">
        <f t="shared" si="55"/>
        <v>6.5861716548546747</v>
      </c>
      <c r="AY119" s="3">
        <f t="shared" si="55"/>
        <v>8.7219283430470913</v>
      </c>
      <c r="AZ119" s="3">
        <f t="shared" si="55"/>
        <v>9.4666091737222207</v>
      </c>
      <c r="BA119" s="3">
        <f t="shared" si="55"/>
        <v>8.7479874016609696</v>
      </c>
      <c r="BB119" s="3">
        <f t="shared" si="55"/>
        <v>9.0609118584842534</v>
      </c>
      <c r="BC119" s="4">
        <f t="shared" si="55"/>
        <v>6.6450909695056444</v>
      </c>
      <c r="BD119" s="2">
        <f t="shared" si="76"/>
        <v>5.4992680632158768E-4</v>
      </c>
      <c r="BE119" s="3">
        <f t="shared" si="77"/>
        <v>6.6529757847334769</v>
      </c>
      <c r="BF119" s="3">
        <f t="shared" si="78"/>
        <v>0.25757993938714285</v>
      </c>
      <c r="BG119" s="34">
        <f t="shared" si="79"/>
        <v>5.0397401839608513E-4</v>
      </c>
      <c r="BH119"/>
    </row>
    <row r="120" spans="1:60" x14ac:dyDescent="0.25">
      <c r="A120" s="2" t="s">
        <v>183</v>
      </c>
      <c r="B120" s="3" t="s">
        <v>1</v>
      </c>
      <c r="C120" s="3" t="s">
        <v>293</v>
      </c>
      <c r="D120" s="3">
        <v>40.166989999999998</v>
      </c>
      <c r="E120" s="3">
        <v>-110.59909</v>
      </c>
      <c r="F120" s="3">
        <v>365</v>
      </c>
      <c r="G120" s="3">
        <v>1096</v>
      </c>
      <c r="H120" s="3">
        <v>366</v>
      </c>
      <c r="I120" s="3">
        <v>957</v>
      </c>
      <c r="J120" s="3">
        <v>365</v>
      </c>
      <c r="K120" s="3">
        <v>756</v>
      </c>
      <c r="L120" s="3">
        <v>362</v>
      </c>
      <c r="M120" s="3">
        <v>748</v>
      </c>
      <c r="N120" s="3">
        <v>365</v>
      </c>
      <c r="O120" s="3">
        <v>882</v>
      </c>
      <c r="P120" s="3">
        <v>364</v>
      </c>
      <c r="Q120" s="3">
        <v>1485</v>
      </c>
      <c r="R120" s="3">
        <v>362</v>
      </c>
      <c r="S120" s="3">
        <v>1152</v>
      </c>
      <c r="T120" s="3">
        <v>365</v>
      </c>
      <c r="U120" s="3">
        <v>705</v>
      </c>
      <c r="V120" s="3">
        <v>365</v>
      </c>
      <c r="W120" s="3">
        <v>748</v>
      </c>
      <c r="X120" s="3">
        <v>366</v>
      </c>
      <c r="Y120" s="4">
        <v>339</v>
      </c>
      <c r="Z120" s="2">
        <f t="shared" si="56"/>
        <v>1096</v>
      </c>
      <c r="AA120" s="3">
        <f t="shared" si="57"/>
        <v>957</v>
      </c>
      <c r="AB120" s="3">
        <f t="shared" si="58"/>
        <v>756</v>
      </c>
      <c r="AC120" s="3">
        <f t="shared" si="59"/>
        <v>748</v>
      </c>
      <c r="AD120" s="3">
        <f t="shared" si="60"/>
        <v>882</v>
      </c>
      <c r="AE120" s="3">
        <f t="shared" si="61"/>
        <v>1485</v>
      </c>
      <c r="AF120" s="3">
        <f t="shared" si="62"/>
        <v>1152</v>
      </c>
      <c r="AG120" s="3">
        <f t="shared" si="63"/>
        <v>705</v>
      </c>
      <c r="AH120" s="3">
        <f t="shared" si="64"/>
        <v>748</v>
      </c>
      <c r="AI120" s="4">
        <f t="shared" si="65"/>
        <v>339</v>
      </c>
      <c r="AJ120" s="2">
        <f t="shared" si="66"/>
        <v>365</v>
      </c>
      <c r="AK120" s="3">
        <f t="shared" si="67"/>
        <v>731</v>
      </c>
      <c r="AL120" s="3">
        <f t="shared" si="68"/>
        <v>1096</v>
      </c>
      <c r="AM120" s="3">
        <f t="shared" si="69"/>
        <v>1458</v>
      </c>
      <c r="AN120" s="3">
        <f t="shared" si="70"/>
        <v>1823</v>
      </c>
      <c r="AO120" s="3">
        <f t="shared" si="71"/>
        <v>2187</v>
      </c>
      <c r="AP120" s="3">
        <f t="shared" si="72"/>
        <v>2549</v>
      </c>
      <c r="AQ120" s="3">
        <f t="shared" si="73"/>
        <v>2914</v>
      </c>
      <c r="AR120" s="3">
        <f t="shared" si="74"/>
        <v>3279</v>
      </c>
      <c r="AS120" s="4">
        <f t="shared" si="75"/>
        <v>3645</v>
      </c>
      <c r="AT120" s="2">
        <f t="shared" si="55"/>
        <v>6.9994224675079613</v>
      </c>
      <c r="AU120" s="3">
        <f t="shared" si="55"/>
        <v>6.8638033914529544</v>
      </c>
      <c r="AV120" s="3">
        <f t="shared" si="55"/>
        <v>6.6280413761795334</v>
      </c>
      <c r="AW120" s="3">
        <f t="shared" si="55"/>
        <v>6.6174029779744776</v>
      </c>
      <c r="AX120" s="3">
        <f t="shared" si="55"/>
        <v>6.7821920560067914</v>
      </c>
      <c r="AY120" s="3">
        <f t="shared" si="55"/>
        <v>7.3031700512368003</v>
      </c>
      <c r="AZ120" s="3">
        <f t="shared" si="55"/>
        <v>7.0492548412558369</v>
      </c>
      <c r="BA120" s="3">
        <f t="shared" si="55"/>
        <v>6.5581978028122689</v>
      </c>
      <c r="BB120" s="3">
        <f t="shared" si="55"/>
        <v>6.6174029779744776</v>
      </c>
      <c r="BC120" s="4">
        <f t="shared" ref="BC120:BC153" si="80">LN(AI120)</f>
        <v>5.8260001073804499</v>
      </c>
      <c r="BD120" s="2">
        <f t="shared" si="76"/>
        <v>-1.8024433371816967E-4</v>
      </c>
      <c r="BE120" s="3">
        <f t="shared" si="77"/>
        <v>7.0858246207829696</v>
      </c>
      <c r="BF120" s="3">
        <f t="shared" si="78"/>
        <v>0.25279945534188253</v>
      </c>
      <c r="BG120" s="34">
        <f t="shared" si="79"/>
        <v>-1.7999742367198038E-4</v>
      </c>
      <c r="BH120"/>
    </row>
    <row r="121" spans="1:60" x14ac:dyDescent="0.25">
      <c r="A121" s="2" t="s">
        <v>124</v>
      </c>
      <c r="B121" s="3" t="s">
        <v>1</v>
      </c>
      <c r="C121" s="3" t="s">
        <v>293</v>
      </c>
      <c r="D121" s="3">
        <v>40.319519999999997</v>
      </c>
      <c r="E121" s="3">
        <v>-110.00763000000001</v>
      </c>
      <c r="F121" s="3">
        <v>365</v>
      </c>
      <c r="G121" s="3">
        <v>10285</v>
      </c>
      <c r="H121" s="3">
        <v>364</v>
      </c>
      <c r="I121" s="3">
        <v>8782</v>
      </c>
      <c r="J121" s="3">
        <v>364</v>
      </c>
      <c r="K121" s="3">
        <v>9232</v>
      </c>
      <c r="L121" s="3">
        <v>330</v>
      </c>
      <c r="M121" s="3">
        <v>7459</v>
      </c>
      <c r="N121" s="3">
        <v>360</v>
      </c>
      <c r="O121" s="3">
        <v>7834</v>
      </c>
      <c r="P121" s="3">
        <v>361</v>
      </c>
      <c r="Q121" s="3">
        <v>7263</v>
      </c>
      <c r="R121" s="3">
        <v>365</v>
      </c>
      <c r="S121" s="3">
        <v>7474</v>
      </c>
      <c r="T121" s="3">
        <v>365</v>
      </c>
      <c r="U121" s="3">
        <v>7278</v>
      </c>
      <c r="V121" s="3">
        <v>331</v>
      </c>
      <c r="W121" s="3">
        <v>6896</v>
      </c>
      <c r="X121" s="3">
        <v>360</v>
      </c>
      <c r="Y121" s="4">
        <v>9493</v>
      </c>
      <c r="Z121" s="2">
        <f t="shared" si="56"/>
        <v>10285</v>
      </c>
      <c r="AA121" s="3">
        <f t="shared" si="57"/>
        <v>8782</v>
      </c>
      <c r="AB121" s="3">
        <f t="shared" si="58"/>
        <v>9232</v>
      </c>
      <c r="AC121" s="3">
        <f t="shared" si="59"/>
        <v>7459</v>
      </c>
      <c r="AD121" s="3">
        <f t="shared" si="60"/>
        <v>7834</v>
      </c>
      <c r="AE121" s="3">
        <f t="shared" si="61"/>
        <v>7263</v>
      </c>
      <c r="AF121" s="3">
        <f t="shared" si="62"/>
        <v>7474</v>
      </c>
      <c r="AG121" s="3">
        <f t="shared" si="63"/>
        <v>7278</v>
      </c>
      <c r="AH121" s="3">
        <f t="shared" si="64"/>
        <v>6896</v>
      </c>
      <c r="AI121" s="4">
        <f t="shared" si="65"/>
        <v>9493</v>
      </c>
      <c r="AJ121" s="2">
        <f t="shared" si="66"/>
        <v>365</v>
      </c>
      <c r="AK121" s="3">
        <f t="shared" si="67"/>
        <v>729</v>
      </c>
      <c r="AL121" s="3">
        <f t="shared" si="68"/>
        <v>1093</v>
      </c>
      <c r="AM121" s="3">
        <f t="shared" si="69"/>
        <v>1423</v>
      </c>
      <c r="AN121" s="3">
        <f t="shared" si="70"/>
        <v>1783</v>
      </c>
      <c r="AO121" s="3">
        <f t="shared" si="71"/>
        <v>2144</v>
      </c>
      <c r="AP121" s="3">
        <f t="shared" si="72"/>
        <v>2509</v>
      </c>
      <c r="AQ121" s="3">
        <f t="shared" si="73"/>
        <v>2874</v>
      </c>
      <c r="AR121" s="3">
        <f t="shared" si="74"/>
        <v>3205</v>
      </c>
      <c r="AS121" s="4">
        <f t="shared" si="75"/>
        <v>3565</v>
      </c>
      <c r="AT121" s="2">
        <f t="shared" ref="AT121:BB135" si="81">LN(Z121)</f>
        <v>9.238441802087058</v>
      </c>
      <c r="AU121" s="3">
        <f t="shared" si="81"/>
        <v>9.0804594511216621</v>
      </c>
      <c r="AV121" s="3">
        <f t="shared" si="81"/>
        <v>9.1304309887478805</v>
      </c>
      <c r="AW121" s="3">
        <f t="shared" si="81"/>
        <v>8.9171766359551636</v>
      </c>
      <c r="AX121" s="3">
        <f t="shared" si="81"/>
        <v>8.9662285142257758</v>
      </c>
      <c r="AY121" s="3">
        <f t="shared" si="81"/>
        <v>8.8905482456061673</v>
      </c>
      <c r="AZ121" s="3">
        <f t="shared" si="81"/>
        <v>8.9191856100454299</v>
      </c>
      <c r="BA121" s="3">
        <f t="shared" si="81"/>
        <v>8.8926113781721057</v>
      </c>
      <c r="BB121" s="3">
        <f t="shared" si="81"/>
        <v>8.8386968123435299</v>
      </c>
      <c r="BC121" s="4">
        <f t="shared" si="80"/>
        <v>9.1583099638817984</v>
      </c>
      <c r="BD121" s="2">
        <f t="shared" si="76"/>
        <v>-6.2500652739412449E-5</v>
      </c>
      <c r="BE121" s="3">
        <f t="shared" si="77"/>
        <v>9.1262727254625631</v>
      </c>
      <c r="BF121" s="3">
        <f t="shared" si="78"/>
        <v>0.24049166527934662</v>
      </c>
      <c r="BG121" s="34">
        <f t="shared" si="79"/>
        <v>-6.1045158086576825E-5</v>
      </c>
      <c r="BH121"/>
    </row>
    <row r="122" spans="1:60" x14ac:dyDescent="0.25">
      <c r="A122" s="2" t="s">
        <v>171</v>
      </c>
      <c r="B122" s="3" t="s">
        <v>1</v>
      </c>
      <c r="C122" s="3" t="s">
        <v>293</v>
      </c>
      <c r="D122" s="3">
        <v>40.328139999999998</v>
      </c>
      <c r="E122" s="3">
        <v>-110.20179</v>
      </c>
      <c r="F122" s="3">
        <v>306</v>
      </c>
      <c r="G122" s="3">
        <v>2725</v>
      </c>
      <c r="H122" s="3">
        <v>365</v>
      </c>
      <c r="I122" s="3">
        <v>2587</v>
      </c>
      <c r="J122" s="3">
        <v>306</v>
      </c>
      <c r="K122" s="3">
        <v>2538</v>
      </c>
      <c r="L122" s="3">
        <v>365</v>
      </c>
      <c r="M122" s="3">
        <v>2010</v>
      </c>
      <c r="N122" s="3">
        <v>361</v>
      </c>
      <c r="O122" s="3">
        <v>2124</v>
      </c>
      <c r="P122" s="3">
        <v>270</v>
      </c>
      <c r="Q122" s="3">
        <v>4532</v>
      </c>
      <c r="R122" s="3">
        <v>359</v>
      </c>
      <c r="S122" s="3">
        <v>2391</v>
      </c>
      <c r="T122" s="3">
        <v>317</v>
      </c>
      <c r="U122" s="3">
        <v>2529</v>
      </c>
      <c r="V122" s="3">
        <v>344</v>
      </c>
      <c r="W122" s="3">
        <v>1643</v>
      </c>
      <c r="X122" s="3">
        <v>125</v>
      </c>
      <c r="Y122" s="4">
        <v>1033</v>
      </c>
      <c r="Z122" s="2">
        <f t="shared" si="56"/>
        <v>2725</v>
      </c>
      <c r="AA122" s="3">
        <f t="shared" si="57"/>
        <v>2587</v>
      </c>
      <c r="AB122" s="3">
        <f t="shared" si="58"/>
        <v>2538</v>
      </c>
      <c r="AC122" s="3">
        <f t="shared" si="59"/>
        <v>2010</v>
      </c>
      <c r="AD122" s="3">
        <f t="shared" si="60"/>
        <v>2124</v>
      </c>
      <c r="AE122" s="3">
        <f t="shared" si="61"/>
        <v>4532</v>
      </c>
      <c r="AF122" s="3">
        <f t="shared" si="62"/>
        <v>2391</v>
      </c>
      <c r="AG122" s="3">
        <f t="shared" si="63"/>
        <v>2529</v>
      </c>
      <c r="AH122" s="3">
        <f t="shared" si="64"/>
        <v>1643</v>
      </c>
      <c r="AI122" s="4">
        <f t="shared" si="65"/>
        <v>1033</v>
      </c>
      <c r="AJ122" s="2">
        <f t="shared" si="66"/>
        <v>306</v>
      </c>
      <c r="AK122" s="3">
        <f t="shared" si="67"/>
        <v>671</v>
      </c>
      <c r="AL122" s="3">
        <f t="shared" si="68"/>
        <v>977</v>
      </c>
      <c r="AM122" s="3">
        <f t="shared" si="69"/>
        <v>1342</v>
      </c>
      <c r="AN122" s="3">
        <f t="shared" si="70"/>
        <v>1703</v>
      </c>
      <c r="AO122" s="3">
        <f t="shared" si="71"/>
        <v>1973</v>
      </c>
      <c r="AP122" s="3">
        <f t="shared" si="72"/>
        <v>2332</v>
      </c>
      <c r="AQ122" s="3">
        <f t="shared" si="73"/>
        <v>2649</v>
      </c>
      <c r="AR122" s="3">
        <f t="shared" si="74"/>
        <v>2993</v>
      </c>
      <c r="AS122" s="4">
        <f t="shared" si="75"/>
        <v>3118</v>
      </c>
      <c r="AT122" s="2">
        <f t="shared" si="81"/>
        <v>7.9102237070973445</v>
      </c>
      <c r="AU122" s="3">
        <f t="shared" si="81"/>
        <v>7.8582541821860294</v>
      </c>
      <c r="AV122" s="3">
        <f t="shared" si="81"/>
        <v>7.839131648274333</v>
      </c>
      <c r="AW122" s="3">
        <f t="shared" si="81"/>
        <v>7.6058900010531216</v>
      </c>
      <c r="AX122" s="3">
        <f t="shared" si="81"/>
        <v>7.6610563823618296</v>
      </c>
      <c r="AY122" s="3">
        <f t="shared" si="81"/>
        <v>8.4189186221478973</v>
      </c>
      <c r="AZ122" s="3">
        <f t="shared" si="81"/>
        <v>7.7794669674583243</v>
      </c>
      <c r="BA122" s="3">
        <f t="shared" si="81"/>
        <v>7.8355792466699654</v>
      </c>
      <c r="BB122" s="3">
        <f t="shared" si="81"/>
        <v>7.4042791180372678</v>
      </c>
      <c r="BC122" s="4">
        <f t="shared" si="80"/>
        <v>6.9402224691196386</v>
      </c>
      <c r="BD122" s="2">
        <f t="shared" si="76"/>
        <v>-1.901167075058041E-4</v>
      </c>
      <c r="BE122" s="3">
        <f t="shared" si="77"/>
        <v>8.0687290548790589</v>
      </c>
      <c r="BF122" s="3">
        <f t="shared" si="78"/>
        <v>0.23923959088251862</v>
      </c>
      <c r="BG122" s="34">
        <f t="shared" si="79"/>
        <v>-1.6240654630221839E-4</v>
      </c>
      <c r="BH122"/>
    </row>
    <row r="123" spans="1:60" x14ac:dyDescent="0.25">
      <c r="A123" s="2" t="s">
        <v>104</v>
      </c>
      <c r="B123" s="3" t="s">
        <v>1</v>
      </c>
      <c r="C123" s="3" t="s">
        <v>293</v>
      </c>
      <c r="D123" s="3">
        <v>40.267749999999999</v>
      </c>
      <c r="E123" s="3">
        <v>-110.4776</v>
      </c>
      <c r="F123" s="3">
        <v>365</v>
      </c>
      <c r="G123" s="3">
        <v>3399</v>
      </c>
      <c r="H123" s="3">
        <v>366</v>
      </c>
      <c r="I123" s="3">
        <v>3711</v>
      </c>
      <c r="J123" s="3">
        <v>365</v>
      </c>
      <c r="K123" s="3">
        <v>3308</v>
      </c>
      <c r="L123" s="3">
        <v>365</v>
      </c>
      <c r="M123" s="3">
        <v>3001</v>
      </c>
      <c r="N123" s="3">
        <v>347</v>
      </c>
      <c r="O123" s="3">
        <v>2315</v>
      </c>
      <c r="P123" s="3">
        <v>327</v>
      </c>
      <c r="Q123" s="3">
        <v>2871</v>
      </c>
      <c r="R123" s="3">
        <v>365</v>
      </c>
      <c r="S123" s="3">
        <v>2664</v>
      </c>
      <c r="T123" s="3">
        <v>364</v>
      </c>
      <c r="U123" s="3">
        <v>2486</v>
      </c>
      <c r="V123" s="3">
        <v>365</v>
      </c>
      <c r="W123" s="3">
        <v>4412</v>
      </c>
      <c r="X123" s="3">
        <v>192</v>
      </c>
      <c r="Y123" s="4">
        <v>1193</v>
      </c>
      <c r="Z123" s="2">
        <f t="shared" si="56"/>
        <v>3399</v>
      </c>
      <c r="AA123" s="3">
        <f t="shared" si="57"/>
        <v>3711</v>
      </c>
      <c r="AB123" s="3">
        <f t="shared" si="58"/>
        <v>3308</v>
      </c>
      <c r="AC123" s="3">
        <f t="shared" si="59"/>
        <v>3001</v>
      </c>
      <c r="AD123" s="3">
        <f t="shared" si="60"/>
        <v>2315</v>
      </c>
      <c r="AE123" s="3">
        <f t="shared" si="61"/>
        <v>2871</v>
      </c>
      <c r="AF123" s="3">
        <f t="shared" si="62"/>
        <v>2664</v>
      </c>
      <c r="AG123" s="3">
        <f t="shared" si="63"/>
        <v>2486</v>
      </c>
      <c r="AH123" s="3">
        <f t="shared" si="64"/>
        <v>4412</v>
      </c>
      <c r="AI123" s="4">
        <f t="shared" si="65"/>
        <v>1193</v>
      </c>
      <c r="AJ123" s="2">
        <f t="shared" si="66"/>
        <v>365</v>
      </c>
      <c r="AK123" s="3">
        <f t="shared" si="67"/>
        <v>731</v>
      </c>
      <c r="AL123" s="3">
        <f t="shared" si="68"/>
        <v>1096</v>
      </c>
      <c r="AM123" s="3">
        <f t="shared" si="69"/>
        <v>1461</v>
      </c>
      <c r="AN123" s="3">
        <f t="shared" si="70"/>
        <v>1808</v>
      </c>
      <c r="AO123" s="3">
        <f t="shared" si="71"/>
        <v>2135</v>
      </c>
      <c r="AP123" s="3">
        <f t="shared" si="72"/>
        <v>2500</v>
      </c>
      <c r="AQ123" s="3">
        <f t="shared" si="73"/>
        <v>2864</v>
      </c>
      <c r="AR123" s="3">
        <f t="shared" si="74"/>
        <v>3229</v>
      </c>
      <c r="AS123" s="4">
        <f t="shared" si="75"/>
        <v>3421</v>
      </c>
      <c r="AT123" s="2">
        <f t="shared" si="81"/>
        <v>8.1312365496961156</v>
      </c>
      <c r="AU123" s="3">
        <f t="shared" si="81"/>
        <v>8.2190566610605984</v>
      </c>
      <c r="AV123" s="3">
        <f t="shared" si="81"/>
        <v>8.1040990561435819</v>
      </c>
      <c r="AW123" s="3">
        <f t="shared" si="81"/>
        <v>8.006700845440367</v>
      </c>
      <c r="AX123" s="3">
        <f t="shared" si="81"/>
        <v>7.7471649665203346</v>
      </c>
      <c r="AY123" s="3">
        <f t="shared" si="81"/>
        <v>7.9624156801210644</v>
      </c>
      <c r="AZ123" s="3">
        <f t="shared" si="81"/>
        <v>7.8875840316602801</v>
      </c>
      <c r="BA123" s="3">
        <f t="shared" si="81"/>
        <v>7.818430272070656</v>
      </c>
      <c r="BB123" s="3">
        <f t="shared" si="81"/>
        <v>8.3920833803733927</v>
      </c>
      <c r="BC123" s="4">
        <f t="shared" si="80"/>
        <v>7.0842264220979159</v>
      </c>
      <c r="BD123" s="2">
        <f t="shared" si="76"/>
        <v>-1.6114305298375195E-4</v>
      </c>
      <c r="BE123" s="3">
        <f t="shared" si="77"/>
        <v>8.2513013134195674</v>
      </c>
      <c r="BF123" s="3">
        <f t="shared" si="78"/>
        <v>0.22730054922330584</v>
      </c>
      <c r="BG123" s="34">
        <f t="shared" si="79"/>
        <v>-1.5103298198833299E-4</v>
      </c>
      <c r="BH123"/>
    </row>
    <row r="124" spans="1:60" x14ac:dyDescent="0.25">
      <c r="A124" s="2" t="s">
        <v>239</v>
      </c>
      <c r="B124" s="3" t="s">
        <v>1</v>
      </c>
      <c r="C124" s="3" t="s">
        <v>293</v>
      </c>
      <c r="D124" s="3">
        <v>40.055070000000001</v>
      </c>
      <c r="E124" s="3">
        <v>-110.13679999999999</v>
      </c>
      <c r="F124" s="3">
        <v>165</v>
      </c>
      <c r="G124" s="3">
        <v>10787</v>
      </c>
      <c r="H124" s="3">
        <v>364</v>
      </c>
      <c r="I124" s="3">
        <v>9627</v>
      </c>
      <c r="J124" s="3">
        <v>360</v>
      </c>
      <c r="K124" s="3">
        <v>7122</v>
      </c>
      <c r="L124" s="3">
        <v>365</v>
      </c>
      <c r="M124" s="3">
        <v>6759</v>
      </c>
      <c r="N124" s="3">
        <v>360</v>
      </c>
      <c r="O124" s="3">
        <v>7604</v>
      </c>
      <c r="P124" s="3">
        <v>366</v>
      </c>
      <c r="Q124" s="3">
        <v>8210</v>
      </c>
      <c r="R124" s="3">
        <v>365</v>
      </c>
      <c r="S124" s="3">
        <v>7920</v>
      </c>
      <c r="T124" s="3">
        <v>363</v>
      </c>
      <c r="U124" s="3">
        <v>6845</v>
      </c>
      <c r="V124" s="3">
        <v>289</v>
      </c>
      <c r="W124" s="3">
        <v>5529</v>
      </c>
      <c r="X124" s="3">
        <v>10</v>
      </c>
      <c r="Y124" s="4">
        <v>1</v>
      </c>
      <c r="Z124" s="2">
        <f t="shared" si="56"/>
        <v>10787</v>
      </c>
      <c r="AA124" s="3">
        <f t="shared" si="57"/>
        <v>9627</v>
      </c>
      <c r="AB124" s="3">
        <f t="shared" si="58"/>
        <v>7122</v>
      </c>
      <c r="AC124" s="3">
        <f t="shared" si="59"/>
        <v>6759</v>
      </c>
      <c r="AD124" s="3">
        <f t="shared" si="60"/>
        <v>7604</v>
      </c>
      <c r="AE124" s="3">
        <f t="shared" si="61"/>
        <v>8210</v>
      </c>
      <c r="AF124" s="3">
        <f t="shared" si="62"/>
        <v>7920</v>
      </c>
      <c r="AG124" s="3">
        <f t="shared" si="63"/>
        <v>6845</v>
      </c>
      <c r="AH124" s="3">
        <f t="shared" si="64"/>
        <v>5529</v>
      </c>
      <c r="AI124" s="4">
        <f t="shared" si="65"/>
        <v>1</v>
      </c>
      <c r="AJ124" s="2">
        <f t="shared" si="66"/>
        <v>165</v>
      </c>
      <c r="AK124" s="3">
        <f t="shared" si="67"/>
        <v>529</v>
      </c>
      <c r="AL124" s="3">
        <f t="shared" si="68"/>
        <v>889</v>
      </c>
      <c r="AM124" s="3">
        <f t="shared" si="69"/>
        <v>1254</v>
      </c>
      <c r="AN124" s="3">
        <f t="shared" si="70"/>
        <v>1614</v>
      </c>
      <c r="AO124" s="3">
        <f t="shared" si="71"/>
        <v>1980</v>
      </c>
      <c r="AP124" s="3">
        <f t="shared" si="72"/>
        <v>2345</v>
      </c>
      <c r="AQ124" s="3">
        <f t="shared" si="73"/>
        <v>2708</v>
      </c>
      <c r="AR124" s="3">
        <f t="shared" si="74"/>
        <v>2997</v>
      </c>
      <c r="AS124" s="4">
        <f t="shared" si="75"/>
        <v>3007</v>
      </c>
      <c r="AT124" s="2">
        <f t="shared" si="81"/>
        <v>9.2860969843754297</v>
      </c>
      <c r="AU124" s="3">
        <f t="shared" si="81"/>
        <v>9.1723269297779666</v>
      </c>
      <c r="AV124" s="3">
        <f t="shared" si="81"/>
        <v>8.8709438638377236</v>
      </c>
      <c r="AW124" s="3">
        <f t="shared" si="81"/>
        <v>8.8186302291003535</v>
      </c>
      <c r="AX124" s="3">
        <f t="shared" si="81"/>
        <v>8.9364297036083205</v>
      </c>
      <c r="AY124" s="3">
        <f t="shared" si="81"/>
        <v>9.0131082024464746</v>
      </c>
      <c r="AZ124" s="3">
        <f t="shared" si="81"/>
        <v>8.9771464848084719</v>
      </c>
      <c r="BA124" s="3">
        <f t="shared" si="81"/>
        <v>8.8312737377225492</v>
      </c>
      <c r="BB124" s="3">
        <f t="shared" si="81"/>
        <v>8.6177622463379322</v>
      </c>
      <c r="BC124" s="4">
        <f t="shared" si="80"/>
        <v>0</v>
      </c>
      <c r="BD124" s="2">
        <f t="shared" si="76"/>
        <v>-1.312480816402128E-3</v>
      </c>
      <c r="BE124" s="3">
        <f t="shared" si="77"/>
        <v>10.347638289925563</v>
      </c>
      <c r="BF124" s="3">
        <f t="shared" si="78"/>
        <v>0.2254094341899707</v>
      </c>
      <c r="BG124" s="34">
        <f t="shared" si="79"/>
        <v>-1.081268442444164E-3</v>
      </c>
      <c r="BH124"/>
    </row>
    <row r="125" spans="1:60" x14ac:dyDescent="0.25">
      <c r="A125" s="2" t="s">
        <v>6</v>
      </c>
      <c r="B125" s="3" t="s">
        <v>1</v>
      </c>
      <c r="C125" s="3" t="s">
        <v>293</v>
      </c>
      <c r="D125" s="3">
        <v>40.035939999999997</v>
      </c>
      <c r="E125" s="3">
        <v>-110.09314999999999</v>
      </c>
      <c r="F125" s="3">
        <v>362</v>
      </c>
      <c r="G125" s="3">
        <v>2158</v>
      </c>
      <c r="H125" s="3">
        <v>365</v>
      </c>
      <c r="I125" s="3">
        <v>1969</v>
      </c>
      <c r="J125" s="3">
        <v>358</v>
      </c>
      <c r="K125" s="3">
        <v>1720</v>
      </c>
      <c r="L125" s="3">
        <v>194</v>
      </c>
      <c r="M125" s="3">
        <v>1032</v>
      </c>
      <c r="N125" s="3">
        <v>358</v>
      </c>
      <c r="O125" s="3">
        <v>2000</v>
      </c>
      <c r="P125" s="3">
        <v>349</v>
      </c>
      <c r="Q125" s="3">
        <v>3011</v>
      </c>
      <c r="R125" s="3">
        <v>319</v>
      </c>
      <c r="S125" s="3">
        <v>3034</v>
      </c>
      <c r="T125" s="3">
        <v>365</v>
      </c>
      <c r="U125" s="3">
        <v>3169</v>
      </c>
      <c r="V125" s="3">
        <v>362</v>
      </c>
      <c r="W125" s="3">
        <v>2692</v>
      </c>
      <c r="X125" s="3">
        <v>331</v>
      </c>
      <c r="Y125" s="4">
        <v>2093</v>
      </c>
      <c r="Z125" s="2">
        <f t="shared" si="56"/>
        <v>2158</v>
      </c>
      <c r="AA125" s="3">
        <f t="shared" si="57"/>
        <v>1969</v>
      </c>
      <c r="AB125" s="3">
        <f t="shared" si="58"/>
        <v>1720</v>
      </c>
      <c r="AC125" s="3">
        <f t="shared" si="59"/>
        <v>1032</v>
      </c>
      <c r="AD125" s="3">
        <f t="shared" si="60"/>
        <v>2000</v>
      </c>
      <c r="AE125" s="3">
        <f t="shared" si="61"/>
        <v>3011</v>
      </c>
      <c r="AF125" s="3">
        <f t="shared" si="62"/>
        <v>3034</v>
      </c>
      <c r="AG125" s="3">
        <f t="shared" si="63"/>
        <v>3169</v>
      </c>
      <c r="AH125" s="3">
        <f t="shared" si="64"/>
        <v>2692</v>
      </c>
      <c r="AI125" s="4">
        <f t="shared" si="65"/>
        <v>2093</v>
      </c>
      <c r="AJ125" s="2">
        <f t="shared" si="66"/>
        <v>362</v>
      </c>
      <c r="AK125" s="3">
        <f t="shared" si="67"/>
        <v>727</v>
      </c>
      <c r="AL125" s="3">
        <f t="shared" si="68"/>
        <v>1085</v>
      </c>
      <c r="AM125" s="3">
        <f t="shared" si="69"/>
        <v>1279</v>
      </c>
      <c r="AN125" s="3">
        <f t="shared" si="70"/>
        <v>1637</v>
      </c>
      <c r="AO125" s="3">
        <f t="shared" si="71"/>
        <v>1986</v>
      </c>
      <c r="AP125" s="3">
        <f t="shared" si="72"/>
        <v>2305</v>
      </c>
      <c r="AQ125" s="3">
        <f t="shared" si="73"/>
        <v>2670</v>
      </c>
      <c r="AR125" s="3">
        <f t="shared" si="74"/>
        <v>3032</v>
      </c>
      <c r="AS125" s="4">
        <f t="shared" si="75"/>
        <v>3363</v>
      </c>
      <c r="AT125" s="2">
        <f t="shared" si="81"/>
        <v>7.67693714581808</v>
      </c>
      <c r="AU125" s="3">
        <f t="shared" si="81"/>
        <v>7.5852810786391256</v>
      </c>
      <c r="AV125" s="3">
        <f t="shared" si="81"/>
        <v>7.4500795698074986</v>
      </c>
      <c r="AW125" s="3">
        <f t="shared" si="81"/>
        <v>6.9392539460415081</v>
      </c>
      <c r="AX125" s="3">
        <f t="shared" si="81"/>
        <v>7.6009024595420822</v>
      </c>
      <c r="AY125" s="3">
        <f t="shared" si="81"/>
        <v>8.0100275284817339</v>
      </c>
      <c r="AZ125" s="3">
        <f t="shared" si="81"/>
        <v>8.0176371599084781</v>
      </c>
      <c r="BA125" s="3">
        <f t="shared" si="81"/>
        <v>8.0611713596909205</v>
      </c>
      <c r="BB125" s="3">
        <f t="shared" si="81"/>
        <v>7.8980396907646186</v>
      </c>
      <c r="BC125" s="4">
        <f t="shared" si="80"/>
        <v>7.6463537224459994</v>
      </c>
      <c r="BD125" s="2">
        <f t="shared" si="76"/>
        <v>1.6027117509100644E-4</v>
      </c>
      <c r="BE125" s="3">
        <f t="shared" si="77"/>
        <v>7.392932156541133</v>
      </c>
      <c r="BF125" s="3">
        <f t="shared" si="78"/>
        <v>0.22420011564554956</v>
      </c>
      <c r="BG125" s="34">
        <f t="shared" si="79"/>
        <v>1.4766903063864512E-4</v>
      </c>
      <c r="BH125"/>
    </row>
    <row r="126" spans="1:60" x14ac:dyDescent="0.25">
      <c r="A126" s="2" t="s">
        <v>180</v>
      </c>
      <c r="B126" s="3" t="s">
        <v>1</v>
      </c>
      <c r="C126" s="3" t="s">
        <v>293</v>
      </c>
      <c r="D126" s="3">
        <v>40.079300000000003</v>
      </c>
      <c r="E126" s="3">
        <v>-110.09359000000001</v>
      </c>
      <c r="F126" s="3">
        <v>358</v>
      </c>
      <c r="G126" s="3">
        <v>2957</v>
      </c>
      <c r="H126" s="3">
        <v>365</v>
      </c>
      <c r="I126" s="3">
        <v>2435</v>
      </c>
      <c r="J126" s="3">
        <v>356</v>
      </c>
      <c r="K126" s="3">
        <v>2366</v>
      </c>
      <c r="L126" s="3">
        <v>122</v>
      </c>
      <c r="M126" s="3">
        <v>688</v>
      </c>
      <c r="N126" s="3">
        <v>207</v>
      </c>
      <c r="O126" s="3">
        <v>1476</v>
      </c>
      <c r="P126" s="3">
        <v>104</v>
      </c>
      <c r="Q126" s="3">
        <v>748</v>
      </c>
      <c r="R126" s="3">
        <v>248</v>
      </c>
      <c r="S126" s="3">
        <v>1759</v>
      </c>
      <c r="T126" s="3">
        <v>365</v>
      </c>
      <c r="U126" s="3">
        <v>3628</v>
      </c>
      <c r="V126" s="3">
        <v>275</v>
      </c>
      <c r="W126" s="3">
        <v>1850</v>
      </c>
      <c r="X126" s="3">
        <v>45</v>
      </c>
      <c r="Y126" s="4">
        <v>20</v>
      </c>
      <c r="Z126" s="2">
        <f t="shared" si="56"/>
        <v>2957</v>
      </c>
      <c r="AA126" s="3">
        <f t="shared" si="57"/>
        <v>2435</v>
      </c>
      <c r="AB126" s="3">
        <f t="shared" si="58"/>
        <v>2366</v>
      </c>
      <c r="AC126" s="3">
        <f t="shared" si="59"/>
        <v>688</v>
      </c>
      <c r="AD126" s="3">
        <f t="shared" si="60"/>
        <v>1476</v>
      </c>
      <c r="AE126" s="3">
        <f t="shared" si="61"/>
        <v>748</v>
      </c>
      <c r="AF126" s="3">
        <f t="shared" si="62"/>
        <v>1759</v>
      </c>
      <c r="AG126" s="3">
        <f t="shared" si="63"/>
        <v>3628</v>
      </c>
      <c r="AH126" s="3">
        <f t="shared" si="64"/>
        <v>1850</v>
      </c>
      <c r="AI126" s="4">
        <f t="shared" si="65"/>
        <v>20</v>
      </c>
      <c r="AJ126" s="2">
        <f t="shared" si="66"/>
        <v>358</v>
      </c>
      <c r="AK126" s="3">
        <f t="shared" si="67"/>
        <v>723</v>
      </c>
      <c r="AL126" s="3">
        <f t="shared" si="68"/>
        <v>1079</v>
      </c>
      <c r="AM126" s="3">
        <f t="shared" si="69"/>
        <v>1201</v>
      </c>
      <c r="AN126" s="3">
        <f t="shared" si="70"/>
        <v>1408</v>
      </c>
      <c r="AO126" s="3">
        <f t="shared" si="71"/>
        <v>1512</v>
      </c>
      <c r="AP126" s="3">
        <f t="shared" si="72"/>
        <v>1760</v>
      </c>
      <c r="AQ126" s="3">
        <f t="shared" si="73"/>
        <v>2125</v>
      </c>
      <c r="AR126" s="3">
        <f t="shared" si="74"/>
        <v>2400</v>
      </c>
      <c r="AS126" s="4">
        <f t="shared" si="75"/>
        <v>2445</v>
      </c>
      <c r="AT126" s="2">
        <f t="shared" si="81"/>
        <v>7.9919305198524775</v>
      </c>
      <c r="AU126" s="3">
        <f t="shared" si="81"/>
        <v>7.7977020355166902</v>
      </c>
      <c r="AV126" s="3">
        <f t="shared" si="81"/>
        <v>7.7689560445383323</v>
      </c>
      <c r="AW126" s="3">
        <f t="shared" si="81"/>
        <v>6.5337888379333435</v>
      </c>
      <c r="AX126" s="3">
        <f t="shared" si="81"/>
        <v>7.2970910051604179</v>
      </c>
      <c r="AY126" s="3">
        <f t="shared" si="81"/>
        <v>6.6174029779744776</v>
      </c>
      <c r="AZ126" s="3">
        <f t="shared" si="81"/>
        <v>7.472500744737558</v>
      </c>
      <c r="BA126" s="3">
        <f t="shared" si="81"/>
        <v>8.1964368112350279</v>
      </c>
      <c r="BB126" s="3">
        <f t="shared" si="81"/>
        <v>7.5229409180723703</v>
      </c>
      <c r="BC126" s="4">
        <f t="shared" si="80"/>
        <v>2.9957322735539909</v>
      </c>
      <c r="BD126" s="2">
        <f t="shared" si="76"/>
        <v>-1.0155262707876032E-3</v>
      </c>
      <c r="BE126" s="3">
        <f t="shared" si="77"/>
        <v>8.5438547019367412</v>
      </c>
      <c r="BF126" s="3">
        <f t="shared" si="78"/>
        <v>0.21725870030234215</v>
      </c>
      <c r="BG126" s="34">
        <f t="shared" si="79"/>
        <v>-6.8026348823991493E-4</v>
      </c>
      <c r="BH126"/>
    </row>
    <row r="127" spans="1:60" x14ac:dyDescent="0.25">
      <c r="A127" s="2" t="s">
        <v>127</v>
      </c>
      <c r="B127" s="3" t="s">
        <v>1</v>
      </c>
      <c r="C127" s="3" t="s">
        <v>293</v>
      </c>
      <c r="D127" s="3">
        <v>40.18488</v>
      </c>
      <c r="E127" s="3">
        <v>-110.56115</v>
      </c>
      <c r="F127" s="3">
        <v>365</v>
      </c>
      <c r="G127" s="3">
        <v>2394</v>
      </c>
      <c r="H127" s="3">
        <v>362</v>
      </c>
      <c r="I127" s="3">
        <v>2882</v>
      </c>
      <c r="J127" s="3">
        <v>365</v>
      </c>
      <c r="K127" s="3">
        <v>2931</v>
      </c>
      <c r="L127" s="3">
        <v>365</v>
      </c>
      <c r="M127" s="3">
        <v>6968</v>
      </c>
      <c r="N127" s="3">
        <v>361</v>
      </c>
      <c r="O127" s="3">
        <v>5296</v>
      </c>
      <c r="P127" s="3">
        <v>351</v>
      </c>
      <c r="Q127" s="3">
        <v>4187</v>
      </c>
      <c r="R127" s="3">
        <v>359</v>
      </c>
      <c r="S127" s="3">
        <v>5021</v>
      </c>
      <c r="T127" s="3">
        <v>317</v>
      </c>
      <c r="U127" s="3">
        <v>1163</v>
      </c>
      <c r="V127" s="3">
        <v>307</v>
      </c>
      <c r="W127" s="3">
        <v>2277</v>
      </c>
      <c r="X127" s="3">
        <v>336</v>
      </c>
      <c r="Y127" s="4">
        <v>705</v>
      </c>
      <c r="Z127" s="2">
        <f t="shared" si="56"/>
        <v>2394</v>
      </c>
      <c r="AA127" s="3">
        <f t="shared" si="57"/>
        <v>2882</v>
      </c>
      <c r="AB127" s="3">
        <f t="shared" si="58"/>
        <v>2931</v>
      </c>
      <c r="AC127" s="3">
        <f t="shared" si="59"/>
        <v>6968</v>
      </c>
      <c r="AD127" s="3">
        <f t="shared" si="60"/>
        <v>5296</v>
      </c>
      <c r="AE127" s="3">
        <f t="shared" si="61"/>
        <v>4187</v>
      </c>
      <c r="AF127" s="3">
        <f t="shared" si="62"/>
        <v>5021</v>
      </c>
      <c r="AG127" s="3">
        <f t="shared" si="63"/>
        <v>1163</v>
      </c>
      <c r="AH127" s="3">
        <f t="shared" si="64"/>
        <v>2277</v>
      </c>
      <c r="AI127" s="4">
        <f t="shared" si="65"/>
        <v>705</v>
      </c>
      <c r="AJ127" s="2">
        <f t="shared" si="66"/>
        <v>365</v>
      </c>
      <c r="AK127" s="3">
        <f t="shared" si="67"/>
        <v>727</v>
      </c>
      <c r="AL127" s="3">
        <f t="shared" si="68"/>
        <v>1092</v>
      </c>
      <c r="AM127" s="3">
        <f t="shared" si="69"/>
        <v>1457</v>
      </c>
      <c r="AN127" s="3">
        <f t="shared" si="70"/>
        <v>1818</v>
      </c>
      <c r="AO127" s="3">
        <f t="shared" si="71"/>
        <v>2169</v>
      </c>
      <c r="AP127" s="3">
        <f t="shared" si="72"/>
        <v>2528</v>
      </c>
      <c r="AQ127" s="3">
        <f t="shared" si="73"/>
        <v>2845</v>
      </c>
      <c r="AR127" s="3">
        <f t="shared" si="74"/>
        <v>3152</v>
      </c>
      <c r="AS127" s="4">
        <f t="shared" si="75"/>
        <v>3488</v>
      </c>
      <c r="AT127" s="2">
        <f t="shared" si="81"/>
        <v>7.7807208861179182</v>
      </c>
      <c r="AU127" s="3">
        <f t="shared" si="81"/>
        <v>7.9662397765594672</v>
      </c>
      <c r="AV127" s="3">
        <f t="shared" si="81"/>
        <v>7.9830989407108923</v>
      </c>
      <c r="AW127" s="3">
        <f t="shared" si="81"/>
        <v>8.8490835185323391</v>
      </c>
      <c r="AX127" s="3">
        <f t="shared" si="81"/>
        <v>8.5747070976168445</v>
      </c>
      <c r="AY127" s="3">
        <f t="shared" si="81"/>
        <v>8.339739766019143</v>
      </c>
      <c r="AZ127" s="3">
        <f t="shared" si="81"/>
        <v>8.5213843960347049</v>
      </c>
      <c r="BA127" s="3">
        <f t="shared" si="81"/>
        <v>7.0587581525186645</v>
      </c>
      <c r="BB127" s="3">
        <f t="shared" si="81"/>
        <v>7.7306140660637395</v>
      </c>
      <c r="BC127" s="4">
        <f t="shared" si="80"/>
        <v>6.5581978028122689</v>
      </c>
      <c r="BD127" s="2">
        <f t="shared" si="76"/>
        <v>-3.0913270488752091E-4</v>
      </c>
      <c r="BE127" s="3">
        <f t="shared" si="77"/>
        <v>8.5434219859681786</v>
      </c>
      <c r="BF127" s="3">
        <f t="shared" si="78"/>
        <v>0.21300137218118523</v>
      </c>
      <c r="BG127" s="34">
        <f t="shared" si="79"/>
        <v>-2.9541229442401999E-4</v>
      </c>
      <c r="BH127"/>
    </row>
    <row r="128" spans="1:60" x14ac:dyDescent="0.25">
      <c r="A128" s="2" t="s">
        <v>114</v>
      </c>
      <c r="B128" s="3" t="s">
        <v>1</v>
      </c>
      <c r="C128" s="3" t="s">
        <v>293</v>
      </c>
      <c r="D128" s="3">
        <v>40.325859999999999</v>
      </c>
      <c r="E128" s="3">
        <v>-110.16522999999999</v>
      </c>
      <c r="F128" s="3">
        <v>365</v>
      </c>
      <c r="G128" s="3">
        <v>7638</v>
      </c>
      <c r="H128" s="3">
        <v>365</v>
      </c>
      <c r="I128" s="3">
        <v>9146</v>
      </c>
      <c r="J128" s="3">
        <v>363</v>
      </c>
      <c r="K128" s="3">
        <v>12985</v>
      </c>
      <c r="L128" s="3">
        <v>318</v>
      </c>
      <c r="M128" s="3">
        <v>13929</v>
      </c>
      <c r="N128" s="3">
        <v>346</v>
      </c>
      <c r="O128" s="3">
        <v>16047</v>
      </c>
      <c r="P128" s="3">
        <v>349</v>
      </c>
      <c r="Q128" s="3">
        <v>13126</v>
      </c>
      <c r="R128" s="3">
        <v>341</v>
      </c>
      <c r="S128" s="3">
        <v>7370</v>
      </c>
      <c r="T128" s="3">
        <v>365</v>
      </c>
      <c r="U128" s="3">
        <v>7673</v>
      </c>
      <c r="V128" s="3">
        <v>362</v>
      </c>
      <c r="W128" s="3">
        <v>6485</v>
      </c>
      <c r="X128" s="3">
        <v>366</v>
      </c>
      <c r="Y128" s="4">
        <v>6509</v>
      </c>
      <c r="Z128" s="2">
        <f t="shared" si="56"/>
        <v>7638</v>
      </c>
      <c r="AA128" s="3">
        <f t="shared" si="57"/>
        <v>9146</v>
      </c>
      <c r="AB128" s="3">
        <f t="shared" si="58"/>
        <v>12985</v>
      </c>
      <c r="AC128" s="3">
        <f t="shared" si="59"/>
        <v>13929</v>
      </c>
      <c r="AD128" s="3">
        <f t="shared" si="60"/>
        <v>16047</v>
      </c>
      <c r="AE128" s="3">
        <f t="shared" si="61"/>
        <v>13126</v>
      </c>
      <c r="AF128" s="3">
        <f t="shared" si="62"/>
        <v>7370</v>
      </c>
      <c r="AG128" s="3">
        <f t="shared" si="63"/>
        <v>7673</v>
      </c>
      <c r="AH128" s="3">
        <f t="shared" si="64"/>
        <v>6485</v>
      </c>
      <c r="AI128" s="4">
        <f t="shared" si="65"/>
        <v>6509</v>
      </c>
      <c r="AJ128" s="2">
        <f t="shared" si="66"/>
        <v>365</v>
      </c>
      <c r="AK128" s="3">
        <f t="shared" si="67"/>
        <v>730</v>
      </c>
      <c r="AL128" s="3">
        <f t="shared" si="68"/>
        <v>1093</v>
      </c>
      <c r="AM128" s="3">
        <f t="shared" si="69"/>
        <v>1411</v>
      </c>
      <c r="AN128" s="3">
        <f t="shared" si="70"/>
        <v>1757</v>
      </c>
      <c r="AO128" s="3">
        <f t="shared" si="71"/>
        <v>2106</v>
      </c>
      <c r="AP128" s="3">
        <f t="shared" si="72"/>
        <v>2447</v>
      </c>
      <c r="AQ128" s="3">
        <f t="shared" si="73"/>
        <v>2812</v>
      </c>
      <c r="AR128" s="3">
        <f t="shared" si="74"/>
        <v>3174</v>
      </c>
      <c r="AS128" s="4">
        <f t="shared" si="75"/>
        <v>3540</v>
      </c>
      <c r="AT128" s="2">
        <f t="shared" si="81"/>
        <v>8.9408910677854614</v>
      </c>
      <c r="AU128" s="3">
        <f t="shared" si="81"/>
        <v>9.1210719042180006</v>
      </c>
      <c r="AV128" s="3">
        <f t="shared" si="81"/>
        <v>9.4715501240968489</v>
      </c>
      <c r="AW128" s="3">
        <f t="shared" si="81"/>
        <v>9.5417282766880316</v>
      </c>
      <c r="AX128" s="3">
        <f t="shared" si="81"/>
        <v>9.6832771951993593</v>
      </c>
      <c r="AY128" s="3">
        <f t="shared" si="81"/>
        <v>9.4823502750336672</v>
      </c>
      <c r="AZ128" s="3">
        <f t="shared" si="81"/>
        <v>8.9051729851833823</v>
      </c>
      <c r="BA128" s="3">
        <f t="shared" si="81"/>
        <v>8.9454629521776656</v>
      </c>
      <c r="BB128" s="3">
        <f t="shared" si="81"/>
        <v>8.7772470967505445</v>
      </c>
      <c r="BC128" s="4">
        <f t="shared" si="80"/>
        <v>8.7809411135723874</v>
      </c>
      <c r="BD128" s="2">
        <f t="shared" si="76"/>
        <v>-1.4957073355596371E-4</v>
      </c>
      <c r="BE128" s="3">
        <f t="shared" si="77"/>
        <v>9.4556600197365501</v>
      </c>
      <c r="BF128" s="3">
        <f t="shared" si="78"/>
        <v>0.21104959119418953</v>
      </c>
      <c r="BG128" s="34">
        <f t="shared" si="79"/>
        <v>-1.450631224077018E-4</v>
      </c>
      <c r="BH128"/>
    </row>
    <row r="129" spans="1:60" x14ac:dyDescent="0.25">
      <c r="A129" s="2" t="s">
        <v>193</v>
      </c>
      <c r="B129" s="3" t="s">
        <v>1</v>
      </c>
      <c r="C129" s="3" t="s">
        <v>293</v>
      </c>
      <c r="D129" s="3">
        <v>40.061799999999998</v>
      </c>
      <c r="E129" s="3">
        <v>-110.18291000000001</v>
      </c>
      <c r="F129" s="3">
        <v>363</v>
      </c>
      <c r="G129" s="3">
        <v>5593</v>
      </c>
      <c r="H129" s="3">
        <v>357</v>
      </c>
      <c r="I129" s="3">
        <v>4403</v>
      </c>
      <c r="J129" s="3">
        <v>355</v>
      </c>
      <c r="K129" s="3">
        <v>3572</v>
      </c>
      <c r="L129" s="3">
        <v>146</v>
      </c>
      <c r="M129" s="3">
        <v>1414</v>
      </c>
      <c r="N129" s="3">
        <v>293</v>
      </c>
      <c r="O129" s="3">
        <v>4549</v>
      </c>
      <c r="P129" s="3">
        <v>326</v>
      </c>
      <c r="Q129" s="3">
        <v>2750</v>
      </c>
      <c r="R129" s="3">
        <v>327</v>
      </c>
      <c r="S129" s="3">
        <v>3348</v>
      </c>
      <c r="T129" s="3">
        <v>328</v>
      </c>
      <c r="U129" s="3">
        <v>4414</v>
      </c>
      <c r="V129" s="3">
        <v>336</v>
      </c>
      <c r="W129" s="3">
        <v>4366</v>
      </c>
      <c r="X129" s="3">
        <v>340</v>
      </c>
      <c r="Y129" s="4">
        <v>656</v>
      </c>
      <c r="Z129" s="2">
        <f t="shared" si="56"/>
        <v>5593</v>
      </c>
      <c r="AA129" s="3">
        <f t="shared" si="57"/>
        <v>4403</v>
      </c>
      <c r="AB129" s="3">
        <f t="shared" si="58"/>
        <v>3572</v>
      </c>
      <c r="AC129" s="3">
        <f t="shared" si="59"/>
        <v>1414</v>
      </c>
      <c r="AD129" s="3">
        <f t="shared" si="60"/>
        <v>4549</v>
      </c>
      <c r="AE129" s="3">
        <f t="shared" si="61"/>
        <v>2750</v>
      </c>
      <c r="AF129" s="3">
        <f t="shared" si="62"/>
        <v>3348</v>
      </c>
      <c r="AG129" s="3">
        <f t="shared" si="63"/>
        <v>4414</v>
      </c>
      <c r="AH129" s="3">
        <f t="shared" si="64"/>
        <v>4366</v>
      </c>
      <c r="AI129" s="4">
        <f t="shared" si="65"/>
        <v>656</v>
      </c>
      <c r="AJ129" s="2">
        <f t="shared" si="66"/>
        <v>363</v>
      </c>
      <c r="AK129" s="3">
        <f t="shared" si="67"/>
        <v>720</v>
      </c>
      <c r="AL129" s="3">
        <f t="shared" si="68"/>
        <v>1075</v>
      </c>
      <c r="AM129" s="3">
        <f t="shared" si="69"/>
        <v>1221</v>
      </c>
      <c r="AN129" s="3">
        <f t="shared" si="70"/>
        <v>1514</v>
      </c>
      <c r="AO129" s="3">
        <f t="shared" si="71"/>
        <v>1840</v>
      </c>
      <c r="AP129" s="3">
        <f t="shared" si="72"/>
        <v>2167</v>
      </c>
      <c r="AQ129" s="3">
        <f t="shared" si="73"/>
        <v>2495</v>
      </c>
      <c r="AR129" s="3">
        <f t="shared" si="74"/>
        <v>2831</v>
      </c>
      <c r="AS129" s="4">
        <f t="shared" si="75"/>
        <v>3171</v>
      </c>
      <c r="AT129" s="2">
        <f t="shared" si="81"/>
        <v>8.6292710948215881</v>
      </c>
      <c r="AU129" s="3">
        <f t="shared" si="81"/>
        <v>8.3900414057557544</v>
      </c>
      <c r="AV129" s="3">
        <f t="shared" si="81"/>
        <v>8.1808809419963904</v>
      </c>
      <c r="AW129" s="3">
        <f t="shared" si="81"/>
        <v>7.2541778464565176</v>
      </c>
      <c r="AX129" s="3">
        <f t="shared" si="81"/>
        <v>8.4226627075700033</v>
      </c>
      <c r="AY129" s="3">
        <f t="shared" si="81"/>
        <v>7.9193561906606167</v>
      </c>
      <c r="AZ129" s="3">
        <f t="shared" si="81"/>
        <v>8.1161184316093653</v>
      </c>
      <c r="BA129" s="3">
        <f t="shared" si="81"/>
        <v>8.3925365868166821</v>
      </c>
      <c r="BB129" s="3">
        <f t="shared" si="81"/>
        <v>8.3816025371098899</v>
      </c>
      <c r="BC129" s="4">
        <f t="shared" si="80"/>
        <v>6.4861607889440887</v>
      </c>
      <c r="BD129" s="2">
        <f t="shared" si="76"/>
        <v>-3.253570760322157E-4</v>
      </c>
      <c r="BE129" s="3">
        <f t="shared" si="77"/>
        <v>8.5833045583473346</v>
      </c>
      <c r="BF129" s="3">
        <f t="shared" si="78"/>
        <v>0.20770319371603935</v>
      </c>
      <c r="BG129" s="34">
        <f t="shared" si="79"/>
        <v>-2.8265953098579618E-4</v>
      </c>
      <c r="BH129"/>
    </row>
    <row r="130" spans="1:60" x14ac:dyDescent="0.25">
      <c r="A130" s="2" t="s">
        <v>225</v>
      </c>
      <c r="B130" s="3" t="s">
        <v>1</v>
      </c>
      <c r="C130" s="3" t="s">
        <v>293</v>
      </c>
      <c r="D130" s="3">
        <v>40.419829999999997</v>
      </c>
      <c r="E130" s="3">
        <v>-110.13097</v>
      </c>
      <c r="F130" s="3">
        <v>348</v>
      </c>
      <c r="G130" s="3">
        <v>11865</v>
      </c>
      <c r="H130" s="3">
        <v>355</v>
      </c>
      <c r="I130" s="3">
        <v>13272</v>
      </c>
      <c r="J130" s="3">
        <v>340</v>
      </c>
      <c r="K130" s="3">
        <v>6565</v>
      </c>
      <c r="L130" s="3">
        <v>325</v>
      </c>
      <c r="M130" s="3">
        <v>7279</v>
      </c>
      <c r="N130" s="3">
        <v>324</v>
      </c>
      <c r="O130" s="3">
        <v>6392</v>
      </c>
      <c r="P130" s="3">
        <v>349</v>
      </c>
      <c r="Q130" s="3">
        <v>6863</v>
      </c>
      <c r="R130" s="3">
        <v>365</v>
      </c>
      <c r="S130" s="3">
        <v>5687</v>
      </c>
      <c r="T130" s="3">
        <v>271</v>
      </c>
      <c r="U130" s="3">
        <v>8973</v>
      </c>
      <c r="V130" s="3">
        <v>332</v>
      </c>
      <c r="W130" s="3">
        <v>11468</v>
      </c>
      <c r="X130" s="3">
        <v>361</v>
      </c>
      <c r="Y130" s="4">
        <v>4846</v>
      </c>
      <c r="Z130" s="2">
        <f t="shared" si="56"/>
        <v>11865</v>
      </c>
      <c r="AA130" s="3">
        <f t="shared" si="57"/>
        <v>13272</v>
      </c>
      <c r="AB130" s="3">
        <f t="shared" si="58"/>
        <v>6565</v>
      </c>
      <c r="AC130" s="3">
        <f t="shared" si="59"/>
        <v>7279</v>
      </c>
      <c r="AD130" s="3">
        <f t="shared" si="60"/>
        <v>6392</v>
      </c>
      <c r="AE130" s="3">
        <f t="shared" si="61"/>
        <v>6863</v>
      </c>
      <c r="AF130" s="3">
        <f t="shared" si="62"/>
        <v>5687</v>
      </c>
      <c r="AG130" s="3">
        <f t="shared" si="63"/>
        <v>8973</v>
      </c>
      <c r="AH130" s="3">
        <f t="shared" si="64"/>
        <v>11468</v>
      </c>
      <c r="AI130" s="4">
        <f t="shared" si="65"/>
        <v>4846</v>
      </c>
      <c r="AJ130" s="2">
        <f t="shared" si="66"/>
        <v>348</v>
      </c>
      <c r="AK130" s="3">
        <f t="shared" si="67"/>
        <v>703</v>
      </c>
      <c r="AL130" s="3">
        <f t="shared" si="68"/>
        <v>1043</v>
      </c>
      <c r="AM130" s="3">
        <f t="shared" si="69"/>
        <v>1368</v>
      </c>
      <c r="AN130" s="3">
        <f t="shared" si="70"/>
        <v>1692</v>
      </c>
      <c r="AO130" s="3">
        <f t="shared" si="71"/>
        <v>2041</v>
      </c>
      <c r="AP130" s="3">
        <f t="shared" si="72"/>
        <v>2406</v>
      </c>
      <c r="AQ130" s="3">
        <f t="shared" si="73"/>
        <v>2677</v>
      </c>
      <c r="AR130" s="3">
        <f t="shared" si="74"/>
        <v>3009</v>
      </c>
      <c r="AS130" s="4">
        <f t="shared" si="75"/>
        <v>3370</v>
      </c>
      <c r="AT130" s="2">
        <f t="shared" si="81"/>
        <v>9.3813481688698648</v>
      </c>
      <c r="AU130" s="3">
        <f t="shared" si="81"/>
        <v>9.4934118318702811</v>
      </c>
      <c r="AV130" s="3">
        <f t="shared" si="81"/>
        <v>8.7895077867368965</v>
      </c>
      <c r="AW130" s="3">
        <f t="shared" si="81"/>
        <v>8.8927487691182581</v>
      </c>
      <c r="AX130" s="3">
        <f t="shared" si="81"/>
        <v>8.7628024874461108</v>
      </c>
      <c r="AY130" s="3">
        <f t="shared" si="81"/>
        <v>8.8338999429086353</v>
      </c>
      <c r="AZ130" s="3">
        <f t="shared" si="81"/>
        <v>8.6459381473067989</v>
      </c>
      <c r="BA130" s="3">
        <f t="shared" si="81"/>
        <v>9.1019753472980582</v>
      </c>
      <c r="BB130" s="3">
        <f t="shared" si="81"/>
        <v>9.3473158270032606</v>
      </c>
      <c r="BC130" s="4">
        <f t="shared" si="80"/>
        <v>8.4859089013764706</v>
      </c>
      <c r="BD130" s="2">
        <f t="shared" si="76"/>
        <v>-1.5267643249401404E-4</v>
      </c>
      <c r="BE130" s="3">
        <f t="shared" si="77"/>
        <v>9.2583341410975457</v>
      </c>
      <c r="BF130" s="3">
        <f t="shared" si="78"/>
        <v>0.20489710699614114</v>
      </c>
      <c r="BG130" s="34">
        <f t="shared" si="79"/>
        <v>-1.4096426780954173E-4</v>
      </c>
      <c r="BH130"/>
    </row>
    <row r="131" spans="1:60" x14ac:dyDescent="0.25">
      <c r="A131" s="2" t="s">
        <v>108</v>
      </c>
      <c r="B131" s="3" t="s">
        <v>1</v>
      </c>
      <c r="C131" s="3" t="s">
        <v>293</v>
      </c>
      <c r="D131" s="3">
        <v>40.334820000000001</v>
      </c>
      <c r="E131" s="3">
        <v>-110.25109999999999</v>
      </c>
      <c r="F131" s="3">
        <v>365</v>
      </c>
      <c r="G131" s="3">
        <v>6106</v>
      </c>
      <c r="H131" s="3">
        <v>366</v>
      </c>
      <c r="I131" s="3">
        <v>12496</v>
      </c>
      <c r="J131" s="3">
        <v>351</v>
      </c>
      <c r="K131" s="3">
        <v>6550</v>
      </c>
      <c r="L131" s="3">
        <v>350</v>
      </c>
      <c r="M131" s="3">
        <v>6043</v>
      </c>
      <c r="N131" s="3">
        <v>349</v>
      </c>
      <c r="O131" s="3">
        <v>3750</v>
      </c>
      <c r="P131" s="3">
        <v>356</v>
      </c>
      <c r="Q131" s="3">
        <v>5878</v>
      </c>
      <c r="R131" s="3">
        <v>323</v>
      </c>
      <c r="S131" s="3">
        <v>4565</v>
      </c>
      <c r="T131" s="3">
        <v>365</v>
      </c>
      <c r="U131" s="3">
        <v>6226</v>
      </c>
      <c r="V131" s="3">
        <v>365</v>
      </c>
      <c r="W131" s="3">
        <v>7840</v>
      </c>
      <c r="X131" s="3">
        <v>364</v>
      </c>
      <c r="Y131" s="4">
        <v>3578</v>
      </c>
      <c r="Z131" s="2">
        <f t="shared" si="56"/>
        <v>6106</v>
      </c>
      <c r="AA131" s="3">
        <f t="shared" si="57"/>
        <v>12496</v>
      </c>
      <c r="AB131" s="3">
        <f t="shared" si="58"/>
        <v>6550</v>
      </c>
      <c r="AC131" s="3">
        <f t="shared" si="59"/>
        <v>6043</v>
      </c>
      <c r="AD131" s="3">
        <f t="shared" si="60"/>
        <v>3750</v>
      </c>
      <c r="AE131" s="3">
        <f t="shared" si="61"/>
        <v>5878</v>
      </c>
      <c r="AF131" s="3">
        <f t="shared" si="62"/>
        <v>4565</v>
      </c>
      <c r="AG131" s="3">
        <f t="shared" si="63"/>
        <v>6226</v>
      </c>
      <c r="AH131" s="3">
        <f t="shared" si="64"/>
        <v>7840</v>
      </c>
      <c r="AI131" s="4">
        <f t="shared" si="65"/>
        <v>3578</v>
      </c>
      <c r="AJ131" s="2">
        <f t="shared" si="66"/>
        <v>365</v>
      </c>
      <c r="AK131" s="3">
        <f t="shared" si="67"/>
        <v>731</v>
      </c>
      <c r="AL131" s="3">
        <f t="shared" si="68"/>
        <v>1082</v>
      </c>
      <c r="AM131" s="3">
        <f t="shared" si="69"/>
        <v>1432</v>
      </c>
      <c r="AN131" s="3">
        <f t="shared" si="70"/>
        <v>1781</v>
      </c>
      <c r="AO131" s="3">
        <f t="shared" si="71"/>
        <v>2137</v>
      </c>
      <c r="AP131" s="3">
        <f t="shared" si="72"/>
        <v>2460</v>
      </c>
      <c r="AQ131" s="3">
        <f t="shared" si="73"/>
        <v>2825</v>
      </c>
      <c r="AR131" s="3">
        <f t="shared" si="74"/>
        <v>3190</v>
      </c>
      <c r="AS131" s="4">
        <f t="shared" si="75"/>
        <v>3554</v>
      </c>
      <c r="AT131" s="2">
        <f t="shared" si="81"/>
        <v>8.7170271732948237</v>
      </c>
      <c r="AU131" s="3">
        <f t="shared" si="81"/>
        <v>9.4331638720794668</v>
      </c>
      <c r="AV131" s="3">
        <f t="shared" si="81"/>
        <v>8.7872203286292976</v>
      </c>
      <c r="AW131" s="3">
        <f t="shared" si="81"/>
        <v>8.706655856361559</v>
      </c>
      <c r="AX131" s="3">
        <f t="shared" si="81"/>
        <v>8.2295111189644565</v>
      </c>
      <c r="AY131" s="3">
        <f t="shared" si="81"/>
        <v>8.6789718469788628</v>
      </c>
      <c r="AZ131" s="3">
        <f t="shared" si="81"/>
        <v>8.4261737930290685</v>
      </c>
      <c r="BA131" s="3">
        <f t="shared" si="81"/>
        <v>8.7364893510015538</v>
      </c>
      <c r="BB131" s="3">
        <f t="shared" si="81"/>
        <v>8.9669941133444535</v>
      </c>
      <c r="BC131" s="4">
        <f t="shared" si="80"/>
        <v>8.1825592640686651</v>
      </c>
      <c r="BD131" s="2">
        <f t="shared" si="76"/>
        <v>-1.4973109954285048E-4</v>
      </c>
      <c r="BE131" s="3">
        <f t="shared" si="77"/>
        <v>8.9793057831511742</v>
      </c>
      <c r="BF131" s="3">
        <f t="shared" si="78"/>
        <v>0.19403172256964302</v>
      </c>
      <c r="BG131" s="34">
        <f t="shared" si="79"/>
        <v>-1.4579296651377825E-4</v>
      </c>
      <c r="BH131"/>
    </row>
    <row r="132" spans="1:60" x14ac:dyDescent="0.25">
      <c r="A132" s="2" t="s">
        <v>187</v>
      </c>
      <c r="B132" s="3" t="s">
        <v>1</v>
      </c>
      <c r="C132" s="3" t="s">
        <v>293</v>
      </c>
      <c r="D132" s="3">
        <v>40.068779999999997</v>
      </c>
      <c r="E132" s="3">
        <v>-110.13592</v>
      </c>
      <c r="F132" s="3">
        <v>363</v>
      </c>
      <c r="G132" s="3">
        <v>6080</v>
      </c>
      <c r="H132" s="3">
        <v>363</v>
      </c>
      <c r="I132" s="3">
        <v>4283</v>
      </c>
      <c r="J132" s="3">
        <v>362</v>
      </c>
      <c r="K132" s="3">
        <v>4733</v>
      </c>
      <c r="L132" s="3">
        <v>343</v>
      </c>
      <c r="M132" s="3">
        <v>7539</v>
      </c>
      <c r="N132" s="3">
        <v>337</v>
      </c>
      <c r="O132" s="3">
        <v>6244</v>
      </c>
      <c r="P132" s="3">
        <v>124</v>
      </c>
      <c r="Q132" s="3">
        <v>720</v>
      </c>
      <c r="R132" s="3">
        <v>314</v>
      </c>
      <c r="S132" s="3">
        <v>2026</v>
      </c>
      <c r="T132" s="3">
        <v>355</v>
      </c>
      <c r="U132" s="3">
        <v>1864</v>
      </c>
      <c r="V132" s="3">
        <v>336</v>
      </c>
      <c r="W132" s="3">
        <v>2638</v>
      </c>
      <c r="X132" s="3">
        <v>364</v>
      </c>
      <c r="Y132" s="4">
        <v>3603</v>
      </c>
      <c r="Z132" s="2">
        <f t="shared" si="56"/>
        <v>6080</v>
      </c>
      <c r="AA132" s="3">
        <f t="shared" si="57"/>
        <v>4283</v>
      </c>
      <c r="AB132" s="3">
        <f t="shared" si="58"/>
        <v>4733</v>
      </c>
      <c r="AC132" s="3">
        <f t="shared" si="59"/>
        <v>7539</v>
      </c>
      <c r="AD132" s="3">
        <f t="shared" si="60"/>
        <v>6244</v>
      </c>
      <c r="AE132" s="3">
        <f t="shared" si="61"/>
        <v>720</v>
      </c>
      <c r="AF132" s="3">
        <f t="shared" si="62"/>
        <v>2026</v>
      </c>
      <c r="AG132" s="3">
        <f t="shared" si="63"/>
        <v>1864</v>
      </c>
      <c r="AH132" s="3">
        <f t="shared" si="64"/>
        <v>2638</v>
      </c>
      <c r="AI132" s="4">
        <f t="shared" si="65"/>
        <v>3603</v>
      </c>
      <c r="AJ132" s="2">
        <f t="shared" si="66"/>
        <v>363</v>
      </c>
      <c r="AK132" s="3">
        <f t="shared" si="67"/>
        <v>726</v>
      </c>
      <c r="AL132" s="3">
        <f t="shared" si="68"/>
        <v>1088</v>
      </c>
      <c r="AM132" s="3">
        <f t="shared" si="69"/>
        <v>1431</v>
      </c>
      <c r="AN132" s="3">
        <f t="shared" si="70"/>
        <v>1768</v>
      </c>
      <c r="AO132" s="3">
        <f t="shared" si="71"/>
        <v>1892</v>
      </c>
      <c r="AP132" s="3">
        <f t="shared" si="72"/>
        <v>2206</v>
      </c>
      <c r="AQ132" s="3">
        <f t="shared" si="73"/>
        <v>2561</v>
      </c>
      <c r="AR132" s="3">
        <f t="shared" si="74"/>
        <v>2897</v>
      </c>
      <c r="AS132" s="4">
        <f t="shared" si="75"/>
        <v>3261</v>
      </c>
      <c r="AT132" s="2">
        <f t="shared" si="81"/>
        <v>8.7127599749602123</v>
      </c>
      <c r="AU132" s="3">
        <f t="shared" si="81"/>
        <v>8.3624089776153703</v>
      </c>
      <c r="AV132" s="3">
        <f t="shared" si="81"/>
        <v>8.4623145299062479</v>
      </c>
      <c r="AW132" s="3">
        <f t="shared" si="81"/>
        <v>8.9278448262117021</v>
      </c>
      <c r="AX132" s="3">
        <f t="shared" si="81"/>
        <v>8.7393762816353231</v>
      </c>
      <c r="AY132" s="3">
        <f t="shared" si="81"/>
        <v>6.5792512120101012</v>
      </c>
      <c r="AZ132" s="3">
        <f t="shared" si="81"/>
        <v>7.6138186848086287</v>
      </c>
      <c r="BA132" s="3">
        <f t="shared" si="81"/>
        <v>7.5304799952455364</v>
      </c>
      <c r="BB132" s="3">
        <f t="shared" si="81"/>
        <v>7.8777763332772599</v>
      </c>
      <c r="BC132" s="4">
        <f t="shared" si="80"/>
        <v>8.1895221107480936</v>
      </c>
      <c r="BD132" s="2">
        <f t="shared" si="76"/>
        <v>-3.3083467219640142E-4</v>
      </c>
      <c r="BE132" s="3">
        <f t="shared" si="77"/>
        <v>8.7014428117687608</v>
      </c>
      <c r="BF132" s="3">
        <f t="shared" si="78"/>
        <v>0.18911998125817278</v>
      </c>
      <c r="BG132" s="34">
        <f t="shared" si="79"/>
        <v>-2.9557585370752466E-4</v>
      </c>
      <c r="BH132"/>
    </row>
    <row r="133" spans="1:60" x14ac:dyDescent="0.25">
      <c r="A133" s="2" t="s">
        <v>166</v>
      </c>
      <c r="B133" s="3" t="s">
        <v>1</v>
      </c>
      <c r="C133" s="3" t="s">
        <v>293</v>
      </c>
      <c r="D133" s="3">
        <v>40.325470000000003</v>
      </c>
      <c r="E133" s="3">
        <v>-110.06922</v>
      </c>
      <c r="F133" s="3">
        <v>358</v>
      </c>
      <c r="G133" s="3">
        <v>12804</v>
      </c>
      <c r="H133" s="3">
        <v>347</v>
      </c>
      <c r="I133" s="3">
        <v>9080</v>
      </c>
      <c r="J133" s="3">
        <v>352</v>
      </c>
      <c r="K133" s="3">
        <v>6449</v>
      </c>
      <c r="L133" s="3">
        <v>329</v>
      </c>
      <c r="M133" s="3">
        <v>5822</v>
      </c>
      <c r="N133" s="3">
        <v>365</v>
      </c>
      <c r="O133" s="3">
        <v>5194</v>
      </c>
      <c r="P133" s="3">
        <v>366</v>
      </c>
      <c r="Q133" s="3">
        <v>5316</v>
      </c>
      <c r="R133" s="3">
        <v>365</v>
      </c>
      <c r="S133" s="3">
        <v>6990</v>
      </c>
      <c r="T133" s="3">
        <v>363</v>
      </c>
      <c r="U133" s="3">
        <v>7048</v>
      </c>
      <c r="V133" s="3">
        <v>358</v>
      </c>
      <c r="W133" s="3">
        <v>7152</v>
      </c>
      <c r="X133" s="3">
        <v>343</v>
      </c>
      <c r="Y133" s="4">
        <v>6852</v>
      </c>
      <c r="Z133" s="2">
        <f t="shared" si="56"/>
        <v>12804</v>
      </c>
      <c r="AA133" s="3">
        <f t="shared" si="57"/>
        <v>9080</v>
      </c>
      <c r="AB133" s="3">
        <f t="shared" si="58"/>
        <v>6449</v>
      </c>
      <c r="AC133" s="3">
        <f t="shared" si="59"/>
        <v>5822</v>
      </c>
      <c r="AD133" s="3">
        <f t="shared" si="60"/>
        <v>5194</v>
      </c>
      <c r="AE133" s="3">
        <f t="shared" si="61"/>
        <v>5316</v>
      </c>
      <c r="AF133" s="3">
        <f t="shared" si="62"/>
        <v>6990</v>
      </c>
      <c r="AG133" s="3">
        <f t="shared" si="63"/>
        <v>7048</v>
      </c>
      <c r="AH133" s="3">
        <f t="shared" si="64"/>
        <v>7152</v>
      </c>
      <c r="AI133" s="4">
        <f t="shared" si="65"/>
        <v>6852</v>
      </c>
      <c r="AJ133" s="2">
        <f t="shared" si="66"/>
        <v>358</v>
      </c>
      <c r="AK133" s="3">
        <f t="shared" si="67"/>
        <v>705</v>
      </c>
      <c r="AL133" s="3">
        <f t="shared" si="68"/>
        <v>1057</v>
      </c>
      <c r="AM133" s="3">
        <f t="shared" si="69"/>
        <v>1386</v>
      </c>
      <c r="AN133" s="3">
        <f t="shared" si="70"/>
        <v>1751</v>
      </c>
      <c r="AO133" s="3">
        <f t="shared" si="71"/>
        <v>2117</v>
      </c>
      <c r="AP133" s="3">
        <f t="shared" si="72"/>
        <v>2482</v>
      </c>
      <c r="AQ133" s="3">
        <f t="shared" si="73"/>
        <v>2845</v>
      </c>
      <c r="AR133" s="3">
        <f t="shared" si="74"/>
        <v>3203</v>
      </c>
      <c r="AS133" s="4">
        <f t="shared" si="75"/>
        <v>3546</v>
      </c>
      <c r="AT133" s="2">
        <f t="shared" si="81"/>
        <v>9.4575129010897534</v>
      </c>
      <c r="AU133" s="3">
        <f t="shared" si="81"/>
        <v>9.1138294715953396</v>
      </c>
      <c r="AV133" s="3">
        <f t="shared" si="81"/>
        <v>8.7716803590103769</v>
      </c>
      <c r="AW133" s="3">
        <f t="shared" si="81"/>
        <v>8.6693991243055688</v>
      </c>
      <c r="AX133" s="3">
        <f t="shared" si="81"/>
        <v>8.5552593922226929</v>
      </c>
      <c r="AY133" s="3">
        <f t="shared" si="81"/>
        <v>8.5784764198331356</v>
      </c>
      <c r="AZ133" s="3">
        <f t="shared" si="81"/>
        <v>8.8522358352278552</v>
      </c>
      <c r="BA133" s="3">
        <f t="shared" si="81"/>
        <v>8.8604991676160161</v>
      </c>
      <c r="BB133" s="3">
        <f t="shared" si="81"/>
        <v>8.8751473168533508</v>
      </c>
      <c r="BC133" s="4">
        <f t="shared" si="80"/>
        <v>8.8322958594440113</v>
      </c>
      <c r="BD133" s="2">
        <f t="shared" si="76"/>
        <v>-1.0472792177410281E-4</v>
      </c>
      <c r="BE133" s="3">
        <f t="shared" si="77"/>
        <v>9.0603293925704431</v>
      </c>
      <c r="BF133" s="3">
        <f t="shared" si="78"/>
        <v>0.17978389359678121</v>
      </c>
      <c r="BG133" s="34">
        <f t="shared" si="79"/>
        <v>-1.0174389331807357E-4</v>
      </c>
      <c r="BH133"/>
    </row>
    <row r="134" spans="1:60" x14ac:dyDescent="0.25">
      <c r="A134" s="2" t="s">
        <v>189</v>
      </c>
      <c r="B134" s="3" t="s">
        <v>1</v>
      </c>
      <c r="C134" s="3" t="s">
        <v>293</v>
      </c>
      <c r="D134" s="3">
        <v>40.118070000000003</v>
      </c>
      <c r="E134" s="3">
        <v>-110.05028</v>
      </c>
      <c r="F134" s="3">
        <v>342</v>
      </c>
      <c r="G134" s="3">
        <v>950</v>
      </c>
      <c r="H134" s="3">
        <v>340</v>
      </c>
      <c r="I134" s="3">
        <v>639</v>
      </c>
      <c r="J134" s="3">
        <v>260</v>
      </c>
      <c r="K134" s="3">
        <v>167</v>
      </c>
      <c r="L134" s="3">
        <v>184</v>
      </c>
      <c r="M134" s="3">
        <v>0</v>
      </c>
      <c r="N134" s="3">
        <v>93</v>
      </c>
      <c r="O134" s="3">
        <v>663</v>
      </c>
      <c r="P134" s="3">
        <v>243</v>
      </c>
      <c r="Q134" s="3">
        <v>548</v>
      </c>
      <c r="R134" s="3">
        <v>344</v>
      </c>
      <c r="S134" s="3">
        <v>598</v>
      </c>
      <c r="T134" s="3">
        <v>300</v>
      </c>
      <c r="U134" s="3">
        <v>587</v>
      </c>
      <c r="V134" s="3">
        <v>60</v>
      </c>
      <c r="W134" s="3">
        <v>34</v>
      </c>
      <c r="X134" s="3">
        <v>198</v>
      </c>
      <c r="Y134" s="4">
        <v>356</v>
      </c>
      <c r="Z134" s="2">
        <f t="shared" si="56"/>
        <v>950</v>
      </c>
      <c r="AA134" s="3">
        <f t="shared" si="57"/>
        <v>639</v>
      </c>
      <c r="AB134" s="3">
        <f t="shared" si="58"/>
        <v>167</v>
      </c>
      <c r="AC134" s="3">
        <f t="shared" si="59"/>
        <v>0</v>
      </c>
      <c r="AD134" s="3">
        <f t="shared" si="60"/>
        <v>663</v>
      </c>
      <c r="AE134" s="3">
        <f t="shared" si="61"/>
        <v>548</v>
      </c>
      <c r="AF134" s="3">
        <f t="shared" si="62"/>
        <v>598</v>
      </c>
      <c r="AG134" s="3">
        <f t="shared" si="63"/>
        <v>587</v>
      </c>
      <c r="AH134" s="3">
        <f t="shared" si="64"/>
        <v>34</v>
      </c>
      <c r="AI134" s="4">
        <f t="shared" si="65"/>
        <v>356</v>
      </c>
      <c r="AJ134" s="2">
        <f t="shared" si="66"/>
        <v>342</v>
      </c>
      <c r="AK134" s="3">
        <f t="shared" si="67"/>
        <v>682</v>
      </c>
      <c r="AL134" s="3">
        <f t="shared" si="68"/>
        <v>942</v>
      </c>
      <c r="AM134" s="3">
        <f t="shared" si="69"/>
        <v>1126</v>
      </c>
      <c r="AN134" s="3">
        <f t="shared" si="70"/>
        <v>1219</v>
      </c>
      <c r="AO134" s="3">
        <f t="shared" si="71"/>
        <v>1462</v>
      </c>
      <c r="AP134" s="3">
        <f t="shared" si="72"/>
        <v>1806</v>
      </c>
      <c r="AQ134" s="3">
        <f t="shared" si="73"/>
        <v>2106</v>
      </c>
      <c r="AR134" s="3">
        <f t="shared" si="74"/>
        <v>2166</v>
      </c>
      <c r="AS134" s="4">
        <f t="shared" si="75"/>
        <v>2364</v>
      </c>
      <c r="AT134" s="2">
        <f t="shared" si="81"/>
        <v>6.8564619845945867</v>
      </c>
      <c r="AU134" s="3">
        <f t="shared" si="81"/>
        <v>6.4599044543775346</v>
      </c>
      <c r="AV134" s="3">
        <f t="shared" si="81"/>
        <v>5.1179938124167554</v>
      </c>
      <c r="AW134" s="3"/>
      <c r="AX134" s="3">
        <f t="shared" si="81"/>
        <v>6.4967749901858625</v>
      </c>
      <c r="AY134" s="3">
        <f t="shared" si="81"/>
        <v>6.3062752869480159</v>
      </c>
      <c r="AZ134" s="3">
        <f t="shared" si="81"/>
        <v>6.3935907539506314</v>
      </c>
      <c r="BA134" s="3">
        <f t="shared" si="81"/>
        <v>6.3750248198280968</v>
      </c>
      <c r="BB134" s="3">
        <f t="shared" si="81"/>
        <v>3.5263605246161616</v>
      </c>
      <c r="BC134" s="4">
        <f t="shared" si="80"/>
        <v>5.8749307308520304</v>
      </c>
      <c r="BD134" s="2">
        <f t="shared" si="76"/>
        <v>-6.1029153373930709E-4</v>
      </c>
      <c r="BE134" s="3">
        <f t="shared" si="77"/>
        <v>6.8217136936537184</v>
      </c>
      <c r="BF134" s="3">
        <f t="shared" si="78"/>
        <v>0.17771230199222954</v>
      </c>
      <c r="BG134" s="34">
        <f t="shared" si="79"/>
        <v>-3.9526827007115673E-4</v>
      </c>
      <c r="BH134"/>
    </row>
    <row r="135" spans="1:60" x14ac:dyDescent="0.25">
      <c r="A135" s="2" t="s">
        <v>247</v>
      </c>
      <c r="B135" s="3" t="s">
        <v>1</v>
      </c>
      <c r="C135" s="3" t="s">
        <v>294</v>
      </c>
      <c r="D135" s="3">
        <v>40.360770000000002</v>
      </c>
      <c r="E135" s="3">
        <v>-109.40603</v>
      </c>
      <c r="F135" s="3">
        <v>363</v>
      </c>
      <c r="G135" s="3">
        <v>7984</v>
      </c>
      <c r="H135" s="3">
        <v>363</v>
      </c>
      <c r="I135" s="3">
        <v>6364</v>
      </c>
      <c r="J135" s="3">
        <v>365</v>
      </c>
      <c r="K135" s="3">
        <v>3967</v>
      </c>
      <c r="L135" s="3">
        <v>365</v>
      </c>
      <c r="M135" s="3">
        <v>4447</v>
      </c>
      <c r="N135" s="3">
        <v>348</v>
      </c>
      <c r="O135" s="3">
        <v>2806</v>
      </c>
      <c r="P135" s="3">
        <v>350</v>
      </c>
      <c r="Q135" s="3">
        <v>2296</v>
      </c>
      <c r="R135" s="3">
        <v>365</v>
      </c>
      <c r="S135" s="3">
        <v>2212</v>
      </c>
      <c r="T135" s="3">
        <v>365</v>
      </c>
      <c r="U135" s="3">
        <v>4425</v>
      </c>
      <c r="V135" s="3">
        <v>351</v>
      </c>
      <c r="W135" s="3">
        <v>4474</v>
      </c>
      <c r="X135" s="3">
        <v>366</v>
      </c>
      <c r="Y135" s="4">
        <v>4496</v>
      </c>
      <c r="Z135" s="2">
        <f t="shared" si="56"/>
        <v>7984</v>
      </c>
      <c r="AA135" s="3">
        <f t="shared" si="57"/>
        <v>6364</v>
      </c>
      <c r="AB135" s="3">
        <f t="shared" si="58"/>
        <v>3967</v>
      </c>
      <c r="AC135" s="3">
        <f t="shared" si="59"/>
        <v>4447</v>
      </c>
      <c r="AD135" s="3">
        <f t="shared" si="60"/>
        <v>2806</v>
      </c>
      <c r="AE135" s="3">
        <f t="shared" si="61"/>
        <v>2296</v>
      </c>
      <c r="AF135" s="3">
        <f t="shared" si="62"/>
        <v>2212</v>
      </c>
      <c r="AG135" s="3">
        <f t="shared" si="63"/>
        <v>4425</v>
      </c>
      <c r="AH135" s="3">
        <f t="shared" si="64"/>
        <v>4474</v>
      </c>
      <c r="AI135" s="4">
        <f t="shared" si="65"/>
        <v>4496</v>
      </c>
      <c r="AJ135" s="2">
        <f t="shared" si="66"/>
        <v>363</v>
      </c>
      <c r="AK135" s="3">
        <f t="shared" si="67"/>
        <v>726</v>
      </c>
      <c r="AL135" s="3">
        <f t="shared" si="68"/>
        <v>1091</v>
      </c>
      <c r="AM135" s="3">
        <f t="shared" si="69"/>
        <v>1456</v>
      </c>
      <c r="AN135" s="3">
        <f t="shared" si="70"/>
        <v>1804</v>
      </c>
      <c r="AO135" s="3">
        <f t="shared" si="71"/>
        <v>2154</v>
      </c>
      <c r="AP135" s="3">
        <f t="shared" si="72"/>
        <v>2519</v>
      </c>
      <c r="AQ135" s="3">
        <f t="shared" si="73"/>
        <v>2884</v>
      </c>
      <c r="AR135" s="3">
        <f t="shared" si="74"/>
        <v>3235</v>
      </c>
      <c r="AS135" s="4">
        <f t="shared" si="75"/>
        <v>3601</v>
      </c>
      <c r="AT135" s="2">
        <f t="shared" si="81"/>
        <v>8.9851948179912995</v>
      </c>
      <c r="AU135" s="3">
        <f t="shared" si="81"/>
        <v>8.7584123894576766</v>
      </c>
      <c r="AV135" s="3">
        <f t="shared" si="81"/>
        <v>8.2857654205143305</v>
      </c>
      <c r="AW135" s="3">
        <f t="shared" si="81"/>
        <v>8.3999849905106956</v>
      </c>
      <c r="AX135" s="3">
        <f t="shared" si="81"/>
        <v>7.9395152606624064</v>
      </c>
      <c r="AY135" s="3">
        <f t="shared" ref="AY135:BB152" si="82">LN(AE135)</f>
        <v>7.7389237574394567</v>
      </c>
      <c r="AZ135" s="3">
        <f t="shared" si="82"/>
        <v>7.7016523626422257</v>
      </c>
      <c r="BA135" s="3">
        <f t="shared" si="82"/>
        <v>8.3950255574420307</v>
      </c>
      <c r="BB135" s="3">
        <f t="shared" si="82"/>
        <v>8.4060381420500754</v>
      </c>
      <c r="BC135" s="4">
        <f t="shared" si="80"/>
        <v>8.410943391573527</v>
      </c>
      <c r="BD135" s="2">
        <f t="shared" si="76"/>
        <v>-1.5818376690314781E-4</v>
      </c>
      <c r="BE135" s="3">
        <f t="shared" si="77"/>
        <v>8.6158714739273847</v>
      </c>
      <c r="BF135" s="3">
        <f t="shared" si="78"/>
        <v>0.1742955187828916</v>
      </c>
      <c r="BG135" s="34">
        <f t="shared" si="79"/>
        <v>-1.5606020400499597E-4</v>
      </c>
      <c r="BH135"/>
    </row>
    <row r="136" spans="1:60" x14ac:dyDescent="0.25">
      <c r="A136" s="2" t="s">
        <v>230</v>
      </c>
      <c r="B136" s="3" t="s">
        <v>1</v>
      </c>
      <c r="C136" s="3" t="s">
        <v>293</v>
      </c>
      <c r="D136" s="3">
        <v>40.079079999999998</v>
      </c>
      <c r="E136" s="3">
        <v>-110.14958</v>
      </c>
      <c r="F136" s="3">
        <v>363</v>
      </c>
      <c r="G136" s="3">
        <v>3662</v>
      </c>
      <c r="H136" s="3">
        <v>357</v>
      </c>
      <c r="I136" s="3">
        <v>2190</v>
      </c>
      <c r="J136" s="3">
        <v>350</v>
      </c>
      <c r="K136" s="3">
        <v>2921</v>
      </c>
      <c r="L136" s="3">
        <v>136</v>
      </c>
      <c r="M136" s="3">
        <v>1455</v>
      </c>
      <c r="N136" s="3">
        <v>334</v>
      </c>
      <c r="O136" s="3">
        <v>2887</v>
      </c>
      <c r="P136" s="3">
        <v>352</v>
      </c>
      <c r="Q136" s="3">
        <v>3452</v>
      </c>
      <c r="R136" s="3">
        <v>340</v>
      </c>
      <c r="S136" s="3">
        <v>3846</v>
      </c>
      <c r="T136" s="3">
        <v>342</v>
      </c>
      <c r="U136" s="3">
        <v>3396</v>
      </c>
      <c r="V136" s="3">
        <v>357</v>
      </c>
      <c r="W136" s="3">
        <v>1989</v>
      </c>
      <c r="X136" s="3">
        <v>348</v>
      </c>
      <c r="Y136" s="4">
        <v>711</v>
      </c>
      <c r="Z136" s="2">
        <f t="shared" si="56"/>
        <v>3662</v>
      </c>
      <c r="AA136" s="3">
        <f t="shared" si="57"/>
        <v>2190</v>
      </c>
      <c r="AB136" s="3">
        <f t="shared" si="58"/>
        <v>2921</v>
      </c>
      <c r="AC136" s="3">
        <f t="shared" si="59"/>
        <v>1455</v>
      </c>
      <c r="AD136" s="3">
        <f t="shared" si="60"/>
        <v>2887</v>
      </c>
      <c r="AE136" s="3">
        <f t="shared" si="61"/>
        <v>3452</v>
      </c>
      <c r="AF136" s="3">
        <f t="shared" si="62"/>
        <v>3846</v>
      </c>
      <c r="AG136" s="3">
        <f t="shared" si="63"/>
        <v>3396</v>
      </c>
      <c r="AH136" s="3">
        <f t="shared" si="64"/>
        <v>1989</v>
      </c>
      <c r="AI136" s="4">
        <f t="shared" si="65"/>
        <v>711</v>
      </c>
      <c r="AJ136" s="2">
        <f t="shared" si="66"/>
        <v>363</v>
      </c>
      <c r="AK136" s="3">
        <f t="shared" si="67"/>
        <v>720</v>
      </c>
      <c r="AL136" s="3">
        <f t="shared" si="68"/>
        <v>1070</v>
      </c>
      <c r="AM136" s="3">
        <f t="shared" si="69"/>
        <v>1206</v>
      </c>
      <c r="AN136" s="3">
        <f t="shared" si="70"/>
        <v>1540</v>
      </c>
      <c r="AO136" s="3">
        <f t="shared" si="71"/>
        <v>1892</v>
      </c>
      <c r="AP136" s="3">
        <f t="shared" si="72"/>
        <v>2232</v>
      </c>
      <c r="AQ136" s="3">
        <f t="shared" si="73"/>
        <v>2574</v>
      </c>
      <c r="AR136" s="3">
        <f t="shared" si="74"/>
        <v>2931</v>
      </c>
      <c r="AS136" s="4">
        <f t="shared" si="75"/>
        <v>3279</v>
      </c>
      <c r="AT136" s="2">
        <f t="shared" ref="AT136:BB153" si="83">LN(Z136)</f>
        <v>8.2057647252344559</v>
      </c>
      <c r="AU136" s="3">
        <f t="shared" si="83"/>
        <v>7.6916568228105469</v>
      </c>
      <c r="AV136" s="3">
        <f t="shared" si="83"/>
        <v>7.9796813023877409</v>
      </c>
      <c r="AW136" s="3">
        <f t="shared" si="83"/>
        <v>7.2827611796055933</v>
      </c>
      <c r="AX136" s="3">
        <f t="shared" si="83"/>
        <v>7.9679731796629349</v>
      </c>
      <c r="AY136" s="3">
        <f t="shared" si="82"/>
        <v>8.1467090522033185</v>
      </c>
      <c r="AZ136" s="3">
        <f t="shared" si="82"/>
        <v>8.2547889261487253</v>
      </c>
      <c r="BA136" s="3">
        <f t="shared" si="82"/>
        <v>8.1303535474312376</v>
      </c>
      <c r="BB136" s="3">
        <f t="shared" si="82"/>
        <v>7.5953872788539725</v>
      </c>
      <c r="BC136" s="4">
        <f t="shared" si="80"/>
        <v>6.5666724298032406</v>
      </c>
      <c r="BD136" s="2">
        <f t="shared" si="76"/>
        <v>-2.2608626209368412E-4</v>
      </c>
      <c r="BE136" s="3">
        <f t="shared" si="77"/>
        <v>8.1847666513244004</v>
      </c>
      <c r="BF136" s="3">
        <f t="shared" si="78"/>
        <v>0.17257376371204972</v>
      </c>
      <c r="BG136" s="34">
        <f t="shared" si="79"/>
        <v>-2.0310598723429871E-4</v>
      </c>
      <c r="BH136"/>
    </row>
    <row r="137" spans="1:60" x14ac:dyDescent="0.25">
      <c r="A137" s="2" t="s">
        <v>68</v>
      </c>
      <c r="B137" s="3" t="s">
        <v>1</v>
      </c>
      <c r="C137" s="3" t="s">
        <v>293</v>
      </c>
      <c r="D137" s="3">
        <v>40.014800000000001</v>
      </c>
      <c r="E137" s="3">
        <v>-110.07962000000001</v>
      </c>
      <c r="F137" s="3">
        <v>359</v>
      </c>
      <c r="G137" s="3">
        <v>754</v>
      </c>
      <c r="H137" s="3">
        <v>291</v>
      </c>
      <c r="I137" s="3">
        <v>755</v>
      </c>
      <c r="J137" s="3">
        <v>302</v>
      </c>
      <c r="K137" s="3">
        <v>943</v>
      </c>
      <c r="L137" s="3">
        <v>365</v>
      </c>
      <c r="M137" s="3">
        <v>817</v>
      </c>
      <c r="N137" s="3">
        <v>305</v>
      </c>
      <c r="O137" s="3">
        <v>452</v>
      </c>
      <c r="P137" s="3">
        <v>235</v>
      </c>
      <c r="Q137" s="3">
        <v>413</v>
      </c>
      <c r="R137" s="3">
        <v>351</v>
      </c>
      <c r="S137" s="3">
        <v>685</v>
      </c>
      <c r="T137" s="3">
        <v>347</v>
      </c>
      <c r="U137" s="3">
        <v>788</v>
      </c>
      <c r="V137" s="3">
        <v>313</v>
      </c>
      <c r="W137" s="3">
        <v>771</v>
      </c>
      <c r="X137" s="3">
        <v>246</v>
      </c>
      <c r="Y137" s="4">
        <v>383</v>
      </c>
      <c r="Z137" s="2">
        <f t="shared" si="56"/>
        <v>754</v>
      </c>
      <c r="AA137" s="3">
        <f t="shared" si="57"/>
        <v>755</v>
      </c>
      <c r="AB137" s="3">
        <f t="shared" si="58"/>
        <v>943</v>
      </c>
      <c r="AC137" s="3">
        <f t="shared" si="59"/>
        <v>817</v>
      </c>
      <c r="AD137" s="3">
        <f t="shared" si="60"/>
        <v>452</v>
      </c>
      <c r="AE137" s="3">
        <f t="shared" si="61"/>
        <v>413</v>
      </c>
      <c r="AF137" s="3">
        <f t="shared" si="62"/>
        <v>685</v>
      </c>
      <c r="AG137" s="3">
        <f t="shared" si="63"/>
        <v>788</v>
      </c>
      <c r="AH137" s="3">
        <f t="shared" si="64"/>
        <v>771</v>
      </c>
      <c r="AI137" s="4">
        <f t="shared" si="65"/>
        <v>383</v>
      </c>
      <c r="AJ137" s="2">
        <f t="shared" si="66"/>
        <v>359</v>
      </c>
      <c r="AK137" s="3">
        <f t="shared" si="67"/>
        <v>650</v>
      </c>
      <c r="AL137" s="3">
        <f t="shared" si="68"/>
        <v>952</v>
      </c>
      <c r="AM137" s="3">
        <f t="shared" si="69"/>
        <v>1317</v>
      </c>
      <c r="AN137" s="3">
        <f t="shared" si="70"/>
        <v>1622</v>
      </c>
      <c r="AO137" s="3">
        <f t="shared" si="71"/>
        <v>1857</v>
      </c>
      <c r="AP137" s="3">
        <f t="shared" si="72"/>
        <v>2208</v>
      </c>
      <c r="AQ137" s="3">
        <f t="shared" si="73"/>
        <v>2555</v>
      </c>
      <c r="AR137" s="3">
        <f t="shared" si="74"/>
        <v>2868</v>
      </c>
      <c r="AS137" s="4">
        <f t="shared" si="75"/>
        <v>3114</v>
      </c>
      <c r="AT137" s="2">
        <f t="shared" si="83"/>
        <v>6.6253923680079563</v>
      </c>
      <c r="AU137" s="3">
        <f t="shared" si="83"/>
        <v>6.6267177492490248</v>
      </c>
      <c r="AV137" s="3">
        <f t="shared" si="83"/>
        <v>6.8490662826334576</v>
      </c>
      <c r="AW137" s="3">
        <f t="shared" si="83"/>
        <v>6.7056390948600031</v>
      </c>
      <c r="AX137" s="3">
        <f t="shared" si="83"/>
        <v>6.1136821798322316</v>
      </c>
      <c r="AY137" s="3">
        <f t="shared" si="82"/>
        <v>6.0234475929610332</v>
      </c>
      <c r="AZ137" s="3">
        <f t="shared" si="82"/>
        <v>6.5294188382622256</v>
      </c>
      <c r="BA137" s="3">
        <f t="shared" si="82"/>
        <v>6.6694980898578793</v>
      </c>
      <c r="BB137" s="3">
        <f t="shared" si="82"/>
        <v>6.6476883735633292</v>
      </c>
      <c r="BC137" s="4">
        <f t="shared" si="80"/>
        <v>5.9480349891806457</v>
      </c>
      <c r="BD137" s="2">
        <f t="shared" si="76"/>
        <v>-1.4070453488118469E-4</v>
      </c>
      <c r="BE137" s="3">
        <f t="shared" si="77"/>
        <v>6.7201196327898289</v>
      </c>
      <c r="BF137" s="3">
        <f t="shared" si="78"/>
        <v>0.17112739657431114</v>
      </c>
      <c r="BG137" s="34">
        <f t="shared" si="79"/>
        <v>-1.2004217030685181E-4</v>
      </c>
      <c r="BH137"/>
    </row>
    <row r="138" spans="1:60" x14ac:dyDescent="0.25">
      <c r="A138" s="2" t="s">
        <v>10</v>
      </c>
      <c r="B138" s="3" t="s">
        <v>1</v>
      </c>
      <c r="C138" s="3" t="s">
        <v>293</v>
      </c>
      <c r="D138" s="3">
        <v>40.04701</v>
      </c>
      <c r="E138" s="3">
        <v>-110.06968000000001</v>
      </c>
      <c r="F138" s="3">
        <v>364</v>
      </c>
      <c r="G138" s="3">
        <v>2560</v>
      </c>
      <c r="H138" s="3">
        <v>366</v>
      </c>
      <c r="I138" s="3">
        <v>2321</v>
      </c>
      <c r="J138" s="3">
        <v>365</v>
      </c>
      <c r="K138" s="3">
        <v>2197</v>
      </c>
      <c r="L138" s="3">
        <v>241</v>
      </c>
      <c r="M138" s="3">
        <v>1533</v>
      </c>
      <c r="N138" s="3">
        <v>362</v>
      </c>
      <c r="O138" s="3">
        <v>2372</v>
      </c>
      <c r="P138" s="3">
        <v>330</v>
      </c>
      <c r="Q138" s="3">
        <v>2102</v>
      </c>
      <c r="R138" s="3">
        <v>347</v>
      </c>
      <c r="S138" s="3">
        <v>2092</v>
      </c>
      <c r="T138" s="3">
        <v>361</v>
      </c>
      <c r="U138" s="3">
        <v>2468</v>
      </c>
      <c r="V138" s="3">
        <v>331</v>
      </c>
      <c r="W138" s="3">
        <v>2037</v>
      </c>
      <c r="X138" s="3">
        <v>280</v>
      </c>
      <c r="Y138" s="4">
        <v>1511</v>
      </c>
      <c r="Z138" s="2">
        <f t="shared" si="56"/>
        <v>2560</v>
      </c>
      <c r="AA138" s="3">
        <f t="shared" si="57"/>
        <v>2321</v>
      </c>
      <c r="AB138" s="3">
        <f t="shared" si="58"/>
        <v>2197</v>
      </c>
      <c r="AC138" s="3">
        <f t="shared" si="59"/>
        <v>1533</v>
      </c>
      <c r="AD138" s="3">
        <f t="shared" si="60"/>
        <v>2372</v>
      </c>
      <c r="AE138" s="3">
        <f t="shared" si="61"/>
        <v>2102</v>
      </c>
      <c r="AF138" s="3">
        <f t="shared" si="62"/>
        <v>2092</v>
      </c>
      <c r="AG138" s="3">
        <f t="shared" si="63"/>
        <v>2468</v>
      </c>
      <c r="AH138" s="3">
        <f t="shared" si="64"/>
        <v>2037</v>
      </c>
      <c r="AI138" s="4">
        <f t="shared" si="65"/>
        <v>1511</v>
      </c>
      <c r="AJ138" s="2">
        <f t="shared" si="66"/>
        <v>364</v>
      </c>
      <c r="AK138" s="3">
        <f t="shared" si="67"/>
        <v>730</v>
      </c>
      <c r="AL138" s="3">
        <f t="shared" si="68"/>
        <v>1095</v>
      </c>
      <c r="AM138" s="3">
        <f t="shared" si="69"/>
        <v>1336</v>
      </c>
      <c r="AN138" s="3">
        <f t="shared" si="70"/>
        <v>1698</v>
      </c>
      <c r="AO138" s="3">
        <f t="shared" si="71"/>
        <v>2028</v>
      </c>
      <c r="AP138" s="3">
        <f t="shared" si="72"/>
        <v>2375</v>
      </c>
      <c r="AQ138" s="3">
        <f t="shared" si="73"/>
        <v>2736</v>
      </c>
      <c r="AR138" s="3">
        <f t="shared" si="74"/>
        <v>3067</v>
      </c>
      <c r="AS138" s="4">
        <f t="shared" si="75"/>
        <v>3347</v>
      </c>
      <c r="AT138" s="2">
        <f t="shared" si="83"/>
        <v>7.8477625374736082</v>
      </c>
      <c r="AU138" s="3">
        <f t="shared" si="83"/>
        <v>7.7497534062744373</v>
      </c>
      <c r="AV138" s="3">
        <f t="shared" si="83"/>
        <v>7.6948480723846098</v>
      </c>
      <c r="AW138" s="3">
        <f t="shared" si="83"/>
        <v>7.3349818788718144</v>
      </c>
      <c r="AX138" s="3">
        <f t="shared" si="83"/>
        <v>7.7714887601176157</v>
      </c>
      <c r="AY138" s="3">
        <f t="shared" si="82"/>
        <v>7.6506445514368968</v>
      </c>
      <c r="AZ138" s="3">
        <f t="shared" si="82"/>
        <v>7.6458758251848131</v>
      </c>
      <c r="BA138" s="3">
        <f t="shared" si="82"/>
        <v>7.8111633850252788</v>
      </c>
      <c r="BB138" s="3">
        <f t="shared" si="82"/>
        <v>7.6192334162268054</v>
      </c>
      <c r="BC138" s="4">
        <f t="shared" si="80"/>
        <v>7.3205269622727398</v>
      </c>
      <c r="BD138" s="2">
        <f t="shared" si="76"/>
        <v>-7.4993897558754688E-5</v>
      </c>
      <c r="BE138" s="3">
        <f t="shared" si="77"/>
        <v>7.7854364215831806</v>
      </c>
      <c r="BF138" s="3">
        <f t="shared" si="78"/>
        <v>0.17094428926376368</v>
      </c>
      <c r="BG138" s="34">
        <f t="shared" si="79"/>
        <v>-6.8768376747712864E-5</v>
      </c>
      <c r="BH138"/>
    </row>
    <row r="139" spans="1:60" x14ac:dyDescent="0.25">
      <c r="A139" s="2" t="s">
        <v>258</v>
      </c>
      <c r="B139" s="3" t="s">
        <v>1</v>
      </c>
      <c r="C139" s="3" t="s">
        <v>294</v>
      </c>
      <c r="D139" s="3">
        <v>40.370579999999997</v>
      </c>
      <c r="E139" s="3">
        <v>-109.92792</v>
      </c>
      <c r="F139" s="3">
        <v>365</v>
      </c>
      <c r="G139" s="3">
        <v>13795</v>
      </c>
      <c r="H139" s="3">
        <v>360</v>
      </c>
      <c r="I139" s="3">
        <v>13236</v>
      </c>
      <c r="J139" s="3">
        <v>344</v>
      </c>
      <c r="K139" s="3">
        <v>12471</v>
      </c>
      <c r="L139" s="3">
        <v>326</v>
      </c>
      <c r="M139" s="3">
        <v>9890</v>
      </c>
      <c r="N139" s="3">
        <v>328</v>
      </c>
      <c r="O139" s="3">
        <v>14306</v>
      </c>
      <c r="P139" s="3">
        <v>324</v>
      </c>
      <c r="Q139" s="3">
        <v>16899</v>
      </c>
      <c r="R139" s="3">
        <v>363</v>
      </c>
      <c r="S139" s="3">
        <v>15634</v>
      </c>
      <c r="T139" s="3">
        <v>361</v>
      </c>
      <c r="U139" s="3">
        <v>13774</v>
      </c>
      <c r="V139" s="3">
        <v>365</v>
      </c>
      <c r="W139" s="3">
        <v>17003</v>
      </c>
      <c r="X139" s="3">
        <v>341</v>
      </c>
      <c r="Y139" s="4">
        <v>13513</v>
      </c>
      <c r="Z139" s="2">
        <f t="shared" si="56"/>
        <v>13795</v>
      </c>
      <c r="AA139" s="3">
        <f t="shared" si="57"/>
        <v>13236</v>
      </c>
      <c r="AB139" s="3">
        <f t="shared" si="58"/>
        <v>12471</v>
      </c>
      <c r="AC139" s="3">
        <f t="shared" si="59"/>
        <v>9890</v>
      </c>
      <c r="AD139" s="3">
        <f t="shared" si="60"/>
        <v>14306</v>
      </c>
      <c r="AE139" s="3">
        <f t="shared" si="61"/>
        <v>16899</v>
      </c>
      <c r="AF139" s="3">
        <f t="shared" si="62"/>
        <v>15634</v>
      </c>
      <c r="AG139" s="3">
        <f t="shared" si="63"/>
        <v>13774</v>
      </c>
      <c r="AH139" s="3">
        <f t="shared" si="64"/>
        <v>17003</v>
      </c>
      <c r="AI139" s="4">
        <f t="shared" si="65"/>
        <v>13513</v>
      </c>
      <c r="AJ139" s="2">
        <f t="shared" si="66"/>
        <v>365</v>
      </c>
      <c r="AK139" s="3">
        <f t="shared" si="67"/>
        <v>725</v>
      </c>
      <c r="AL139" s="3">
        <f t="shared" si="68"/>
        <v>1069</v>
      </c>
      <c r="AM139" s="3">
        <f t="shared" si="69"/>
        <v>1395</v>
      </c>
      <c r="AN139" s="3">
        <f t="shared" si="70"/>
        <v>1723</v>
      </c>
      <c r="AO139" s="3">
        <f t="shared" si="71"/>
        <v>2047</v>
      </c>
      <c r="AP139" s="3">
        <f t="shared" si="72"/>
        <v>2410</v>
      </c>
      <c r="AQ139" s="3">
        <f t="shared" si="73"/>
        <v>2771</v>
      </c>
      <c r="AR139" s="3">
        <f t="shared" si="74"/>
        <v>3136</v>
      </c>
      <c r="AS139" s="4">
        <f t="shared" si="75"/>
        <v>3477</v>
      </c>
      <c r="AT139" s="2">
        <f t="shared" si="83"/>
        <v>9.5320614866513864</v>
      </c>
      <c r="AU139" s="3">
        <f t="shared" si="83"/>
        <v>9.4906956690415036</v>
      </c>
      <c r="AV139" s="3">
        <f t="shared" si="83"/>
        <v>9.4311612279207466</v>
      </c>
      <c r="AW139" s="3">
        <f t="shared" si="83"/>
        <v>9.1992794246167584</v>
      </c>
      <c r="AX139" s="3">
        <f t="shared" si="83"/>
        <v>9.5684343086683299</v>
      </c>
      <c r="AY139" s="3">
        <f t="shared" si="82"/>
        <v>9.735009727562824</v>
      </c>
      <c r="AZ139" s="3">
        <f t="shared" si="82"/>
        <v>9.6572033087802751</v>
      </c>
      <c r="BA139" s="3">
        <f t="shared" si="82"/>
        <v>9.5305380361046428</v>
      </c>
      <c r="BB139" s="3">
        <f t="shared" si="82"/>
        <v>9.7411450780574853</v>
      </c>
      <c r="BC139" s="4">
        <f t="shared" si="80"/>
        <v>9.5114074640380863</v>
      </c>
      <c r="BD139" s="2">
        <f t="shared" si="76"/>
        <v>6.2591612579793353E-5</v>
      </c>
      <c r="BE139" s="3">
        <f t="shared" si="77"/>
        <v>9.420030928214155</v>
      </c>
      <c r="BF139" s="3">
        <f t="shared" si="78"/>
        <v>0.17054724071374067</v>
      </c>
      <c r="BG139" s="34">
        <f t="shared" si="79"/>
        <v>5.9624941627381228E-5</v>
      </c>
      <c r="BH139"/>
    </row>
    <row r="140" spans="1:60" x14ac:dyDescent="0.25">
      <c r="A140" s="2" t="s">
        <v>143</v>
      </c>
      <c r="B140" s="3" t="s">
        <v>1</v>
      </c>
      <c r="C140" s="3" t="s">
        <v>293</v>
      </c>
      <c r="D140" s="3">
        <v>40.072679999999998</v>
      </c>
      <c r="E140" s="3">
        <v>-110.11252</v>
      </c>
      <c r="F140" s="3">
        <v>323</v>
      </c>
      <c r="G140" s="3">
        <v>2451</v>
      </c>
      <c r="H140" s="3">
        <v>363</v>
      </c>
      <c r="I140" s="3">
        <v>1648</v>
      </c>
      <c r="J140" s="3">
        <v>325</v>
      </c>
      <c r="K140" s="3">
        <v>1338</v>
      </c>
      <c r="L140" s="3">
        <v>129</v>
      </c>
      <c r="M140" s="3">
        <v>467</v>
      </c>
      <c r="N140" s="3">
        <v>310</v>
      </c>
      <c r="O140" s="3">
        <v>1339</v>
      </c>
      <c r="P140" s="3">
        <v>345</v>
      </c>
      <c r="Q140" s="3">
        <v>1596</v>
      </c>
      <c r="R140" s="3">
        <v>342</v>
      </c>
      <c r="S140" s="3">
        <v>1334</v>
      </c>
      <c r="T140" s="3">
        <v>360</v>
      </c>
      <c r="U140" s="3">
        <v>1286</v>
      </c>
      <c r="V140" s="3">
        <v>317</v>
      </c>
      <c r="W140" s="3">
        <v>1093</v>
      </c>
      <c r="X140" s="3">
        <v>172</v>
      </c>
      <c r="Y140" s="4">
        <v>698</v>
      </c>
      <c r="Z140" s="2">
        <f t="shared" si="56"/>
        <v>2451</v>
      </c>
      <c r="AA140" s="3">
        <f t="shared" si="57"/>
        <v>1648</v>
      </c>
      <c r="AB140" s="3">
        <f t="shared" si="58"/>
        <v>1338</v>
      </c>
      <c r="AC140" s="3">
        <f t="shared" si="59"/>
        <v>467</v>
      </c>
      <c r="AD140" s="3">
        <f t="shared" si="60"/>
        <v>1339</v>
      </c>
      <c r="AE140" s="3">
        <f t="shared" si="61"/>
        <v>1596</v>
      </c>
      <c r="AF140" s="3">
        <f t="shared" si="62"/>
        <v>1334</v>
      </c>
      <c r="AG140" s="3">
        <f t="shared" si="63"/>
        <v>1286</v>
      </c>
      <c r="AH140" s="3">
        <f t="shared" si="64"/>
        <v>1093</v>
      </c>
      <c r="AI140" s="4">
        <f t="shared" si="65"/>
        <v>698</v>
      </c>
      <c r="AJ140" s="2">
        <f t="shared" si="66"/>
        <v>323</v>
      </c>
      <c r="AK140" s="3">
        <f t="shared" si="67"/>
        <v>686</v>
      </c>
      <c r="AL140" s="3">
        <f t="shared" si="68"/>
        <v>1011</v>
      </c>
      <c r="AM140" s="3">
        <f t="shared" si="69"/>
        <v>1140</v>
      </c>
      <c r="AN140" s="3">
        <f t="shared" si="70"/>
        <v>1450</v>
      </c>
      <c r="AO140" s="3">
        <f t="shared" si="71"/>
        <v>1795</v>
      </c>
      <c r="AP140" s="3">
        <f t="shared" si="72"/>
        <v>2137</v>
      </c>
      <c r="AQ140" s="3">
        <f t="shared" si="73"/>
        <v>2497</v>
      </c>
      <c r="AR140" s="3">
        <f t="shared" si="74"/>
        <v>2814</v>
      </c>
      <c r="AS140" s="4">
        <f t="shared" si="75"/>
        <v>2986</v>
      </c>
      <c r="AT140" s="2">
        <f t="shared" si="83"/>
        <v>7.8042513835281122</v>
      </c>
      <c r="AU140" s="3">
        <f t="shared" si="83"/>
        <v>7.4073177104694174</v>
      </c>
      <c r="AV140" s="3">
        <f t="shared" si="83"/>
        <v>7.1989312406881734</v>
      </c>
      <c r="AW140" s="3">
        <f t="shared" si="83"/>
        <v>6.1463292576688975</v>
      </c>
      <c r="AX140" s="3">
        <f t="shared" si="83"/>
        <v>7.1996783456911722</v>
      </c>
      <c r="AY140" s="3">
        <f t="shared" si="82"/>
        <v>7.3752557780097545</v>
      </c>
      <c r="AZ140" s="3">
        <f t="shared" si="82"/>
        <v>7.1959372264755688</v>
      </c>
      <c r="BA140" s="3">
        <f t="shared" si="82"/>
        <v>7.1592919047975645</v>
      </c>
      <c r="BB140" s="3">
        <f t="shared" si="82"/>
        <v>6.9966814881765389</v>
      </c>
      <c r="BC140" s="4">
        <f t="shared" si="80"/>
        <v>6.5482191027623724</v>
      </c>
      <c r="BD140" s="2">
        <f t="shared" si="76"/>
        <v>-2.0649595042881153E-4</v>
      </c>
      <c r="BE140" s="3">
        <f t="shared" si="77"/>
        <v>7.4509078747538338</v>
      </c>
      <c r="BF140" s="3">
        <f t="shared" si="78"/>
        <v>0.16634882764744729</v>
      </c>
      <c r="BG140" s="34">
        <f t="shared" si="79"/>
        <v>-1.6893065972066609E-4</v>
      </c>
      <c r="BH140"/>
    </row>
    <row r="141" spans="1:60" x14ac:dyDescent="0.25">
      <c r="A141" s="2" t="s">
        <v>138</v>
      </c>
      <c r="B141" s="3" t="s">
        <v>1</v>
      </c>
      <c r="C141" s="3" t="s">
        <v>293</v>
      </c>
      <c r="D141" s="3">
        <v>40.318939999999998</v>
      </c>
      <c r="E141" s="3">
        <v>-110.05446999999999</v>
      </c>
      <c r="F141" s="3">
        <v>365</v>
      </c>
      <c r="G141" s="3">
        <v>11021</v>
      </c>
      <c r="H141" s="3">
        <v>366</v>
      </c>
      <c r="I141" s="3">
        <v>10214</v>
      </c>
      <c r="J141" s="3">
        <v>350</v>
      </c>
      <c r="K141" s="3">
        <v>9119</v>
      </c>
      <c r="L141" s="3">
        <v>365</v>
      </c>
      <c r="M141" s="3">
        <v>9438</v>
      </c>
      <c r="N141" s="3">
        <v>365</v>
      </c>
      <c r="O141" s="3">
        <v>9436</v>
      </c>
      <c r="P141" s="3">
        <v>348</v>
      </c>
      <c r="Q141" s="3">
        <v>7225</v>
      </c>
      <c r="R141" s="3">
        <v>365</v>
      </c>
      <c r="S141" s="3">
        <v>6995</v>
      </c>
      <c r="T141" s="3">
        <v>333</v>
      </c>
      <c r="U141" s="3">
        <v>5998</v>
      </c>
      <c r="V141" s="3">
        <v>350</v>
      </c>
      <c r="W141" s="3">
        <v>10029</v>
      </c>
      <c r="X141" s="3">
        <v>366</v>
      </c>
      <c r="Y141" s="4">
        <v>9912</v>
      </c>
      <c r="Z141" s="2">
        <f t="shared" si="56"/>
        <v>11021</v>
      </c>
      <c r="AA141" s="3">
        <f t="shared" si="57"/>
        <v>10214</v>
      </c>
      <c r="AB141" s="3">
        <f t="shared" si="58"/>
        <v>9119</v>
      </c>
      <c r="AC141" s="3">
        <f t="shared" si="59"/>
        <v>9438</v>
      </c>
      <c r="AD141" s="3">
        <f t="shared" si="60"/>
        <v>9436</v>
      </c>
      <c r="AE141" s="3">
        <f t="shared" si="61"/>
        <v>7225</v>
      </c>
      <c r="AF141" s="3">
        <f t="shared" si="62"/>
        <v>6995</v>
      </c>
      <c r="AG141" s="3">
        <f t="shared" si="63"/>
        <v>5998</v>
      </c>
      <c r="AH141" s="3">
        <f t="shared" si="64"/>
        <v>10029</v>
      </c>
      <c r="AI141" s="4">
        <f t="shared" si="65"/>
        <v>9912</v>
      </c>
      <c r="AJ141" s="2">
        <f t="shared" si="66"/>
        <v>365</v>
      </c>
      <c r="AK141" s="3">
        <f t="shared" si="67"/>
        <v>731</v>
      </c>
      <c r="AL141" s="3">
        <f t="shared" si="68"/>
        <v>1081</v>
      </c>
      <c r="AM141" s="3">
        <f t="shared" si="69"/>
        <v>1446</v>
      </c>
      <c r="AN141" s="3">
        <f t="shared" si="70"/>
        <v>1811</v>
      </c>
      <c r="AO141" s="3">
        <f t="shared" si="71"/>
        <v>2159</v>
      </c>
      <c r="AP141" s="3">
        <f t="shared" si="72"/>
        <v>2524</v>
      </c>
      <c r="AQ141" s="3">
        <f t="shared" si="73"/>
        <v>2857</v>
      </c>
      <c r="AR141" s="3">
        <f t="shared" si="74"/>
        <v>3207</v>
      </c>
      <c r="AS141" s="4">
        <f t="shared" si="75"/>
        <v>3573</v>
      </c>
      <c r="AT141" s="2">
        <f t="shared" si="83"/>
        <v>9.3075578226915425</v>
      </c>
      <c r="AU141" s="3">
        <f t="shared" si="83"/>
        <v>9.2315146072075898</v>
      </c>
      <c r="AV141" s="3">
        <f t="shared" si="83"/>
        <v>9.1181154279336649</v>
      </c>
      <c r="AW141" s="3">
        <f t="shared" si="83"/>
        <v>9.1524993722863321</v>
      </c>
      <c r="AX141" s="3">
        <f t="shared" si="83"/>
        <v>9.1522874405275658</v>
      </c>
      <c r="AY141" s="3">
        <f t="shared" si="82"/>
        <v>8.8853025129806333</v>
      </c>
      <c r="AZ141" s="3">
        <f t="shared" si="82"/>
        <v>8.8529508870995812</v>
      </c>
      <c r="BA141" s="3">
        <f t="shared" si="82"/>
        <v>8.6991813593089535</v>
      </c>
      <c r="BB141" s="3">
        <f t="shared" si="82"/>
        <v>9.213236175088209</v>
      </c>
      <c r="BC141" s="4">
        <f t="shared" si="80"/>
        <v>9.2015014233089776</v>
      </c>
      <c r="BD141" s="2">
        <f t="shared" si="76"/>
        <v>-7.4513365321611351E-5</v>
      </c>
      <c r="BE141" s="3">
        <f t="shared" si="77"/>
        <v>9.2286084046996173</v>
      </c>
      <c r="BF141" s="3">
        <f t="shared" si="78"/>
        <v>0.16375282136582422</v>
      </c>
      <c r="BG141" s="34">
        <f t="shared" si="79"/>
        <v>-7.2941439532634889E-5</v>
      </c>
      <c r="BH141"/>
    </row>
    <row r="142" spans="1:60" x14ac:dyDescent="0.25">
      <c r="A142" s="2" t="s">
        <v>227</v>
      </c>
      <c r="B142" s="3" t="s">
        <v>1</v>
      </c>
      <c r="C142" s="3" t="s">
        <v>293</v>
      </c>
      <c r="D142" s="3">
        <v>40.047139999999999</v>
      </c>
      <c r="E142" s="3">
        <v>-110.19264</v>
      </c>
      <c r="F142" s="3">
        <v>361</v>
      </c>
      <c r="G142" s="3">
        <v>2828</v>
      </c>
      <c r="H142" s="3">
        <v>363</v>
      </c>
      <c r="I142" s="3">
        <v>1195</v>
      </c>
      <c r="J142" s="3">
        <v>363</v>
      </c>
      <c r="K142" s="3">
        <v>1111</v>
      </c>
      <c r="L142" s="3">
        <v>271</v>
      </c>
      <c r="M142" s="3">
        <v>424</v>
      </c>
      <c r="N142" s="3">
        <v>277</v>
      </c>
      <c r="O142" s="3">
        <v>1618</v>
      </c>
      <c r="P142" s="3">
        <v>364</v>
      </c>
      <c r="Q142" s="3">
        <v>2676</v>
      </c>
      <c r="R142" s="3">
        <v>357</v>
      </c>
      <c r="S142" s="3">
        <v>2580</v>
      </c>
      <c r="T142" s="3">
        <v>334</v>
      </c>
      <c r="U142" s="3">
        <v>2341</v>
      </c>
      <c r="V142" s="3">
        <v>330</v>
      </c>
      <c r="W142" s="3">
        <v>2163</v>
      </c>
      <c r="X142" s="3">
        <v>324</v>
      </c>
      <c r="Y142" s="4">
        <v>2670</v>
      </c>
      <c r="Z142" s="2">
        <f t="shared" si="56"/>
        <v>2828</v>
      </c>
      <c r="AA142" s="3">
        <f t="shared" si="57"/>
        <v>1195</v>
      </c>
      <c r="AB142" s="3">
        <f t="shared" si="58"/>
        <v>1111</v>
      </c>
      <c r="AC142" s="3">
        <f t="shared" si="59"/>
        <v>424</v>
      </c>
      <c r="AD142" s="3">
        <f t="shared" si="60"/>
        <v>1618</v>
      </c>
      <c r="AE142" s="3">
        <f t="shared" si="61"/>
        <v>2676</v>
      </c>
      <c r="AF142" s="3">
        <f t="shared" si="62"/>
        <v>2580</v>
      </c>
      <c r="AG142" s="3">
        <f t="shared" si="63"/>
        <v>2341</v>
      </c>
      <c r="AH142" s="3">
        <f t="shared" si="64"/>
        <v>2163</v>
      </c>
      <c r="AI142" s="4">
        <f t="shared" si="65"/>
        <v>2670</v>
      </c>
      <c r="AJ142" s="2">
        <f t="shared" si="66"/>
        <v>361</v>
      </c>
      <c r="AK142" s="3">
        <f t="shared" si="67"/>
        <v>724</v>
      </c>
      <c r="AL142" s="3">
        <f t="shared" si="68"/>
        <v>1087</v>
      </c>
      <c r="AM142" s="3">
        <f t="shared" si="69"/>
        <v>1358</v>
      </c>
      <c r="AN142" s="3">
        <f t="shared" si="70"/>
        <v>1635</v>
      </c>
      <c r="AO142" s="3">
        <f t="shared" si="71"/>
        <v>1999</v>
      </c>
      <c r="AP142" s="3">
        <f t="shared" si="72"/>
        <v>2356</v>
      </c>
      <c r="AQ142" s="3">
        <f t="shared" si="73"/>
        <v>2690</v>
      </c>
      <c r="AR142" s="3">
        <f t="shared" si="74"/>
        <v>3020</v>
      </c>
      <c r="AS142" s="4">
        <f t="shared" si="75"/>
        <v>3344</v>
      </c>
      <c r="AT142" s="2">
        <f t="shared" si="83"/>
        <v>7.947325027016463</v>
      </c>
      <c r="AU142" s="3">
        <f t="shared" si="83"/>
        <v>7.0859014643656106</v>
      </c>
      <c r="AV142" s="3">
        <f t="shared" si="83"/>
        <v>7.0130157896396303</v>
      </c>
      <c r="AW142" s="3">
        <f t="shared" si="83"/>
        <v>6.0497334552319577</v>
      </c>
      <c r="AX142" s="3">
        <f t="shared" si="83"/>
        <v>7.3889460976184367</v>
      </c>
      <c r="AY142" s="3">
        <f t="shared" si="82"/>
        <v>7.8920784212481188</v>
      </c>
      <c r="AZ142" s="3">
        <f t="shared" si="82"/>
        <v>7.8555446779156632</v>
      </c>
      <c r="BA142" s="3">
        <f t="shared" si="82"/>
        <v>7.7583334674909104</v>
      </c>
      <c r="BB142" s="3">
        <f t="shared" si="82"/>
        <v>7.6792514259530584</v>
      </c>
      <c r="BC142" s="4">
        <f t="shared" si="80"/>
        <v>7.8898337513942955</v>
      </c>
      <c r="BD142" s="2">
        <f t="shared" si="76"/>
        <v>2.4160842868557489E-4</v>
      </c>
      <c r="BE142" s="3">
        <f t="shared" si="77"/>
        <v>7.0072328623468279</v>
      </c>
      <c r="BF142" s="3">
        <f t="shared" si="78"/>
        <v>0.16126662956259968</v>
      </c>
      <c r="BG142" s="34">
        <f t="shared" si="79"/>
        <v>2.2135303713001711E-4</v>
      </c>
      <c r="BH142"/>
    </row>
    <row r="143" spans="1:60" x14ac:dyDescent="0.25">
      <c r="A143" s="2" t="s">
        <v>2</v>
      </c>
      <c r="B143" s="3" t="s">
        <v>1</v>
      </c>
      <c r="C143" s="3" t="s">
        <v>293</v>
      </c>
      <c r="D143" s="3">
        <v>40.135620000000003</v>
      </c>
      <c r="E143" s="3">
        <v>-110.33971</v>
      </c>
      <c r="F143" s="3">
        <v>364</v>
      </c>
      <c r="G143" s="3">
        <v>2855</v>
      </c>
      <c r="H143" s="3">
        <v>363</v>
      </c>
      <c r="I143" s="3">
        <v>3374</v>
      </c>
      <c r="J143" s="3">
        <v>280</v>
      </c>
      <c r="K143" s="3">
        <v>1606</v>
      </c>
      <c r="L143" s="3">
        <v>320</v>
      </c>
      <c r="M143" s="3">
        <v>1400</v>
      </c>
      <c r="N143" s="3">
        <v>161</v>
      </c>
      <c r="O143" s="3">
        <v>1220</v>
      </c>
      <c r="P143" s="3">
        <v>75</v>
      </c>
      <c r="Q143" s="3">
        <v>324</v>
      </c>
      <c r="R143" s="3">
        <v>184</v>
      </c>
      <c r="S143" s="3">
        <v>1092</v>
      </c>
      <c r="T143" s="3">
        <v>280</v>
      </c>
      <c r="U143" s="3">
        <v>1273</v>
      </c>
      <c r="V143" s="3">
        <v>337</v>
      </c>
      <c r="W143" s="3">
        <v>1302</v>
      </c>
      <c r="X143" s="3">
        <v>334</v>
      </c>
      <c r="Y143" s="4">
        <v>1651</v>
      </c>
      <c r="Z143" s="2">
        <f t="shared" si="56"/>
        <v>2855</v>
      </c>
      <c r="AA143" s="3">
        <f t="shared" si="57"/>
        <v>3374</v>
      </c>
      <c r="AB143" s="3">
        <f t="shared" si="58"/>
        <v>1606</v>
      </c>
      <c r="AC143" s="3">
        <f t="shared" si="59"/>
        <v>1400</v>
      </c>
      <c r="AD143" s="3">
        <f t="shared" si="60"/>
        <v>1220</v>
      </c>
      <c r="AE143" s="3">
        <f t="shared" si="61"/>
        <v>324</v>
      </c>
      <c r="AF143" s="3">
        <f t="shared" si="62"/>
        <v>1092</v>
      </c>
      <c r="AG143" s="3">
        <f t="shared" si="63"/>
        <v>1273</v>
      </c>
      <c r="AH143" s="3">
        <f t="shared" si="64"/>
        <v>1302</v>
      </c>
      <c r="AI143" s="4">
        <f t="shared" si="65"/>
        <v>1651</v>
      </c>
      <c r="AJ143" s="2">
        <f t="shared" si="66"/>
        <v>364</v>
      </c>
      <c r="AK143" s="3">
        <f t="shared" si="67"/>
        <v>727</v>
      </c>
      <c r="AL143" s="3">
        <f t="shared" si="68"/>
        <v>1007</v>
      </c>
      <c r="AM143" s="3">
        <f t="shared" si="69"/>
        <v>1327</v>
      </c>
      <c r="AN143" s="3">
        <f t="shared" si="70"/>
        <v>1488</v>
      </c>
      <c r="AO143" s="3">
        <f t="shared" si="71"/>
        <v>1563</v>
      </c>
      <c r="AP143" s="3">
        <f t="shared" si="72"/>
        <v>1747</v>
      </c>
      <c r="AQ143" s="3">
        <f t="shared" si="73"/>
        <v>2027</v>
      </c>
      <c r="AR143" s="3">
        <f t="shared" si="74"/>
        <v>2364</v>
      </c>
      <c r="AS143" s="4">
        <f t="shared" si="75"/>
        <v>2698</v>
      </c>
      <c r="AT143" s="2">
        <f t="shared" si="83"/>
        <v>7.956827122090111</v>
      </c>
      <c r="AU143" s="3">
        <f t="shared" si="83"/>
        <v>8.1238542631059136</v>
      </c>
      <c r="AV143" s="3">
        <f t="shared" si="83"/>
        <v>7.381501894506707</v>
      </c>
      <c r="AW143" s="3">
        <f t="shared" si="83"/>
        <v>7.2442275156033498</v>
      </c>
      <c r="AX143" s="3">
        <f t="shared" si="83"/>
        <v>7.1066061377273027</v>
      </c>
      <c r="AY143" s="3">
        <f t="shared" si="82"/>
        <v>5.780743515792329</v>
      </c>
      <c r="AZ143" s="3">
        <f t="shared" si="82"/>
        <v>6.9957661563048505</v>
      </c>
      <c r="BA143" s="3">
        <f t="shared" si="82"/>
        <v>7.1491315985574069</v>
      </c>
      <c r="BB143" s="3">
        <f t="shared" si="82"/>
        <v>7.1716568227685142</v>
      </c>
      <c r="BC143" s="4">
        <f t="shared" si="80"/>
        <v>7.4091364439201284</v>
      </c>
      <c r="BD143" s="2">
        <f t="shared" si="76"/>
        <v>-3.4656651864084373E-4</v>
      </c>
      <c r="BE143" s="3">
        <f t="shared" si="77"/>
        <v>7.7626078003805219</v>
      </c>
      <c r="BF143" s="3">
        <f t="shared" si="78"/>
        <v>0.15762846509733655</v>
      </c>
      <c r="BG143" s="34">
        <f t="shared" si="79"/>
        <v>-2.5617437460082092E-4</v>
      </c>
      <c r="BH143"/>
    </row>
    <row r="144" spans="1:60" x14ac:dyDescent="0.25">
      <c r="A144" s="2" t="s">
        <v>57</v>
      </c>
      <c r="B144" s="3" t="s">
        <v>1</v>
      </c>
      <c r="C144" s="3" t="s">
        <v>293</v>
      </c>
      <c r="D144" s="3">
        <v>40.262340000000002</v>
      </c>
      <c r="E144" s="3">
        <v>-110.48938</v>
      </c>
      <c r="F144" s="3">
        <v>365</v>
      </c>
      <c r="G144" s="3">
        <v>6844</v>
      </c>
      <c r="H144" s="3">
        <v>365</v>
      </c>
      <c r="I144" s="3">
        <v>4929</v>
      </c>
      <c r="J144" s="3">
        <v>365</v>
      </c>
      <c r="K144" s="3">
        <v>4362</v>
      </c>
      <c r="L144" s="3">
        <v>365</v>
      </c>
      <c r="M144" s="3">
        <v>2931</v>
      </c>
      <c r="N144" s="3">
        <v>350</v>
      </c>
      <c r="O144" s="3">
        <v>4326</v>
      </c>
      <c r="P144" s="3">
        <v>326</v>
      </c>
      <c r="Q144" s="3">
        <v>3185</v>
      </c>
      <c r="R144" s="3">
        <v>364</v>
      </c>
      <c r="S144" s="3">
        <v>2106</v>
      </c>
      <c r="T144" s="3">
        <v>319</v>
      </c>
      <c r="U144" s="3">
        <v>3785</v>
      </c>
      <c r="V144" s="3">
        <v>365</v>
      </c>
      <c r="W144" s="3">
        <v>5167</v>
      </c>
      <c r="X144" s="3">
        <v>366</v>
      </c>
      <c r="Y144" s="4">
        <v>3863</v>
      </c>
      <c r="Z144" s="2">
        <f t="shared" si="56"/>
        <v>6844</v>
      </c>
      <c r="AA144" s="3">
        <f t="shared" si="57"/>
        <v>4929</v>
      </c>
      <c r="AB144" s="3">
        <f t="shared" si="58"/>
        <v>4362</v>
      </c>
      <c r="AC144" s="3">
        <f t="shared" si="59"/>
        <v>2931</v>
      </c>
      <c r="AD144" s="3">
        <f t="shared" si="60"/>
        <v>4326</v>
      </c>
      <c r="AE144" s="3">
        <f t="shared" si="61"/>
        <v>3185</v>
      </c>
      <c r="AF144" s="3">
        <f t="shared" si="62"/>
        <v>2106</v>
      </c>
      <c r="AG144" s="3">
        <f t="shared" si="63"/>
        <v>3785</v>
      </c>
      <c r="AH144" s="3">
        <f t="shared" si="64"/>
        <v>5167</v>
      </c>
      <c r="AI144" s="4">
        <f t="shared" si="65"/>
        <v>3863</v>
      </c>
      <c r="AJ144" s="2">
        <f t="shared" si="66"/>
        <v>365</v>
      </c>
      <c r="AK144" s="3">
        <f t="shared" si="67"/>
        <v>730</v>
      </c>
      <c r="AL144" s="3">
        <f t="shared" si="68"/>
        <v>1095</v>
      </c>
      <c r="AM144" s="3">
        <f t="shared" si="69"/>
        <v>1460</v>
      </c>
      <c r="AN144" s="3">
        <f t="shared" si="70"/>
        <v>1810</v>
      </c>
      <c r="AO144" s="3">
        <f t="shared" si="71"/>
        <v>2136</v>
      </c>
      <c r="AP144" s="3">
        <f t="shared" si="72"/>
        <v>2500</v>
      </c>
      <c r="AQ144" s="3">
        <f t="shared" si="73"/>
        <v>2819</v>
      </c>
      <c r="AR144" s="3">
        <f t="shared" si="74"/>
        <v>3184</v>
      </c>
      <c r="AS144" s="4">
        <f t="shared" si="75"/>
        <v>3550</v>
      </c>
      <c r="AT144" s="2">
        <f t="shared" si="83"/>
        <v>8.8311276350120842</v>
      </c>
      <c r="AU144" s="3">
        <f t="shared" si="83"/>
        <v>8.5028914067053769</v>
      </c>
      <c r="AV144" s="3">
        <f t="shared" si="83"/>
        <v>8.3806859467615737</v>
      </c>
      <c r="AW144" s="3">
        <f t="shared" si="83"/>
        <v>7.9830989407108923</v>
      </c>
      <c r="AX144" s="3">
        <f t="shared" si="83"/>
        <v>8.3723986065130038</v>
      </c>
      <c r="AY144" s="3">
        <f t="shared" si="82"/>
        <v>8.0662075680062646</v>
      </c>
      <c r="AZ144" s="3">
        <f t="shared" si="82"/>
        <v>7.6525456926939208</v>
      </c>
      <c r="BA144" s="3">
        <f t="shared" si="82"/>
        <v>8.2388011658715499</v>
      </c>
      <c r="BB144" s="3">
        <f t="shared" si="82"/>
        <v>8.550047528287184</v>
      </c>
      <c r="BC144" s="4">
        <f t="shared" si="80"/>
        <v>8.2591993626662816</v>
      </c>
      <c r="BD144" s="2">
        <f t="shared" si="76"/>
        <v>-1.2005600231018808E-4</v>
      </c>
      <c r="BE144" s="3">
        <f t="shared" si="77"/>
        <v>8.5195984242621012</v>
      </c>
      <c r="BF144" s="3">
        <f t="shared" si="78"/>
        <v>0.15032262820446868</v>
      </c>
      <c r="BG144" s="34">
        <f t="shared" si="79"/>
        <v>-1.167667967674432E-4</v>
      </c>
      <c r="BH144"/>
    </row>
    <row r="145" spans="1:60" x14ac:dyDescent="0.25">
      <c r="A145" s="2" t="s">
        <v>52</v>
      </c>
      <c r="B145" s="3" t="s">
        <v>1</v>
      </c>
      <c r="C145" s="3" t="s">
        <v>293</v>
      </c>
      <c r="D145" s="3">
        <v>40.298340000000003</v>
      </c>
      <c r="E145" s="3">
        <v>-110.30257</v>
      </c>
      <c r="F145" s="3">
        <v>365</v>
      </c>
      <c r="G145" s="3">
        <v>2958</v>
      </c>
      <c r="H145" s="3">
        <v>339</v>
      </c>
      <c r="I145" s="3">
        <v>3030</v>
      </c>
      <c r="J145" s="3">
        <v>306</v>
      </c>
      <c r="K145" s="3">
        <v>1616</v>
      </c>
      <c r="L145" s="3">
        <v>310</v>
      </c>
      <c r="M145" s="3">
        <v>1966</v>
      </c>
      <c r="N145" s="3">
        <v>342</v>
      </c>
      <c r="O145" s="3">
        <v>3002</v>
      </c>
      <c r="P145" s="3">
        <v>339</v>
      </c>
      <c r="Q145" s="3">
        <v>8502</v>
      </c>
      <c r="R145" s="3">
        <v>356</v>
      </c>
      <c r="S145" s="3">
        <v>5730</v>
      </c>
      <c r="T145" s="3">
        <v>362</v>
      </c>
      <c r="U145" s="3">
        <v>4965</v>
      </c>
      <c r="V145" s="3">
        <v>363</v>
      </c>
      <c r="W145" s="3">
        <v>3769</v>
      </c>
      <c r="X145" s="3">
        <v>241</v>
      </c>
      <c r="Y145" s="4">
        <v>2615</v>
      </c>
      <c r="Z145" s="2">
        <f t="shared" ref="Z145:Z179" si="84">G145</f>
        <v>2958</v>
      </c>
      <c r="AA145" s="3">
        <f t="shared" ref="AA145:AA179" si="85">I145</f>
        <v>3030</v>
      </c>
      <c r="AB145" s="3">
        <f t="shared" ref="AB145:AB179" si="86">K145</f>
        <v>1616</v>
      </c>
      <c r="AC145" s="3">
        <f t="shared" ref="AC145:AC179" si="87">M145</f>
        <v>1966</v>
      </c>
      <c r="AD145" s="3">
        <f t="shared" ref="AD145:AD179" si="88">O145</f>
        <v>3002</v>
      </c>
      <c r="AE145" s="3">
        <f t="shared" ref="AE145:AE179" si="89">Q145</f>
        <v>8502</v>
      </c>
      <c r="AF145" s="3">
        <f t="shared" ref="AF145:AF179" si="90">S145</f>
        <v>5730</v>
      </c>
      <c r="AG145" s="3">
        <f t="shared" ref="AG145:AG179" si="91">U145</f>
        <v>4965</v>
      </c>
      <c r="AH145" s="3">
        <f t="shared" ref="AH145:AH179" si="92">W145</f>
        <v>3769</v>
      </c>
      <c r="AI145" s="4">
        <f t="shared" ref="AI145:AI179" si="93">Y145</f>
        <v>2615</v>
      </c>
      <c r="AJ145" s="2">
        <f t="shared" ref="AJ145:AJ179" si="94">F145</f>
        <v>365</v>
      </c>
      <c r="AK145" s="3">
        <f t="shared" ref="AK145:AK179" si="95">H145+F145</f>
        <v>704</v>
      </c>
      <c r="AL145" s="3">
        <f t="shared" ref="AL145:AL179" si="96">AK145+J145</f>
        <v>1010</v>
      </c>
      <c r="AM145" s="3">
        <f t="shared" ref="AM145:AM179" si="97">AL145+L145</f>
        <v>1320</v>
      </c>
      <c r="AN145" s="3">
        <f t="shared" ref="AN145:AN179" si="98">AM145+N145</f>
        <v>1662</v>
      </c>
      <c r="AO145" s="3">
        <f t="shared" ref="AO145:AO179" si="99">AN145+P145</f>
        <v>2001</v>
      </c>
      <c r="AP145" s="3">
        <f t="shared" ref="AP145:AP179" si="100">AO145+R145</f>
        <v>2357</v>
      </c>
      <c r="AQ145" s="3">
        <f t="shared" ref="AQ145:AQ179" si="101">AP145+T145</f>
        <v>2719</v>
      </c>
      <c r="AR145" s="3">
        <f t="shared" ref="AR145:AR179" si="102">AQ145+V145</f>
        <v>3082</v>
      </c>
      <c r="AS145" s="4">
        <f t="shared" ref="AS145:AS179" si="103">AR145+X145</f>
        <v>3323</v>
      </c>
      <c r="AT145" s="2">
        <f t="shared" si="83"/>
        <v>7.9922686432707453</v>
      </c>
      <c r="AU145" s="3">
        <f t="shared" si="83"/>
        <v>8.0163178985034147</v>
      </c>
      <c r="AV145" s="3">
        <f t="shared" si="83"/>
        <v>7.3877092390810404</v>
      </c>
      <c r="AW145" s="3">
        <f t="shared" si="83"/>
        <v>7.5837563007071118</v>
      </c>
      <c r="AX145" s="3">
        <f t="shared" si="83"/>
        <v>8.007034012193408</v>
      </c>
      <c r="AY145" s="3">
        <f t="shared" si="82"/>
        <v>9.048056708918736</v>
      </c>
      <c r="AZ145" s="3">
        <f t="shared" si="82"/>
        <v>8.6534708097087858</v>
      </c>
      <c r="BA145" s="3">
        <f t="shared" si="82"/>
        <v>8.5101685764792734</v>
      </c>
      <c r="BB145" s="3">
        <f t="shared" si="82"/>
        <v>8.234564993267135</v>
      </c>
      <c r="BC145" s="4">
        <f t="shared" si="80"/>
        <v>7.8690193764990228</v>
      </c>
      <c r="BD145" s="2">
        <f t="shared" ref="BD145:BD179" si="104">SLOPE(AT145:BC145,AJ145:AS145)</f>
        <v>1.8890084355904801E-4</v>
      </c>
      <c r="BE145" s="3">
        <f t="shared" ref="BE145:BE179" si="105">INTERCEPT(AT145:BC145,AJ145:AS145)</f>
        <v>7.7799578216513234</v>
      </c>
      <c r="BF145" s="3">
        <f t="shared" ref="BF145:BF179" si="106">RSQ(AT145:BC145,AJ145:AS145)</f>
        <v>0.14776736049722908</v>
      </c>
      <c r="BG145" s="34">
        <f t="shared" ref="BG145:BG179" si="107">BD145*(AS145/3650)</f>
        <v>1.7197739812238811E-4</v>
      </c>
      <c r="BH145"/>
    </row>
    <row r="146" spans="1:60" x14ac:dyDescent="0.25">
      <c r="A146" s="2" t="s">
        <v>65</v>
      </c>
      <c r="B146" s="3" t="s">
        <v>1</v>
      </c>
      <c r="C146" s="3" t="s">
        <v>293</v>
      </c>
      <c r="D146" s="3">
        <v>40.028579999999998</v>
      </c>
      <c r="E146" s="3">
        <v>-110.1217</v>
      </c>
      <c r="F146" s="3">
        <v>365</v>
      </c>
      <c r="G146" s="3">
        <v>1072</v>
      </c>
      <c r="H146" s="3">
        <v>366</v>
      </c>
      <c r="I146" s="3">
        <v>957</v>
      </c>
      <c r="J146" s="3">
        <v>365</v>
      </c>
      <c r="K146" s="3">
        <v>1061</v>
      </c>
      <c r="L146" s="3">
        <v>352</v>
      </c>
      <c r="M146" s="3">
        <v>558</v>
      </c>
      <c r="N146" s="3">
        <v>329</v>
      </c>
      <c r="O146" s="3">
        <v>888</v>
      </c>
      <c r="P146" s="3">
        <v>265</v>
      </c>
      <c r="Q146" s="3">
        <v>1060</v>
      </c>
      <c r="R146" s="3">
        <v>359</v>
      </c>
      <c r="S146" s="3">
        <v>855</v>
      </c>
      <c r="T146" s="3">
        <v>363</v>
      </c>
      <c r="U146" s="3">
        <v>371</v>
      </c>
      <c r="V146" s="3">
        <v>333</v>
      </c>
      <c r="W146" s="3">
        <v>953</v>
      </c>
      <c r="X146" s="3">
        <v>294</v>
      </c>
      <c r="Y146" s="4">
        <v>774</v>
      </c>
      <c r="Z146" s="2">
        <f t="shared" si="84"/>
        <v>1072</v>
      </c>
      <c r="AA146" s="3">
        <f t="shared" si="85"/>
        <v>957</v>
      </c>
      <c r="AB146" s="3">
        <f t="shared" si="86"/>
        <v>1061</v>
      </c>
      <c r="AC146" s="3">
        <f t="shared" si="87"/>
        <v>558</v>
      </c>
      <c r="AD146" s="3">
        <f t="shared" si="88"/>
        <v>888</v>
      </c>
      <c r="AE146" s="3">
        <f t="shared" si="89"/>
        <v>1060</v>
      </c>
      <c r="AF146" s="3">
        <f t="shared" si="90"/>
        <v>855</v>
      </c>
      <c r="AG146" s="3">
        <f t="shared" si="91"/>
        <v>371</v>
      </c>
      <c r="AH146" s="3">
        <f t="shared" si="92"/>
        <v>953</v>
      </c>
      <c r="AI146" s="4">
        <f t="shared" si="93"/>
        <v>774</v>
      </c>
      <c r="AJ146" s="2">
        <f t="shared" si="94"/>
        <v>365</v>
      </c>
      <c r="AK146" s="3">
        <f t="shared" si="95"/>
        <v>731</v>
      </c>
      <c r="AL146" s="3">
        <f t="shared" si="96"/>
        <v>1096</v>
      </c>
      <c r="AM146" s="3">
        <f t="shared" si="97"/>
        <v>1448</v>
      </c>
      <c r="AN146" s="3">
        <f t="shared" si="98"/>
        <v>1777</v>
      </c>
      <c r="AO146" s="3">
        <f t="shared" si="99"/>
        <v>2042</v>
      </c>
      <c r="AP146" s="3">
        <f t="shared" si="100"/>
        <v>2401</v>
      </c>
      <c r="AQ146" s="3">
        <f t="shared" si="101"/>
        <v>2764</v>
      </c>
      <c r="AR146" s="3">
        <f t="shared" si="102"/>
        <v>3097</v>
      </c>
      <c r="AS146" s="4">
        <f t="shared" si="103"/>
        <v>3391</v>
      </c>
      <c r="AT146" s="2">
        <f t="shared" si="83"/>
        <v>6.9772813416307473</v>
      </c>
      <c r="AU146" s="3">
        <f t="shared" si="83"/>
        <v>6.8638033914529544</v>
      </c>
      <c r="AV146" s="3">
        <f t="shared" si="83"/>
        <v>6.9669671386139829</v>
      </c>
      <c r="AW146" s="3">
        <f t="shared" si="83"/>
        <v>6.3243589623813108</v>
      </c>
      <c r="AX146" s="3">
        <f t="shared" si="83"/>
        <v>6.7889717429921701</v>
      </c>
      <c r="AY146" s="3">
        <f t="shared" si="82"/>
        <v>6.9660241871061128</v>
      </c>
      <c r="AZ146" s="3">
        <f t="shared" si="82"/>
        <v>6.7511014689367599</v>
      </c>
      <c r="BA146" s="3">
        <f t="shared" si="82"/>
        <v>5.916202062607435</v>
      </c>
      <c r="BB146" s="3">
        <f t="shared" si="82"/>
        <v>6.8596149036542018</v>
      </c>
      <c r="BC146" s="4">
        <f t="shared" si="80"/>
        <v>6.6515718735897273</v>
      </c>
      <c r="BD146" s="2">
        <f t="shared" si="104"/>
        <v>-1.2618793883148577E-4</v>
      </c>
      <c r="BE146" s="3">
        <f t="shared" si="105"/>
        <v>6.9477600959912751</v>
      </c>
      <c r="BF146" s="3">
        <f t="shared" si="106"/>
        <v>0.14191415341283362</v>
      </c>
      <c r="BG146" s="34">
        <f t="shared" si="107"/>
        <v>-1.1723378098015568E-4</v>
      </c>
      <c r="BH146"/>
    </row>
    <row r="147" spans="1:60" x14ac:dyDescent="0.25">
      <c r="A147" s="2" t="s">
        <v>246</v>
      </c>
      <c r="B147" s="3" t="s">
        <v>1</v>
      </c>
      <c r="C147" s="3" t="s">
        <v>294</v>
      </c>
      <c r="D147" s="3">
        <v>40.364319999999999</v>
      </c>
      <c r="E147" s="3">
        <v>-109.42333000000001</v>
      </c>
      <c r="F147" s="3">
        <v>363</v>
      </c>
      <c r="G147" s="3">
        <v>4408</v>
      </c>
      <c r="H147" s="3">
        <v>363</v>
      </c>
      <c r="I147" s="3">
        <v>3867</v>
      </c>
      <c r="J147" s="3">
        <v>365</v>
      </c>
      <c r="K147" s="3">
        <v>3375</v>
      </c>
      <c r="L147" s="3">
        <v>365</v>
      </c>
      <c r="M147" s="3">
        <v>3565</v>
      </c>
      <c r="N147" s="3">
        <v>365</v>
      </c>
      <c r="O147" s="3">
        <v>1723</v>
      </c>
      <c r="P147" s="3">
        <v>366</v>
      </c>
      <c r="Q147" s="3">
        <v>1669</v>
      </c>
      <c r="R147" s="3">
        <v>365</v>
      </c>
      <c r="S147" s="3">
        <v>2759</v>
      </c>
      <c r="T147" s="3">
        <v>365</v>
      </c>
      <c r="U147" s="3">
        <v>3501</v>
      </c>
      <c r="V147" s="3">
        <v>365</v>
      </c>
      <c r="W147" s="3">
        <v>3052</v>
      </c>
      <c r="X147" s="3">
        <v>335</v>
      </c>
      <c r="Y147" s="4">
        <v>2746</v>
      </c>
      <c r="Z147" s="2">
        <f t="shared" si="84"/>
        <v>4408</v>
      </c>
      <c r="AA147" s="3">
        <f t="shared" si="85"/>
        <v>3867</v>
      </c>
      <c r="AB147" s="3">
        <f t="shared" si="86"/>
        <v>3375</v>
      </c>
      <c r="AC147" s="3">
        <f t="shared" si="87"/>
        <v>3565</v>
      </c>
      <c r="AD147" s="3">
        <f t="shared" si="88"/>
        <v>1723</v>
      </c>
      <c r="AE147" s="3">
        <f t="shared" si="89"/>
        <v>1669</v>
      </c>
      <c r="AF147" s="3">
        <f t="shared" si="90"/>
        <v>2759</v>
      </c>
      <c r="AG147" s="3">
        <f t="shared" si="91"/>
        <v>3501</v>
      </c>
      <c r="AH147" s="3">
        <f t="shared" si="92"/>
        <v>3052</v>
      </c>
      <c r="AI147" s="4">
        <f t="shared" si="93"/>
        <v>2746</v>
      </c>
      <c r="AJ147" s="2">
        <f t="shared" si="94"/>
        <v>363</v>
      </c>
      <c r="AK147" s="3">
        <f t="shared" si="95"/>
        <v>726</v>
      </c>
      <c r="AL147" s="3">
        <f t="shared" si="96"/>
        <v>1091</v>
      </c>
      <c r="AM147" s="3">
        <f t="shared" si="97"/>
        <v>1456</v>
      </c>
      <c r="AN147" s="3">
        <f t="shared" si="98"/>
        <v>1821</v>
      </c>
      <c r="AO147" s="3">
        <f t="shared" si="99"/>
        <v>2187</v>
      </c>
      <c r="AP147" s="3">
        <f t="shared" si="100"/>
        <v>2552</v>
      </c>
      <c r="AQ147" s="3">
        <f t="shared" si="101"/>
        <v>2917</v>
      </c>
      <c r="AR147" s="3">
        <f t="shared" si="102"/>
        <v>3282</v>
      </c>
      <c r="AS147" s="4">
        <f t="shared" si="103"/>
        <v>3617</v>
      </c>
      <c r="AT147" s="2">
        <f t="shared" si="83"/>
        <v>8.391176350832751</v>
      </c>
      <c r="AU147" s="3">
        <f t="shared" si="83"/>
        <v>8.2602342916072971</v>
      </c>
      <c r="AV147" s="3">
        <f t="shared" si="83"/>
        <v>8.1241506033066297</v>
      </c>
      <c r="AW147" s="3">
        <f t="shared" si="83"/>
        <v>8.1789193328483965</v>
      </c>
      <c r="AX147" s="3">
        <f t="shared" si="83"/>
        <v>7.4518222365279296</v>
      </c>
      <c r="AY147" s="3">
        <f t="shared" si="82"/>
        <v>7.4199799236618347</v>
      </c>
      <c r="AZ147" s="3">
        <f t="shared" si="82"/>
        <v>7.9226235742172859</v>
      </c>
      <c r="BA147" s="3">
        <f t="shared" si="82"/>
        <v>8.160803920954665</v>
      </c>
      <c r="BB147" s="3">
        <f t="shared" si="82"/>
        <v>8.0235523924043477</v>
      </c>
      <c r="BC147" s="4">
        <f t="shared" si="80"/>
        <v>7.9179005863279164</v>
      </c>
      <c r="BD147" s="2">
        <f t="shared" si="104"/>
        <v>-1.0922086947996885E-4</v>
      </c>
      <c r="BE147" s="3">
        <f t="shared" si="105"/>
        <v>8.2036891252722199</v>
      </c>
      <c r="BF147" s="3">
        <f t="shared" si="106"/>
        <v>0.13797992155606278</v>
      </c>
      <c r="BG147" s="34">
        <f t="shared" si="107"/>
        <v>-1.0823339312576639E-4</v>
      </c>
      <c r="BH147"/>
    </row>
    <row r="148" spans="1:60" x14ac:dyDescent="0.25">
      <c r="A148" s="2" t="s">
        <v>279</v>
      </c>
      <c r="B148" s="3" t="s">
        <v>1</v>
      </c>
      <c r="C148" s="3" t="s">
        <v>294</v>
      </c>
      <c r="D148" s="3">
        <v>40.276409999999998</v>
      </c>
      <c r="E148" s="3">
        <v>-109.96907</v>
      </c>
      <c r="F148" s="3">
        <v>365</v>
      </c>
      <c r="G148" s="3">
        <v>5312</v>
      </c>
      <c r="H148" s="3">
        <v>366</v>
      </c>
      <c r="I148" s="3">
        <v>5009</v>
      </c>
      <c r="J148" s="3">
        <v>364</v>
      </c>
      <c r="K148" s="3">
        <v>4293</v>
      </c>
      <c r="L148" s="3">
        <v>343</v>
      </c>
      <c r="M148" s="3">
        <v>3772</v>
      </c>
      <c r="N148" s="3">
        <v>365</v>
      </c>
      <c r="O148" s="3">
        <v>3452</v>
      </c>
      <c r="P148" s="3">
        <v>355</v>
      </c>
      <c r="Q148" s="3">
        <v>2907</v>
      </c>
      <c r="R148" s="3">
        <v>344</v>
      </c>
      <c r="S148" s="3">
        <v>2443</v>
      </c>
      <c r="T148" s="3">
        <v>319</v>
      </c>
      <c r="U148" s="3">
        <v>5446</v>
      </c>
      <c r="V148" s="3">
        <v>326</v>
      </c>
      <c r="W148" s="3">
        <v>4915</v>
      </c>
      <c r="X148" s="3">
        <v>346</v>
      </c>
      <c r="Y148" s="4">
        <v>3100</v>
      </c>
      <c r="Z148" s="2">
        <f t="shared" si="84"/>
        <v>5312</v>
      </c>
      <c r="AA148" s="3">
        <f t="shared" si="85"/>
        <v>5009</v>
      </c>
      <c r="AB148" s="3">
        <f t="shared" si="86"/>
        <v>4293</v>
      </c>
      <c r="AC148" s="3">
        <f t="shared" si="87"/>
        <v>3772</v>
      </c>
      <c r="AD148" s="3">
        <f t="shared" si="88"/>
        <v>3452</v>
      </c>
      <c r="AE148" s="3">
        <f t="shared" si="89"/>
        <v>2907</v>
      </c>
      <c r="AF148" s="3">
        <f t="shared" si="90"/>
        <v>2443</v>
      </c>
      <c r="AG148" s="3">
        <f t="shared" si="91"/>
        <v>5446</v>
      </c>
      <c r="AH148" s="3">
        <f t="shared" si="92"/>
        <v>4915</v>
      </c>
      <c r="AI148" s="4">
        <f t="shared" si="93"/>
        <v>3100</v>
      </c>
      <c r="AJ148" s="2">
        <f t="shared" si="94"/>
        <v>365</v>
      </c>
      <c r="AK148" s="3">
        <f t="shared" si="95"/>
        <v>731</v>
      </c>
      <c r="AL148" s="3">
        <f t="shared" si="96"/>
        <v>1095</v>
      </c>
      <c r="AM148" s="3">
        <f t="shared" si="97"/>
        <v>1438</v>
      </c>
      <c r="AN148" s="3">
        <f t="shared" si="98"/>
        <v>1803</v>
      </c>
      <c r="AO148" s="3">
        <f t="shared" si="99"/>
        <v>2158</v>
      </c>
      <c r="AP148" s="3">
        <f t="shared" si="100"/>
        <v>2502</v>
      </c>
      <c r="AQ148" s="3">
        <f t="shared" si="101"/>
        <v>2821</v>
      </c>
      <c r="AR148" s="3">
        <f t="shared" si="102"/>
        <v>3147</v>
      </c>
      <c r="AS148" s="4">
        <f t="shared" si="103"/>
        <v>3493</v>
      </c>
      <c r="AT148" s="2">
        <f t="shared" si="83"/>
        <v>8.5777236911562706</v>
      </c>
      <c r="AU148" s="3">
        <f t="shared" si="83"/>
        <v>8.5189915733576171</v>
      </c>
      <c r="AV148" s="3">
        <f t="shared" si="83"/>
        <v>8.3647410682245606</v>
      </c>
      <c r="AW148" s="3">
        <f t="shared" si="83"/>
        <v>8.2353606437533475</v>
      </c>
      <c r="AX148" s="3">
        <f t="shared" si="83"/>
        <v>8.1467090522033185</v>
      </c>
      <c r="AY148" s="3">
        <f t="shared" si="82"/>
        <v>7.9748769005588755</v>
      </c>
      <c r="AZ148" s="3">
        <f t="shared" si="82"/>
        <v>7.8009820712577405</v>
      </c>
      <c r="BA148" s="3">
        <f t="shared" si="82"/>
        <v>8.6026366732337056</v>
      </c>
      <c r="BB148" s="3">
        <f t="shared" si="82"/>
        <v>8.5000470325812678</v>
      </c>
      <c r="BC148" s="4">
        <f t="shared" si="80"/>
        <v>8.0391573904732372</v>
      </c>
      <c r="BD148" s="2">
        <f t="shared" si="104"/>
        <v>-9.5451257505985656E-5</v>
      </c>
      <c r="BE148" s="3">
        <f t="shared" si="105"/>
        <v>8.4627584534814488</v>
      </c>
      <c r="BF148" s="3">
        <f t="shared" si="106"/>
        <v>0.128253059288298</v>
      </c>
      <c r="BG148" s="34">
        <f t="shared" si="107"/>
        <v>-9.1345545881755597E-5</v>
      </c>
      <c r="BH148"/>
    </row>
    <row r="149" spans="1:60" x14ac:dyDescent="0.25">
      <c r="A149" s="2" t="s">
        <v>17</v>
      </c>
      <c r="B149" s="3" t="s">
        <v>1</v>
      </c>
      <c r="C149" s="3" t="s">
        <v>293</v>
      </c>
      <c r="D149" s="3">
        <v>40.193049999999999</v>
      </c>
      <c r="E149" s="3">
        <v>-110.36228</v>
      </c>
      <c r="F149" s="3">
        <v>92</v>
      </c>
      <c r="G149" s="3">
        <v>761</v>
      </c>
      <c r="H149" s="3">
        <v>95</v>
      </c>
      <c r="I149" s="3">
        <v>980</v>
      </c>
      <c r="J149" s="3">
        <v>94</v>
      </c>
      <c r="K149" s="3">
        <v>993</v>
      </c>
      <c r="L149" s="3">
        <v>103</v>
      </c>
      <c r="M149" s="3">
        <v>1084</v>
      </c>
      <c r="N149" s="3">
        <v>70</v>
      </c>
      <c r="O149" s="3">
        <v>708</v>
      </c>
      <c r="P149" s="3">
        <v>149</v>
      </c>
      <c r="Q149" s="3">
        <v>1289</v>
      </c>
      <c r="R149" s="3">
        <v>88</v>
      </c>
      <c r="S149" s="3">
        <v>743</v>
      </c>
      <c r="T149" s="3">
        <v>76</v>
      </c>
      <c r="U149" s="3">
        <v>639</v>
      </c>
      <c r="V149" s="3">
        <v>85</v>
      </c>
      <c r="W149" s="3">
        <v>757</v>
      </c>
      <c r="X149" s="3">
        <v>100</v>
      </c>
      <c r="Y149" s="4">
        <v>756</v>
      </c>
      <c r="Z149" s="2">
        <f t="shared" si="84"/>
        <v>761</v>
      </c>
      <c r="AA149" s="3">
        <f t="shared" si="85"/>
        <v>980</v>
      </c>
      <c r="AB149" s="3">
        <f t="shared" si="86"/>
        <v>993</v>
      </c>
      <c r="AC149" s="3">
        <f t="shared" si="87"/>
        <v>1084</v>
      </c>
      <c r="AD149" s="3">
        <f t="shared" si="88"/>
        <v>708</v>
      </c>
      <c r="AE149" s="3">
        <f t="shared" si="89"/>
        <v>1289</v>
      </c>
      <c r="AF149" s="3">
        <f t="shared" si="90"/>
        <v>743</v>
      </c>
      <c r="AG149" s="3">
        <f t="shared" si="91"/>
        <v>639</v>
      </c>
      <c r="AH149" s="3">
        <f t="shared" si="92"/>
        <v>757</v>
      </c>
      <c r="AI149" s="4">
        <f t="shared" si="93"/>
        <v>756</v>
      </c>
      <c r="AJ149" s="2">
        <f t="shared" si="94"/>
        <v>92</v>
      </c>
      <c r="AK149" s="3">
        <f t="shared" si="95"/>
        <v>187</v>
      </c>
      <c r="AL149" s="3">
        <f t="shared" si="96"/>
        <v>281</v>
      </c>
      <c r="AM149" s="3">
        <f t="shared" si="97"/>
        <v>384</v>
      </c>
      <c r="AN149" s="3">
        <f t="shared" si="98"/>
        <v>454</v>
      </c>
      <c r="AO149" s="3">
        <f t="shared" si="99"/>
        <v>603</v>
      </c>
      <c r="AP149" s="3">
        <f t="shared" si="100"/>
        <v>691</v>
      </c>
      <c r="AQ149" s="3">
        <f t="shared" si="101"/>
        <v>767</v>
      </c>
      <c r="AR149" s="3">
        <f t="shared" si="102"/>
        <v>852</v>
      </c>
      <c r="AS149" s="4">
        <f t="shared" si="103"/>
        <v>952</v>
      </c>
      <c r="AT149" s="2">
        <f t="shared" si="83"/>
        <v>6.6346333578616861</v>
      </c>
      <c r="AU149" s="3">
        <f t="shared" si="83"/>
        <v>6.8875525716646173</v>
      </c>
      <c r="AV149" s="3">
        <f t="shared" si="83"/>
        <v>6.9007306640451729</v>
      </c>
      <c r="AW149" s="3">
        <f t="shared" si="83"/>
        <v>6.9884131819995918</v>
      </c>
      <c r="AX149" s="3">
        <f t="shared" si="83"/>
        <v>6.5624440936937196</v>
      </c>
      <c r="AY149" s="3">
        <f t="shared" si="82"/>
        <v>7.161622002939187</v>
      </c>
      <c r="AZ149" s="3">
        <f t="shared" si="82"/>
        <v>6.6106960447177592</v>
      </c>
      <c r="BA149" s="3">
        <f t="shared" si="82"/>
        <v>6.4599044543775346</v>
      </c>
      <c r="BB149" s="3">
        <f t="shared" si="82"/>
        <v>6.6293632534374485</v>
      </c>
      <c r="BC149" s="4">
        <f t="shared" si="80"/>
        <v>6.6280413761795334</v>
      </c>
      <c r="BD149" s="2">
        <f t="shared" si="104"/>
        <v>-2.6876682415624567E-4</v>
      </c>
      <c r="BE149" s="3">
        <f t="shared" si="105"/>
        <v>6.8877920796450587</v>
      </c>
      <c r="BF149" s="3">
        <f t="shared" si="106"/>
        <v>0.12342807155815215</v>
      </c>
      <c r="BG149" s="34">
        <f t="shared" si="107"/>
        <v>-7.0100278519656404E-5</v>
      </c>
      <c r="BH149"/>
    </row>
    <row r="150" spans="1:60" x14ac:dyDescent="0.25">
      <c r="A150" s="2" t="s">
        <v>160</v>
      </c>
      <c r="B150" s="3" t="s">
        <v>1</v>
      </c>
      <c r="C150" s="3" t="s">
        <v>293</v>
      </c>
      <c r="D150" s="3">
        <v>40.398530000000001</v>
      </c>
      <c r="E150" s="3">
        <v>-110.0919</v>
      </c>
      <c r="F150" s="3">
        <v>359</v>
      </c>
      <c r="G150" s="3">
        <v>14654</v>
      </c>
      <c r="H150" s="3">
        <v>338</v>
      </c>
      <c r="I150" s="3">
        <v>15312</v>
      </c>
      <c r="J150" s="3">
        <v>324</v>
      </c>
      <c r="K150" s="3">
        <v>11337</v>
      </c>
      <c r="L150" s="3">
        <v>333</v>
      </c>
      <c r="M150" s="3">
        <v>11514</v>
      </c>
      <c r="N150" s="3">
        <v>358</v>
      </c>
      <c r="O150" s="3">
        <v>15039</v>
      </c>
      <c r="P150" s="3">
        <v>366</v>
      </c>
      <c r="Q150" s="3">
        <v>13927</v>
      </c>
      <c r="R150" s="3">
        <v>353</v>
      </c>
      <c r="S150" s="3">
        <v>13902</v>
      </c>
      <c r="T150" s="3">
        <v>324</v>
      </c>
      <c r="U150" s="3">
        <v>19710</v>
      </c>
      <c r="V150" s="3">
        <v>352</v>
      </c>
      <c r="W150" s="3">
        <v>16547</v>
      </c>
      <c r="X150" s="3">
        <v>314</v>
      </c>
      <c r="Y150" s="4">
        <v>13306</v>
      </c>
      <c r="Z150" s="2">
        <f t="shared" si="84"/>
        <v>14654</v>
      </c>
      <c r="AA150" s="3">
        <f t="shared" si="85"/>
        <v>15312</v>
      </c>
      <c r="AB150" s="3">
        <f t="shared" si="86"/>
        <v>11337</v>
      </c>
      <c r="AC150" s="3">
        <f t="shared" si="87"/>
        <v>11514</v>
      </c>
      <c r="AD150" s="3">
        <f t="shared" si="88"/>
        <v>15039</v>
      </c>
      <c r="AE150" s="3">
        <f t="shared" si="89"/>
        <v>13927</v>
      </c>
      <c r="AF150" s="3">
        <f t="shared" si="90"/>
        <v>13902</v>
      </c>
      <c r="AG150" s="3">
        <f t="shared" si="91"/>
        <v>19710</v>
      </c>
      <c r="AH150" s="3">
        <f t="shared" si="92"/>
        <v>16547</v>
      </c>
      <c r="AI150" s="4">
        <f t="shared" si="93"/>
        <v>13306</v>
      </c>
      <c r="AJ150" s="2">
        <f t="shared" si="94"/>
        <v>359</v>
      </c>
      <c r="AK150" s="3">
        <f t="shared" si="95"/>
        <v>697</v>
      </c>
      <c r="AL150" s="3">
        <f t="shared" si="96"/>
        <v>1021</v>
      </c>
      <c r="AM150" s="3">
        <f t="shared" si="97"/>
        <v>1354</v>
      </c>
      <c r="AN150" s="3">
        <f t="shared" si="98"/>
        <v>1712</v>
      </c>
      <c r="AO150" s="3">
        <f t="shared" si="99"/>
        <v>2078</v>
      </c>
      <c r="AP150" s="3">
        <f t="shared" si="100"/>
        <v>2431</v>
      </c>
      <c r="AQ150" s="3">
        <f t="shared" si="101"/>
        <v>2755</v>
      </c>
      <c r="AR150" s="3">
        <f t="shared" si="102"/>
        <v>3107</v>
      </c>
      <c r="AS150" s="4">
        <f t="shared" si="103"/>
        <v>3421</v>
      </c>
      <c r="AT150" s="2">
        <f t="shared" si="83"/>
        <v>9.592468614719909</v>
      </c>
      <c r="AU150" s="3">
        <f t="shared" si="83"/>
        <v>9.636392113692736</v>
      </c>
      <c r="AV150" s="3">
        <f t="shared" si="83"/>
        <v>9.3358269920175978</v>
      </c>
      <c r="AW150" s="3">
        <f t="shared" si="83"/>
        <v>9.3513189652357553</v>
      </c>
      <c r="AX150" s="3">
        <f t="shared" si="83"/>
        <v>9.6184021059316134</v>
      </c>
      <c r="AY150" s="3">
        <f t="shared" si="82"/>
        <v>9.5415846810530915</v>
      </c>
      <c r="AZ150" s="3">
        <f t="shared" si="82"/>
        <v>9.5397879936604308</v>
      </c>
      <c r="BA150" s="3">
        <f t="shared" si="82"/>
        <v>9.8888814001467651</v>
      </c>
      <c r="BB150" s="3">
        <f t="shared" si="82"/>
        <v>9.7139600954918439</v>
      </c>
      <c r="BC150" s="4">
        <f t="shared" si="80"/>
        <v>9.4959703403018327</v>
      </c>
      <c r="BD150" s="2">
        <f t="shared" si="104"/>
        <v>5.2803863939009914E-5</v>
      </c>
      <c r="BE150" s="3">
        <f t="shared" si="105"/>
        <v>9.4714752138566407</v>
      </c>
      <c r="BF150" s="3">
        <f t="shared" si="106"/>
        <v>0.11342062490209448</v>
      </c>
      <c r="BG150" s="34">
        <f t="shared" si="107"/>
        <v>4.9490963982288466E-5</v>
      </c>
      <c r="BH150"/>
    </row>
    <row r="151" spans="1:60" x14ac:dyDescent="0.25">
      <c r="A151" s="2" t="s">
        <v>69</v>
      </c>
      <c r="B151" s="3" t="s">
        <v>1</v>
      </c>
      <c r="C151" s="3" t="s">
        <v>293</v>
      </c>
      <c r="D151" s="3">
        <v>40.283709999999999</v>
      </c>
      <c r="E151" s="3">
        <v>-110.28086999999999</v>
      </c>
      <c r="F151" s="3">
        <v>365</v>
      </c>
      <c r="G151" s="3">
        <v>6100</v>
      </c>
      <c r="H151" s="3">
        <v>364</v>
      </c>
      <c r="I151" s="3">
        <v>5766</v>
      </c>
      <c r="J151" s="3">
        <v>361</v>
      </c>
      <c r="K151" s="3">
        <v>5556</v>
      </c>
      <c r="L151" s="3">
        <v>365</v>
      </c>
      <c r="M151" s="3">
        <v>4583</v>
      </c>
      <c r="N151" s="3">
        <v>365</v>
      </c>
      <c r="O151" s="3">
        <v>5150</v>
      </c>
      <c r="P151" s="3">
        <v>357</v>
      </c>
      <c r="Q151" s="3">
        <v>8254</v>
      </c>
      <c r="R151" s="3">
        <v>365</v>
      </c>
      <c r="S151" s="3">
        <v>9348</v>
      </c>
      <c r="T151" s="3">
        <v>363</v>
      </c>
      <c r="U151" s="3">
        <v>6681</v>
      </c>
      <c r="V151" s="3">
        <v>339</v>
      </c>
      <c r="W151" s="3">
        <v>5734</v>
      </c>
      <c r="X151" s="3">
        <v>23</v>
      </c>
      <c r="Y151" s="4">
        <v>565</v>
      </c>
      <c r="Z151" s="2">
        <f t="shared" si="84"/>
        <v>6100</v>
      </c>
      <c r="AA151" s="3">
        <f t="shared" si="85"/>
        <v>5766</v>
      </c>
      <c r="AB151" s="3">
        <f t="shared" si="86"/>
        <v>5556</v>
      </c>
      <c r="AC151" s="3">
        <f t="shared" si="87"/>
        <v>4583</v>
      </c>
      <c r="AD151" s="3">
        <f t="shared" si="88"/>
        <v>5150</v>
      </c>
      <c r="AE151" s="3">
        <f t="shared" si="89"/>
        <v>8254</v>
      </c>
      <c r="AF151" s="3">
        <f t="shared" si="90"/>
        <v>9348</v>
      </c>
      <c r="AG151" s="3">
        <f t="shared" si="91"/>
        <v>6681</v>
      </c>
      <c r="AH151" s="3">
        <f t="shared" si="92"/>
        <v>5734</v>
      </c>
      <c r="AI151" s="4">
        <f t="shared" si="93"/>
        <v>565</v>
      </c>
      <c r="AJ151" s="2">
        <f t="shared" si="94"/>
        <v>365</v>
      </c>
      <c r="AK151" s="3">
        <f t="shared" si="95"/>
        <v>729</v>
      </c>
      <c r="AL151" s="3">
        <f t="shared" si="96"/>
        <v>1090</v>
      </c>
      <c r="AM151" s="3">
        <f t="shared" si="97"/>
        <v>1455</v>
      </c>
      <c r="AN151" s="3">
        <f t="shared" si="98"/>
        <v>1820</v>
      </c>
      <c r="AO151" s="3">
        <f t="shared" si="99"/>
        <v>2177</v>
      </c>
      <c r="AP151" s="3">
        <f t="shared" si="100"/>
        <v>2542</v>
      </c>
      <c r="AQ151" s="3">
        <f t="shared" si="101"/>
        <v>2905</v>
      </c>
      <c r="AR151" s="3">
        <f t="shared" si="102"/>
        <v>3244</v>
      </c>
      <c r="AS151" s="4">
        <f t="shared" si="103"/>
        <v>3267</v>
      </c>
      <c r="AT151" s="2">
        <f t="shared" si="83"/>
        <v>8.7160440501614023</v>
      </c>
      <c r="AU151" s="3">
        <f t="shared" si="83"/>
        <v>8.6597338781983471</v>
      </c>
      <c r="AV151" s="3">
        <f t="shared" si="83"/>
        <v>8.622633703874234</v>
      </c>
      <c r="AW151" s="3">
        <f t="shared" si="83"/>
        <v>8.4301090845091249</v>
      </c>
      <c r="AX151" s="3">
        <f t="shared" si="83"/>
        <v>8.5467519936577823</v>
      </c>
      <c r="AY151" s="3">
        <f t="shared" si="82"/>
        <v>9.0184532103125274</v>
      </c>
      <c r="AZ151" s="3">
        <f t="shared" si="82"/>
        <v>9.142917695658749</v>
      </c>
      <c r="BA151" s="3">
        <f t="shared" si="82"/>
        <v>8.8070229559254773</v>
      </c>
      <c r="BB151" s="3">
        <f t="shared" si="82"/>
        <v>8.6541686464433152</v>
      </c>
      <c r="BC151" s="4">
        <f t="shared" si="80"/>
        <v>6.3368257311464413</v>
      </c>
      <c r="BD151" s="2">
        <f t="shared" si="104"/>
        <v>-2.5411632406949143E-4</v>
      </c>
      <c r="BE151" s="3">
        <f t="shared" si="105"/>
        <v>8.9913816203705021</v>
      </c>
      <c r="BF151" s="3">
        <f t="shared" si="106"/>
        <v>0.11269666717758836</v>
      </c>
      <c r="BG151" s="34">
        <f t="shared" si="107"/>
        <v>-2.2745151526987081E-4</v>
      </c>
      <c r="BH151"/>
    </row>
    <row r="152" spans="1:60" x14ac:dyDescent="0.25">
      <c r="A152" s="2" t="s">
        <v>165</v>
      </c>
      <c r="B152" s="3" t="s">
        <v>1</v>
      </c>
      <c r="C152" s="3" t="s">
        <v>293</v>
      </c>
      <c r="D152" s="3">
        <v>40.306019999999997</v>
      </c>
      <c r="E152" s="3">
        <v>-110.18595000000001</v>
      </c>
      <c r="F152" s="3">
        <v>365</v>
      </c>
      <c r="G152" s="3">
        <v>2533</v>
      </c>
      <c r="H152" s="3">
        <v>366</v>
      </c>
      <c r="I152" s="3">
        <v>4411</v>
      </c>
      <c r="J152" s="3">
        <v>365</v>
      </c>
      <c r="K152" s="3">
        <v>4197</v>
      </c>
      <c r="L152" s="3">
        <v>357</v>
      </c>
      <c r="M152" s="3">
        <v>3870</v>
      </c>
      <c r="N152" s="3">
        <v>365</v>
      </c>
      <c r="O152" s="3">
        <v>3663</v>
      </c>
      <c r="P152" s="3">
        <v>301</v>
      </c>
      <c r="Q152" s="3">
        <v>5568</v>
      </c>
      <c r="R152" s="3">
        <v>261</v>
      </c>
      <c r="S152" s="3">
        <v>4001</v>
      </c>
      <c r="T152" s="3">
        <v>365</v>
      </c>
      <c r="U152" s="3">
        <v>3054</v>
      </c>
      <c r="V152" s="3">
        <v>365</v>
      </c>
      <c r="W152" s="3">
        <v>2663</v>
      </c>
      <c r="X152" s="3">
        <v>366</v>
      </c>
      <c r="Y152" s="4">
        <v>2461</v>
      </c>
      <c r="Z152" s="2">
        <f t="shared" si="84"/>
        <v>2533</v>
      </c>
      <c r="AA152" s="3">
        <f t="shared" si="85"/>
        <v>4411</v>
      </c>
      <c r="AB152" s="3">
        <f t="shared" si="86"/>
        <v>4197</v>
      </c>
      <c r="AC152" s="3">
        <f t="shared" si="87"/>
        <v>3870</v>
      </c>
      <c r="AD152" s="3">
        <f t="shared" si="88"/>
        <v>3663</v>
      </c>
      <c r="AE152" s="3">
        <f t="shared" si="89"/>
        <v>5568</v>
      </c>
      <c r="AF152" s="3">
        <f t="shared" si="90"/>
        <v>4001</v>
      </c>
      <c r="AG152" s="3">
        <f t="shared" si="91"/>
        <v>3054</v>
      </c>
      <c r="AH152" s="3">
        <f t="shared" si="92"/>
        <v>2663</v>
      </c>
      <c r="AI152" s="4">
        <f t="shared" si="93"/>
        <v>2461</v>
      </c>
      <c r="AJ152" s="2">
        <f t="shared" si="94"/>
        <v>365</v>
      </c>
      <c r="AK152" s="3">
        <f t="shared" si="95"/>
        <v>731</v>
      </c>
      <c r="AL152" s="3">
        <f t="shared" si="96"/>
        <v>1096</v>
      </c>
      <c r="AM152" s="3">
        <f t="shared" si="97"/>
        <v>1453</v>
      </c>
      <c r="AN152" s="3">
        <f t="shared" si="98"/>
        <v>1818</v>
      </c>
      <c r="AO152" s="3">
        <f t="shared" si="99"/>
        <v>2119</v>
      </c>
      <c r="AP152" s="3">
        <f t="shared" si="100"/>
        <v>2380</v>
      </c>
      <c r="AQ152" s="3">
        <f t="shared" si="101"/>
        <v>2745</v>
      </c>
      <c r="AR152" s="3">
        <f t="shared" si="102"/>
        <v>3110</v>
      </c>
      <c r="AS152" s="4">
        <f t="shared" si="103"/>
        <v>3476</v>
      </c>
      <c r="AT152" s="2">
        <f t="shared" si="83"/>
        <v>7.8371596500016754</v>
      </c>
      <c r="AU152" s="3">
        <f t="shared" si="83"/>
        <v>8.39185670010494</v>
      </c>
      <c r="AV152" s="3">
        <f t="shared" si="83"/>
        <v>8.3421252633335907</v>
      </c>
      <c r="AW152" s="3">
        <f t="shared" si="83"/>
        <v>8.261009786023827</v>
      </c>
      <c r="AX152" s="3">
        <f t="shared" si="83"/>
        <v>8.2060377627788146</v>
      </c>
      <c r="AY152" s="3">
        <f t="shared" si="82"/>
        <v>8.6247912020142561</v>
      </c>
      <c r="AZ152" s="3">
        <f t="shared" si="82"/>
        <v>8.2942996088572354</v>
      </c>
      <c r="BA152" s="3">
        <f t="shared" si="82"/>
        <v>8.024207485778577</v>
      </c>
      <c r="BB152" s="3">
        <f t="shared" si="82"/>
        <v>7.8872085858139318</v>
      </c>
      <c r="BC152" s="4">
        <f t="shared" si="80"/>
        <v>7.8083230503910555</v>
      </c>
      <c r="BD152" s="2">
        <f t="shared" si="104"/>
        <v>-8.4765912277609377E-5</v>
      </c>
      <c r="BE152" s="3">
        <f t="shared" si="105"/>
        <v>8.3312407840669831</v>
      </c>
      <c r="BF152" s="3">
        <f t="shared" si="106"/>
        <v>0.10453743750026386</v>
      </c>
      <c r="BG152" s="34">
        <f t="shared" si="107"/>
        <v>-8.0725016733416489E-5</v>
      </c>
      <c r="BH152"/>
    </row>
    <row r="153" spans="1:60" x14ac:dyDescent="0.25">
      <c r="A153" s="2" t="s">
        <v>93</v>
      </c>
      <c r="B153" s="3" t="s">
        <v>1</v>
      </c>
      <c r="C153" s="3" t="s">
        <v>293</v>
      </c>
      <c r="D153" s="3">
        <v>40.346800000000002</v>
      </c>
      <c r="E153" s="3">
        <v>-110.36583</v>
      </c>
      <c r="F153" s="3">
        <v>365</v>
      </c>
      <c r="G153" s="3">
        <v>19365</v>
      </c>
      <c r="H153" s="3">
        <v>326</v>
      </c>
      <c r="I153" s="3">
        <v>10499</v>
      </c>
      <c r="J153" s="3">
        <v>15</v>
      </c>
      <c r="K153" s="3">
        <v>60</v>
      </c>
      <c r="L153" s="3">
        <v>294</v>
      </c>
      <c r="M153" s="3">
        <v>11763</v>
      </c>
      <c r="N153" s="3">
        <v>340</v>
      </c>
      <c r="O153" s="3">
        <v>6989</v>
      </c>
      <c r="P153" s="3">
        <v>362</v>
      </c>
      <c r="Q153" s="3">
        <v>5742</v>
      </c>
      <c r="R153" s="3">
        <v>273</v>
      </c>
      <c r="S153" s="3">
        <v>9278</v>
      </c>
      <c r="T153" s="3">
        <v>306</v>
      </c>
      <c r="U153" s="3">
        <v>19052</v>
      </c>
      <c r="V153" s="3">
        <v>318</v>
      </c>
      <c r="W153" s="3">
        <v>13634</v>
      </c>
      <c r="X153" s="3">
        <v>366</v>
      </c>
      <c r="Y153" s="4">
        <v>10888</v>
      </c>
      <c r="Z153" s="2">
        <f t="shared" si="84"/>
        <v>19365</v>
      </c>
      <c r="AA153" s="3">
        <f t="shared" si="85"/>
        <v>10499</v>
      </c>
      <c r="AB153" s="3">
        <f t="shared" si="86"/>
        <v>60</v>
      </c>
      <c r="AC153" s="3">
        <f t="shared" si="87"/>
        <v>11763</v>
      </c>
      <c r="AD153" s="3">
        <f t="shared" si="88"/>
        <v>6989</v>
      </c>
      <c r="AE153" s="3">
        <f t="shared" si="89"/>
        <v>5742</v>
      </c>
      <c r="AF153" s="3">
        <f t="shared" si="90"/>
        <v>9278</v>
      </c>
      <c r="AG153" s="3">
        <f t="shared" si="91"/>
        <v>19052</v>
      </c>
      <c r="AH153" s="3">
        <f t="shared" si="92"/>
        <v>13634</v>
      </c>
      <c r="AI153" s="4">
        <f t="shared" si="93"/>
        <v>10888</v>
      </c>
      <c r="AJ153" s="2">
        <f t="shared" si="94"/>
        <v>365</v>
      </c>
      <c r="AK153" s="3">
        <f t="shared" si="95"/>
        <v>691</v>
      </c>
      <c r="AL153" s="3">
        <f t="shared" si="96"/>
        <v>706</v>
      </c>
      <c r="AM153" s="3">
        <f t="shared" si="97"/>
        <v>1000</v>
      </c>
      <c r="AN153" s="3">
        <f t="shared" si="98"/>
        <v>1340</v>
      </c>
      <c r="AO153" s="3">
        <f t="shared" si="99"/>
        <v>1702</v>
      </c>
      <c r="AP153" s="3">
        <f t="shared" si="100"/>
        <v>1975</v>
      </c>
      <c r="AQ153" s="3">
        <f t="shared" si="101"/>
        <v>2281</v>
      </c>
      <c r="AR153" s="3">
        <f t="shared" si="102"/>
        <v>2599</v>
      </c>
      <c r="AS153" s="4">
        <f t="shared" si="103"/>
        <v>2965</v>
      </c>
      <c r="AT153" s="2">
        <f t="shared" si="83"/>
        <v>9.8712225919488521</v>
      </c>
      <c r="AU153" s="3">
        <f t="shared" si="83"/>
        <v>9.2590352935149411</v>
      </c>
      <c r="AV153" s="3">
        <f t="shared" si="83"/>
        <v>4.0943445622221004</v>
      </c>
      <c r="AW153" s="3">
        <f t="shared" si="83"/>
        <v>9.3727142909604417</v>
      </c>
      <c r="AX153" s="3">
        <f t="shared" si="83"/>
        <v>8.8520927634771294</v>
      </c>
      <c r="AY153" s="3">
        <f t="shared" si="83"/>
        <v>8.6555628606810089</v>
      </c>
      <c r="AZ153" s="3">
        <f t="shared" si="83"/>
        <v>9.1354012853116888</v>
      </c>
      <c r="BA153" s="3">
        <f t="shared" si="83"/>
        <v>9.8549273619207511</v>
      </c>
      <c r="BB153" s="3">
        <f t="shared" si="83"/>
        <v>9.52032195192273</v>
      </c>
      <c r="BC153" s="4">
        <f t="shared" si="80"/>
        <v>9.2954165443313013</v>
      </c>
      <c r="BD153" s="2">
        <f t="shared" si="104"/>
        <v>6.152377006691666E-4</v>
      </c>
      <c r="BE153" s="3">
        <f t="shared" si="105"/>
        <v>7.8298565671035876</v>
      </c>
      <c r="BF153" s="3">
        <f t="shared" si="106"/>
        <v>0.10312122768873033</v>
      </c>
      <c r="BG153" s="34">
        <f t="shared" si="107"/>
        <v>4.9977528287235048E-4</v>
      </c>
      <c r="BH153"/>
    </row>
    <row r="154" spans="1:60" x14ac:dyDescent="0.25">
      <c r="A154" s="2" t="s">
        <v>152</v>
      </c>
      <c r="B154" s="3" t="s">
        <v>1</v>
      </c>
      <c r="C154" s="3" t="s">
        <v>293</v>
      </c>
      <c r="D154" s="3">
        <v>40.332999999999998</v>
      </c>
      <c r="E154" s="3">
        <v>-110.00545</v>
      </c>
      <c r="F154" s="3">
        <v>365</v>
      </c>
      <c r="G154" s="3">
        <v>7158</v>
      </c>
      <c r="H154" s="3">
        <v>366</v>
      </c>
      <c r="I154" s="3">
        <v>7970</v>
      </c>
      <c r="J154" s="3">
        <v>365</v>
      </c>
      <c r="K154" s="3">
        <v>7811</v>
      </c>
      <c r="L154" s="3">
        <v>356</v>
      </c>
      <c r="M154" s="3">
        <v>6757</v>
      </c>
      <c r="N154" s="3">
        <v>346</v>
      </c>
      <c r="O154" s="3">
        <v>5170</v>
      </c>
      <c r="P154" s="3">
        <v>366</v>
      </c>
      <c r="Q154" s="3">
        <v>4960</v>
      </c>
      <c r="R154" s="3">
        <v>365</v>
      </c>
      <c r="S154" s="3">
        <v>5884</v>
      </c>
      <c r="T154" s="3">
        <v>359</v>
      </c>
      <c r="U154" s="3">
        <v>7269</v>
      </c>
      <c r="V154" s="3">
        <v>365</v>
      </c>
      <c r="W154" s="3">
        <v>7120</v>
      </c>
      <c r="X154" s="3">
        <v>358</v>
      </c>
      <c r="Y154" s="4">
        <v>6352</v>
      </c>
      <c r="Z154" s="2">
        <f t="shared" si="84"/>
        <v>7158</v>
      </c>
      <c r="AA154" s="3">
        <f t="shared" si="85"/>
        <v>7970</v>
      </c>
      <c r="AB154" s="3">
        <f t="shared" si="86"/>
        <v>7811</v>
      </c>
      <c r="AC154" s="3">
        <f t="shared" si="87"/>
        <v>6757</v>
      </c>
      <c r="AD154" s="3">
        <f t="shared" si="88"/>
        <v>5170</v>
      </c>
      <c r="AE154" s="3">
        <f t="shared" si="89"/>
        <v>4960</v>
      </c>
      <c r="AF154" s="3">
        <f t="shared" si="90"/>
        <v>5884</v>
      </c>
      <c r="AG154" s="3">
        <f t="shared" si="91"/>
        <v>7269</v>
      </c>
      <c r="AH154" s="3">
        <f t="shared" si="92"/>
        <v>7120</v>
      </c>
      <c r="AI154" s="4">
        <f t="shared" si="93"/>
        <v>6352</v>
      </c>
      <c r="AJ154" s="2">
        <f t="shared" si="94"/>
        <v>365</v>
      </c>
      <c r="AK154" s="3">
        <f t="shared" si="95"/>
        <v>731</v>
      </c>
      <c r="AL154" s="3">
        <f t="shared" si="96"/>
        <v>1096</v>
      </c>
      <c r="AM154" s="3">
        <f t="shared" si="97"/>
        <v>1452</v>
      </c>
      <c r="AN154" s="3">
        <f t="shared" si="98"/>
        <v>1798</v>
      </c>
      <c r="AO154" s="3">
        <f t="shared" si="99"/>
        <v>2164</v>
      </c>
      <c r="AP154" s="3">
        <f t="shared" si="100"/>
        <v>2529</v>
      </c>
      <c r="AQ154" s="3">
        <f t="shared" si="101"/>
        <v>2888</v>
      </c>
      <c r="AR154" s="3">
        <f t="shared" si="102"/>
        <v>3253</v>
      </c>
      <c r="AS154" s="4">
        <f t="shared" si="103"/>
        <v>3611</v>
      </c>
      <c r="AT154" s="2">
        <f t="shared" ref="AT154:BC167" si="108">LN(Z154)</f>
        <v>8.8759858913259713</v>
      </c>
      <c r="AU154" s="3">
        <f t="shared" si="108"/>
        <v>8.9834397717842602</v>
      </c>
      <c r="AV154" s="3">
        <f t="shared" si="108"/>
        <v>8.9632882756102976</v>
      </c>
      <c r="AW154" s="3">
        <f t="shared" si="108"/>
        <v>8.8183342835521739</v>
      </c>
      <c r="AX154" s="3">
        <f t="shared" si="108"/>
        <v>8.550627967502475</v>
      </c>
      <c r="AY154" s="3">
        <f t="shared" si="108"/>
        <v>8.5091610197189738</v>
      </c>
      <c r="AZ154" s="3">
        <f t="shared" si="108"/>
        <v>8.6799920817213287</v>
      </c>
      <c r="BA154" s="3">
        <f t="shared" si="108"/>
        <v>8.8913740094846361</v>
      </c>
      <c r="BB154" s="3">
        <f t="shared" si="108"/>
        <v>8.8706630044060208</v>
      </c>
      <c r="BC154" s="4">
        <f t="shared" si="108"/>
        <v>8.7565250029269723</v>
      </c>
      <c r="BD154" s="2">
        <f t="shared" si="104"/>
        <v>-4.4572822685379862E-5</v>
      </c>
      <c r="BE154" s="3">
        <f t="shared" si="105"/>
        <v>8.8785811032777264</v>
      </c>
      <c r="BF154" s="3">
        <f t="shared" si="106"/>
        <v>8.7919218585656142E-2</v>
      </c>
      <c r="BG154" s="34">
        <f t="shared" si="107"/>
        <v>-4.4096565127919639E-5</v>
      </c>
      <c r="BH154"/>
    </row>
    <row r="155" spans="1:60" x14ac:dyDescent="0.25">
      <c r="A155" s="2" t="s">
        <v>150</v>
      </c>
      <c r="B155" s="3" t="s">
        <v>1</v>
      </c>
      <c r="C155" s="3" t="s">
        <v>293</v>
      </c>
      <c r="D155" s="3">
        <v>40.363140000000001</v>
      </c>
      <c r="E155" s="3">
        <v>-110.35872999999999</v>
      </c>
      <c r="F155" s="3">
        <v>365</v>
      </c>
      <c r="G155" s="3">
        <v>6379</v>
      </c>
      <c r="H155" s="3">
        <v>364</v>
      </c>
      <c r="I155" s="3">
        <v>5015</v>
      </c>
      <c r="J155" s="3">
        <v>323</v>
      </c>
      <c r="K155" s="3">
        <v>5862</v>
      </c>
      <c r="L155" s="3">
        <v>275</v>
      </c>
      <c r="M155" s="3">
        <v>2833</v>
      </c>
      <c r="N155" s="3">
        <v>288</v>
      </c>
      <c r="O155" s="3">
        <v>4155</v>
      </c>
      <c r="P155" s="3">
        <v>334</v>
      </c>
      <c r="Q155" s="3">
        <v>19610</v>
      </c>
      <c r="R155" s="3">
        <v>365</v>
      </c>
      <c r="S155" s="3">
        <v>28907</v>
      </c>
      <c r="T155" s="3">
        <v>365</v>
      </c>
      <c r="U155" s="3">
        <v>19460</v>
      </c>
      <c r="V155" s="3">
        <v>349</v>
      </c>
      <c r="W155" s="3">
        <v>14677</v>
      </c>
      <c r="X155" s="3">
        <v>255</v>
      </c>
      <c r="Y155" s="4">
        <v>2533</v>
      </c>
      <c r="Z155" s="2">
        <f t="shared" si="84"/>
        <v>6379</v>
      </c>
      <c r="AA155" s="3">
        <f t="shared" si="85"/>
        <v>5015</v>
      </c>
      <c r="AB155" s="3">
        <f t="shared" si="86"/>
        <v>5862</v>
      </c>
      <c r="AC155" s="3">
        <f t="shared" si="87"/>
        <v>2833</v>
      </c>
      <c r="AD155" s="3">
        <f t="shared" si="88"/>
        <v>4155</v>
      </c>
      <c r="AE155" s="3">
        <f t="shared" si="89"/>
        <v>19610</v>
      </c>
      <c r="AF155" s="3">
        <f t="shared" si="90"/>
        <v>28907</v>
      </c>
      <c r="AG155" s="3">
        <f t="shared" si="91"/>
        <v>19460</v>
      </c>
      <c r="AH155" s="3">
        <f t="shared" si="92"/>
        <v>14677</v>
      </c>
      <c r="AI155" s="4">
        <f t="shared" si="93"/>
        <v>2533</v>
      </c>
      <c r="AJ155" s="2">
        <f t="shared" si="94"/>
        <v>365</v>
      </c>
      <c r="AK155" s="3">
        <f t="shared" si="95"/>
        <v>729</v>
      </c>
      <c r="AL155" s="3">
        <f t="shared" si="96"/>
        <v>1052</v>
      </c>
      <c r="AM155" s="3">
        <f t="shared" si="97"/>
        <v>1327</v>
      </c>
      <c r="AN155" s="3">
        <f t="shared" si="98"/>
        <v>1615</v>
      </c>
      <c r="AO155" s="3">
        <f t="shared" si="99"/>
        <v>1949</v>
      </c>
      <c r="AP155" s="3">
        <f t="shared" si="100"/>
        <v>2314</v>
      </c>
      <c r="AQ155" s="3">
        <f t="shared" si="101"/>
        <v>2679</v>
      </c>
      <c r="AR155" s="3">
        <f t="shared" si="102"/>
        <v>3028</v>
      </c>
      <c r="AS155" s="4">
        <f t="shared" si="103"/>
        <v>3283</v>
      </c>
      <c r="AT155" s="2">
        <f t="shared" si="108"/>
        <v>8.7607666242419562</v>
      </c>
      <c r="AU155" s="3">
        <f t="shared" si="108"/>
        <v>8.5201887003960355</v>
      </c>
      <c r="AV155" s="3">
        <f t="shared" si="108"/>
        <v>8.6762461212708377</v>
      </c>
      <c r="AW155" s="3">
        <f t="shared" si="108"/>
        <v>7.9490914998305167</v>
      </c>
      <c r="AX155" s="3">
        <f t="shared" si="108"/>
        <v>8.3320677072895482</v>
      </c>
      <c r="AY155" s="3">
        <f t="shared" si="108"/>
        <v>9.8837949191903913</v>
      </c>
      <c r="AZ155" s="3">
        <f t="shared" si="108"/>
        <v>10.271839059304192</v>
      </c>
      <c r="BA155" s="3">
        <f t="shared" si="108"/>
        <v>9.8761163557399954</v>
      </c>
      <c r="BB155" s="3">
        <f t="shared" si="108"/>
        <v>9.5940369216111989</v>
      </c>
      <c r="BC155" s="4">
        <f t="shared" si="108"/>
        <v>7.8371596500016754</v>
      </c>
      <c r="BD155" s="2">
        <f t="shared" si="104"/>
        <v>2.6094488752625305E-4</v>
      </c>
      <c r="BE155" s="3">
        <f t="shared" si="105"/>
        <v>8.4915317376757358</v>
      </c>
      <c r="BF155" s="3">
        <f t="shared" si="106"/>
        <v>8.7835788338090831E-2</v>
      </c>
      <c r="BG155" s="34">
        <f t="shared" si="107"/>
        <v>2.3470741527361336E-4</v>
      </c>
      <c r="BH155"/>
    </row>
    <row r="156" spans="1:60" x14ac:dyDescent="0.25">
      <c r="A156" s="2" t="s">
        <v>205</v>
      </c>
      <c r="B156" s="3" t="s">
        <v>1</v>
      </c>
      <c r="C156" s="3" t="s">
        <v>293</v>
      </c>
      <c r="D156" s="3">
        <v>40.051450000000003</v>
      </c>
      <c r="E156" s="3">
        <v>-110.16876999999999</v>
      </c>
      <c r="F156" s="3">
        <v>364</v>
      </c>
      <c r="G156" s="3">
        <v>1533</v>
      </c>
      <c r="H156" s="3">
        <v>364</v>
      </c>
      <c r="I156" s="3">
        <v>1540</v>
      </c>
      <c r="J156" s="3">
        <v>363</v>
      </c>
      <c r="K156" s="3">
        <v>1429</v>
      </c>
      <c r="L156" s="3">
        <v>100</v>
      </c>
      <c r="M156" s="3">
        <v>514</v>
      </c>
      <c r="N156" s="3">
        <v>321</v>
      </c>
      <c r="O156" s="3">
        <v>1883</v>
      </c>
      <c r="P156" s="3">
        <v>366</v>
      </c>
      <c r="Q156" s="3">
        <v>1572</v>
      </c>
      <c r="R156" s="3">
        <v>359</v>
      </c>
      <c r="S156" s="3">
        <v>1143</v>
      </c>
      <c r="T156" s="3">
        <v>365</v>
      </c>
      <c r="U156" s="3">
        <v>1028</v>
      </c>
      <c r="V156" s="3">
        <v>360</v>
      </c>
      <c r="W156" s="3">
        <v>1226</v>
      </c>
      <c r="X156" s="3">
        <v>306</v>
      </c>
      <c r="Y156" s="4">
        <v>853</v>
      </c>
      <c r="Z156" s="2">
        <f t="shared" si="84"/>
        <v>1533</v>
      </c>
      <c r="AA156" s="3">
        <f t="shared" si="85"/>
        <v>1540</v>
      </c>
      <c r="AB156" s="3">
        <f t="shared" si="86"/>
        <v>1429</v>
      </c>
      <c r="AC156" s="3">
        <f t="shared" si="87"/>
        <v>514</v>
      </c>
      <c r="AD156" s="3">
        <f t="shared" si="88"/>
        <v>1883</v>
      </c>
      <c r="AE156" s="3">
        <f t="shared" si="89"/>
        <v>1572</v>
      </c>
      <c r="AF156" s="3">
        <f t="shared" si="90"/>
        <v>1143</v>
      </c>
      <c r="AG156" s="3">
        <f t="shared" si="91"/>
        <v>1028</v>
      </c>
      <c r="AH156" s="3">
        <f t="shared" si="92"/>
        <v>1226</v>
      </c>
      <c r="AI156" s="4">
        <f t="shared" si="93"/>
        <v>853</v>
      </c>
      <c r="AJ156" s="2">
        <f t="shared" si="94"/>
        <v>364</v>
      </c>
      <c r="AK156" s="3">
        <f t="shared" si="95"/>
        <v>728</v>
      </c>
      <c r="AL156" s="3">
        <f t="shared" si="96"/>
        <v>1091</v>
      </c>
      <c r="AM156" s="3">
        <f t="shared" si="97"/>
        <v>1191</v>
      </c>
      <c r="AN156" s="3">
        <f t="shared" si="98"/>
        <v>1512</v>
      </c>
      <c r="AO156" s="3">
        <f t="shared" si="99"/>
        <v>1878</v>
      </c>
      <c r="AP156" s="3">
        <f t="shared" si="100"/>
        <v>2237</v>
      </c>
      <c r="AQ156" s="3">
        <f t="shared" si="101"/>
        <v>2602</v>
      </c>
      <c r="AR156" s="3">
        <f t="shared" si="102"/>
        <v>2962</v>
      </c>
      <c r="AS156" s="4">
        <f t="shared" si="103"/>
        <v>3268</v>
      </c>
      <c r="AT156" s="2">
        <f t="shared" si="108"/>
        <v>7.3349818788718144</v>
      </c>
      <c r="AU156" s="3">
        <f t="shared" si="108"/>
        <v>7.3395376954076745</v>
      </c>
      <c r="AV156" s="3">
        <f t="shared" si="108"/>
        <v>7.2647301779298674</v>
      </c>
      <c r="AW156" s="3">
        <f t="shared" si="108"/>
        <v>6.2422232654551655</v>
      </c>
      <c r="AX156" s="3">
        <f t="shared" si="108"/>
        <v>7.5406215286571525</v>
      </c>
      <c r="AY156" s="3">
        <f t="shared" si="108"/>
        <v>7.360103972989152</v>
      </c>
      <c r="AZ156" s="3">
        <f t="shared" si="108"/>
        <v>7.0414116637948103</v>
      </c>
      <c r="BA156" s="3">
        <f t="shared" si="108"/>
        <v>6.93537044601511</v>
      </c>
      <c r="BB156" s="3">
        <f t="shared" si="108"/>
        <v>7.111512116496157</v>
      </c>
      <c r="BC156" s="4">
        <f t="shared" si="108"/>
        <v>6.7487595474916793</v>
      </c>
      <c r="BD156" s="2">
        <f t="shared" si="104"/>
        <v>-1.1238621183391876E-4</v>
      </c>
      <c r="BE156" s="3">
        <f t="shared" si="105"/>
        <v>7.2923435608742855</v>
      </c>
      <c r="BF156" s="3">
        <f t="shared" si="106"/>
        <v>8.3283178974483382E-2</v>
      </c>
      <c r="BG156" s="34">
        <f t="shared" si="107"/>
        <v>-1.0062414802006755E-4</v>
      </c>
      <c r="BH156"/>
    </row>
    <row r="157" spans="1:60" x14ac:dyDescent="0.25">
      <c r="A157" s="2" t="s">
        <v>186</v>
      </c>
      <c r="B157" s="3" t="s">
        <v>1</v>
      </c>
      <c r="C157" s="3" t="s">
        <v>293</v>
      </c>
      <c r="D157" s="3">
        <v>40.061729999999997</v>
      </c>
      <c r="E157" s="3">
        <v>-110.17343</v>
      </c>
      <c r="F157" s="3">
        <v>354</v>
      </c>
      <c r="G157" s="3">
        <v>1258</v>
      </c>
      <c r="H157" s="3">
        <v>364</v>
      </c>
      <c r="I157" s="3">
        <v>1267</v>
      </c>
      <c r="J157" s="3">
        <v>363</v>
      </c>
      <c r="K157" s="3">
        <v>1305</v>
      </c>
      <c r="L157" s="3">
        <v>111</v>
      </c>
      <c r="M157" s="3">
        <v>488</v>
      </c>
      <c r="N157" s="3">
        <v>332</v>
      </c>
      <c r="O157" s="3">
        <v>1484</v>
      </c>
      <c r="P157" s="3">
        <v>344</v>
      </c>
      <c r="Q157" s="3">
        <v>969</v>
      </c>
      <c r="R157" s="3">
        <v>330</v>
      </c>
      <c r="S157" s="3">
        <v>1309</v>
      </c>
      <c r="T157" s="3">
        <v>358</v>
      </c>
      <c r="U157" s="3">
        <v>1403</v>
      </c>
      <c r="V157" s="3">
        <v>358</v>
      </c>
      <c r="W157" s="3">
        <v>1342</v>
      </c>
      <c r="X157" s="3">
        <v>64</v>
      </c>
      <c r="Y157" s="4">
        <v>274</v>
      </c>
      <c r="Z157" s="2">
        <f t="shared" si="84"/>
        <v>1258</v>
      </c>
      <c r="AA157" s="3">
        <f t="shared" si="85"/>
        <v>1267</v>
      </c>
      <c r="AB157" s="3">
        <f t="shared" si="86"/>
        <v>1305</v>
      </c>
      <c r="AC157" s="3">
        <f t="shared" si="87"/>
        <v>488</v>
      </c>
      <c r="AD157" s="3">
        <f t="shared" si="88"/>
        <v>1484</v>
      </c>
      <c r="AE157" s="3">
        <f t="shared" si="89"/>
        <v>969</v>
      </c>
      <c r="AF157" s="3">
        <f t="shared" si="90"/>
        <v>1309</v>
      </c>
      <c r="AG157" s="3">
        <f t="shared" si="91"/>
        <v>1403</v>
      </c>
      <c r="AH157" s="3">
        <f t="shared" si="92"/>
        <v>1342</v>
      </c>
      <c r="AI157" s="4">
        <f t="shared" si="93"/>
        <v>274</v>
      </c>
      <c r="AJ157" s="2">
        <f t="shared" si="94"/>
        <v>354</v>
      </c>
      <c r="AK157" s="3">
        <f t="shared" si="95"/>
        <v>718</v>
      </c>
      <c r="AL157" s="3">
        <f t="shared" si="96"/>
        <v>1081</v>
      </c>
      <c r="AM157" s="3">
        <f t="shared" si="97"/>
        <v>1192</v>
      </c>
      <c r="AN157" s="3">
        <f t="shared" si="98"/>
        <v>1524</v>
      </c>
      <c r="AO157" s="3">
        <f t="shared" si="99"/>
        <v>1868</v>
      </c>
      <c r="AP157" s="3">
        <f t="shared" si="100"/>
        <v>2198</v>
      </c>
      <c r="AQ157" s="3">
        <f t="shared" si="101"/>
        <v>2556</v>
      </c>
      <c r="AR157" s="3">
        <f t="shared" si="102"/>
        <v>2914</v>
      </c>
      <c r="AS157" s="4">
        <f t="shared" si="103"/>
        <v>2978</v>
      </c>
      <c r="AT157" s="2">
        <f t="shared" si="108"/>
        <v>7.1372784372603855</v>
      </c>
      <c r="AU157" s="3">
        <f t="shared" si="108"/>
        <v>7.1444071803211386</v>
      </c>
      <c r="AV157" s="3">
        <f t="shared" si="108"/>
        <v>7.1739583197567942</v>
      </c>
      <c r="AW157" s="3">
        <f t="shared" si="108"/>
        <v>6.1903154058531475</v>
      </c>
      <c r="AX157" s="3">
        <f t="shared" si="108"/>
        <v>7.3024964237273258</v>
      </c>
      <c r="AY157" s="3">
        <f t="shared" si="108"/>
        <v>6.8762646118907664</v>
      </c>
      <c r="AZ157" s="3">
        <f t="shared" si="108"/>
        <v>7.1770187659099003</v>
      </c>
      <c r="BA157" s="3">
        <f t="shared" si="108"/>
        <v>7.246368080102461</v>
      </c>
      <c r="BB157" s="3">
        <f t="shared" si="108"/>
        <v>7.2019163175316274</v>
      </c>
      <c r="BC157" s="4">
        <f t="shared" si="108"/>
        <v>5.6131281063880705</v>
      </c>
      <c r="BD157" s="2">
        <f t="shared" si="104"/>
        <v>-1.7078221053089962E-4</v>
      </c>
      <c r="BE157" s="3">
        <f t="shared" si="105"/>
        <v>7.2031858814400254</v>
      </c>
      <c r="BF157" s="3">
        <f t="shared" si="106"/>
        <v>7.8618750573141341E-2</v>
      </c>
      <c r="BG157" s="34">
        <f t="shared" si="107"/>
        <v>-1.3933956793452579E-4</v>
      </c>
      <c r="BH157"/>
    </row>
    <row r="158" spans="1:60" x14ac:dyDescent="0.25">
      <c r="A158" s="2" t="s">
        <v>212</v>
      </c>
      <c r="B158" s="3" t="s">
        <v>1</v>
      </c>
      <c r="C158" s="3" t="s">
        <v>293</v>
      </c>
      <c r="D158" s="3">
        <v>40.058059999999998</v>
      </c>
      <c r="E158" s="3">
        <v>-110.11181999999999</v>
      </c>
      <c r="F158" s="3">
        <v>341</v>
      </c>
      <c r="G158" s="3">
        <v>1621</v>
      </c>
      <c r="H158" s="3">
        <v>362</v>
      </c>
      <c r="I158" s="3">
        <v>1320</v>
      </c>
      <c r="J158" s="3">
        <v>352</v>
      </c>
      <c r="K158" s="3">
        <v>1384</v>
      </c>
      <c r="L158" s="3">
        <v>357</v>
      </c>
      <c r="M158" s="3">
        <v>1667</v>
      </c>
      <c r="N158" s="3">
        <v>365</v>
      </c>
      <c r="O158" s="3">
        <v>2314</v>
      </c>
      <c r="P158" s="3">
        <v>358</v>
      </c>
      <c r="Q158" s="3">
        <v>1748</v>
      </c>
      <c r="R158" s="3">
        <v>365</v>
      </c>
      <c r="S158" s="3">
        <v>1713</v>
      </c>
      <c r="T158" s="3">
        <v>361</v>
      </c>
      <c r="U158" s="3">
        <v>2277</v>
      </c>
      <c r="V158" s="3">
        <v>301</v>
      </c>
      <c r="W158" s="3">
        <v>1974</v>
      </c>
      <c r="X158" s="3">
        <v>52</v>
      </c>
      <c r="Y158" s="4">
        <v>184</v>
      </c>
      <c r="Z158" s="2">
        <f t="shared" si="84"/>
        <v>1621</v>
      </c>
      <c r="AA158" s="3">
        <f t="shared" si="85"/>
        <v>1320</v>
      </c>
      <c r="AB158" s="3">
        <f t="shared" si="86"/>
        <v>1384</v>
      </c>
      <c r="AC158" s="3">
        <f t="shared" si="87"/>
        <v>1667</v>
      </c>
      <c r="AD158" s="3">
        <f t="shared" si="88"/>
        <v>2314</v>
      </c>
      <c r="AE158" s="3">
        <f t="shared" si="89"/>
        <v>1748</v>
      </c>
      <c r="AF158" s="3">
        <f t="shared" si="90"/>
        <v>1713</v>
      </c>
      <c r="AG158" s="3">
        <f t="shared" si="91"/>
        <v>2277</v>
      </c>
      <c r="AH158" s="3">
        <f t="shared" si="92"/>
        <v>1974</v>
      </c>
      <c r="AI158" s="4">
        <f t="shared" si="93"/>
        <v>184</v>
      </c>
      <c r="AJ158" s="2">
        <f t="shared" si="94"/>
        <v>341</v>
      </c>
      <c r="AK158" s="3">
        <f t="shared" si="95"/>
        <v>703</v>
      </c>
      <c r="AL158" s="3">
        <f t="shared" si="96"/>
        <v>1055</v>
      </c>
      <c r="AM158" s="3">
        <f t="shared" si="97"/>
        <v>1412</v>
      </c>
      <c r="AN158" s="3">
        <f t="shared" si="98"/>
        <v>1777</v>
      </c>
      <c r="AO158" s="3">
        <f t="shared" si="99"/>
        <v>2135</v>
      </c>
      <c r="AP158" s="3">
        <f t="shared" si="100"/>
        <v>2500</v>
      </c>
      <c r="AQ158" s="3">
        <f t="shared" si="101"/>
        <v>2861</v>
      </c>
      <c r="AR158" s="3">
        <f t="shared" si="102"/>
        <v>3162</v>
      </c>
      <c r="AS158" s="4">
        <f t="shared" si="103"/>
        <v>3214</v>
      </c>
      <c r="AT158" s="2">
        <f t="shared" si="108"/>
        <v>7.3907985217356762</v>
      </c>
      <c r="AU158" s="3">
        <f t="shared" si="108"/>
        <v>7.1853870155804165</v>
      </c>
      <c r="AV158" s="3">
        <f t="shared" si="108"/>
        <v>7.2327331361776146</v>
      </c>
      <c r="AW158" s="3">
        <f t="shared" si="108"/>
        <v>7.4187808827507942</v>
      </c>
      <c r="AX158" s="3">
        <f t="shared" si="108"/>
        <v>7.7467329077536222</v>
      </c>
      <c r="AY158" s="3">
        <f t="shared" si="108"/>
        <v>7.4662275562154807</v>
      </c>
      <c r="AZ158" s="3">
        <f t="shared" si="108"/>
        <v>7.4460014983241196</v>
      </c>
      <c r="BA158" s="3">
        <f t="shared" si="108"/>
        <v>7.7306140660637395</v>
      </c>
      <c r="BB158" s="3">
        <f t="shared" si="108"/>
        <v>7.5878172199934273</v>
      </c>
      <c r="BC158" s="4">
        <f t="shared" si="108"/>
        <v>5.2149357576089859</v>
      </c>
      <c r="BD158" s="2">
        <f t="shared" si="104"/>
        <v>-1.989477265387581E-4</v>
      </c>
      <c r="BE158" s="3">
        <f t="shared" si="105"/>
        <v>7.6231867002686489</v>
      </c>
      <c r="BF158" s="3">
        <f t="shared" si="106"/>
        <v>7.708577887195639E-2</v>
      </c>
      <c r="BG158" s="34">
        <f t="shared" si="107"/>
        <v>-1.7518301180700506E-4</v>
      </c>
      <c r="BH158"/>
    </row>
    <row r="159" spans="1:60" x14ac:dyDescent="0.25">
      <c r="A159" s="2" t="s">
        <v>43</v>
      </c>
      <c r="B159" s="3" t="s">
        <v>1</v>
      </c>
      <c r="C159" s="3" t="s">
        <v>293</v>
      </c>
      <c r="D159" s="3">
        <v>40.437449999999998</v>
      </c>
      <c r="E159" s="3">
        <v>-110.00093</v>
      </c>
      <c r="F159" s="3">
        <v>342</v>
      </c>
      <c r="G159" s="3">
        <v>9579</v>
      </c>
      <c r="H159" s="3">
        <v>320</v>
      </c>
      <c r="I159" s="3">
        <v>6092</v>
      </c>
      <c r="J159" s="3">
        <v>309</v>
      </c>
      <c r="K159" s="3">
        <v>4726</v>
      </c>
      <c r="L159" s="3">
        <v>289</v>
      </c>
      <c r="M159" s="3">
        <v>9998</v>
      </c>
      <c r="N159" s="3">
        <v>333</v>
      </c>
      <c r="O159" s="3">
        <v>5838</v>
      </c>
      <c r="P159" s="3">
        <v>366</v>
      </c>
      <c r="Q159" s="3">
        <v>7798</v>
      </c>
      <c r="R159" s="3">
        <v>365</v>
      </c>
      <c r="S159" s="3">
        <v>8318</v>
      </c>
      <c r="T159" s="3">
        <v>365</v>
      </c>
      <c r="U159" s="3">
        <v>7573</v>
      </c>
      <c r="V159" s="3">
        <v>323</v>
      </c>
      <c r="W159" s="3">
        <v>5524</v>
      </c>
      <c r="X159" s="3">
        <v>366</v>
      </c>
      <c r="Y159" s="4">
        <v>5420</v>
      </c>
      <c r="Z159" s="2">
        <f t="shared" si="84"/>
        <v>9579</v>
      </c>
      <c r="AA159" s="3">
        <f t="shared" si="85"/>
        <v>6092</v>
      </c>
      <c r="AB159" s="3">
        <f t="shared" si="86"/>
        <v>4726</v>
      </c>
      <c r="AC159" s="3">
        <f t="shared" si="87"/>
        <v>9998</v>
      </c>
      <c r="AD159" s="3">
        <f t="shared" si="88"/>
        <v>5838</v>
      </c>
      <c r="AE159" s="3">
        <f t="shared" si="89"/>
        <v>7798</v>
      </c>
      <c r="AF159" s="3">
        <f t="shared" si="90"/>
        <v>8318</v>
      </c>
      <c r="AG159" s="3">
        <f t="shared" si="91"/>
        <v>7573</v>
      </c>
      <c r="AH159" s="3">
        <f t="shared" si="92"/>
        <v>5524</v>
      </c>
      <c r="AI159" s="4">
        <f t="shared" si="93"/>
        <v>5420</v>
      </c>
      <c r="AJ159" s="2">
        <f t="shared" si="94"/>
        <v>342</v>
      </c>
      <c r="AK159" s="3">
        <f t="shared" si="95"/>
        <v>662</v>
      </c>
      <c r="AL159" s="3">
        <f t="shared" si="96"/>
        <v>971</v>
      </c>
      <c r="AM159" s="3">
        <f t="shared" si="97"/>
        <v>1260</v>
      </c>
      <c r="AN159" s="3">
        <f t="shared" si="98"/>
        <v>1593</v>
      </c>
      <c r="AO159" s="3">
        <f t="shared" si="99"/>
        <v>1959</v>
      </c>
      <c r="AP159" s="3">
        <f t="shared" si="100"/>
        <v>2324</v>
      </c>
      <c r="AQ159" s="3">
        <f t="shared" si="101"/>
        <v>2689</v>
      </c>
      <c r="AR159" s="3">
        <f t="shared" si="102"/>
        <v>3012</v>
      </c>
      <c r="AS159" s="4">
        <f t="shared" si="103"/>
        <v>3378</v>
      </c>
      <c r="AT159" s="2">
        <f t="shared" si="108"/>
        <v>9.1673284813828921</v>
      </c>
      <c r="AU159" s="3">
        <f t="shared" si="108"/>
        <v>8.714731714015052</v>
      </c>
      <c r="AV159" s="3">
        <f t="shared" si="108"/>
        <v>8.4608344577468539</v>
      </c>
      <c r="AW159" s="3">
        <f t="shared" si="108"/>
        <v>9.2101403519735161</v>
      </c>
      <c r="AX159" s="3">
        <f t="shared" si="108"/>
        <v>8.6721435514140595</v>
      </c>
      <c r="AY159" s="3">
        <f t="shared" si="108"/>
        <v>8.9616225695425431</v>
      </c>
      <c r="AZ159" s="3">
        <f t="shared" si="108"/>
        <v>9.0261771203028562</v>
      </c>
      <c r="BA159" s="3">
        <f t="shared" si="108"/>
        <v>8.9323445691138232</v>
      </c>
      <c r="BB159" s="3">
        <f t="shared" si="108"/>
        <v>8.6168575145291832</v>
      </c>
      <c r="BC159" s="4">
        <f t="shared" si="108"/>
        <v>8.5978510944336914</v>
      </c>
      <c r="BD159" s="2">
        <f t="shared" si="104"/>
        <v>-6.7273999181151315E-5</v>
      </c>
      <c r="BE159" s="3">
        <f t="shared" si="105"/>
        <v>8.9583745469559624</v>
      </c>
      <c r="BF159" s="3">
        <f t="shared" si="106"/>
        <v>7.1803988793830362E-2</v>
      </c>
      <c r="BG159" s="34">
        <f t="shared" si="107"/>
        <v>-6.2260703899706619E-5</v>
      </c>
      <c r="BH159"/>
    </row>
    <row r="160" spans="1:60" x14ac:dyDescent="0.25">
      <c r="A160" s="2" t="s">
        <v>176</v>
      </c>
      <c r="B160" s="3" t="s">
        <v>1</v>
      </c>
      <c r="C160" s="3" t="s">
        <v>293</v>
      </c>
      <c r="D160" s="3">
        <v>40.061210000000003</v>
      </c>
      <c r="E160" s="3">
        <v>-110.06538999999999</v>
      </c>
      <c r="F160" s="3">
        <v>364</v>
      </c>
      <c r="G160" s="3">
        <v>5033</v>
      </c>
      <c r="H160" s="3">
        <v>364</v>
      </c>
      <c r="I160" s="3">
        <v>2846</v>
      </c>
      <c r="J160" s="3">
        <v>354</v>
      </c>
      <c r="K160" s="3">
        <v>2995</v>
      </c>
      <c r="L160" s="3">
        <v>98</v>
      </c>
      <c r="M160" s="3">
        <v>1068</v>
      </c>
      <c r="N160" s="3">
        <v>326</v>
      </c>
      <c r="O160" s="3">
        <v>3715</v>
      </c>
      <c r="P160" s="3">
        <v>262</v>
      </c>
      <c r="Q160" s="3">
        <v>2622</v>
      </c>
      <c r="R160" s="3">
        <v>250</v>
      </c>
      <c r="S160" s="3">
        <v>2939</v>
      </c>
      <c r="T160" s="3">
        <v>359</v>
      </c>
      <c r="U160" s="3">
        <v>3317</v>
      </c>
      <c r="V160" s="3">
        <v>363</v>
      </c>
      <c r="W160" s="3">
        <v>7047</v>
      </c>
      <c r="X160" s="3">
        <v>46</v>
      </c>
      <c r="Y160" s="4">
        <v>310</v>
      </c>
      <c r="Z160" s="2">
        <f t="shared" si="84"/>
        <v>5033</v>
      </c>
      <c r="AA160" s="3">
        <f t="shared" si="85"/>
        <v>2846</v>
      </c>
      <c r="AB160" s="3">
        <f t="shared" si="86"/>
        <v>2995</v>
      </c>
      <c r="AC160" s="3">
        <f t="shared" si="87"/>
        <v>1068</v>
      </c>
      <c r="AD160" s="3">
        <f t="shared" si="88"/>
        <v>3715</v>
      </c>
      <c r="AE160" s="3">
        <f t="shared" si="89"/>
        <v>2622</v>
      </c>
      <c r="AF160" s="3">
        <f t="shared" si="90"/>
        <v>2939</v>
      </c>
      <c r="AG160" s="3">
        <f t="shared" si="91"/>
        <v>3317</v>
      </c>
      <c r="AH160" s="3">
        <f t="shared" si="92"/>
        <v>7047</v>
      </c>
      <c r="AI160" s="4">
        <f t="shared" si="93"/>
        <v>310</v>
      </c>
      <c r="AJ160" s="2">
        <f t="shared" si="94"/>
        <v>364</v>
      </c>
      <c r="AK160" s="3">
        <f t="shared" si="95"/>
        <v>728</v>
      </c>
      <c r="AL160" s="3">
        <f t="shared" si="96"/>
        <v>1082</v>
      </c>
      <c r="AM160" s="3">
        <f t="shared" si="97"/>
        <v>1180</v>
      </c>
      <c r="AN160" s="3">
        <f t="shared" si="98"/>
        <v>1506</v>
      </c>
      <c r="AO160" s="3">
        <f t="shared" si="99"/>
        <v>1768</v>
      </c>
      <c r="AP160" s="3">
        <f t="shared" si="100"/>
        <v>2018</v>
      </c>
      <c r="AQ160" s="3">
        <f t="shared" si="101"/>
        <v>2377</v>
      </c>
      <c r="AR160" s="3">
        <f t="shared" si="102"/>
        <v>2740</v>
      </c>
      <c r="AS160" s="4">
        <f t="shared" si="103"/>
        <v>2786</v>
      </c>
      <c r="AT160" s="2">
        <f t="shared" si="108"/>
        <v>8.5237715067763595</v>
      </c>
      <c r="AU160" s="3">
        <f t="shared" si="108"/>
        <v>7.9536697786497976</v>
      </c>
      <c r="AV160" s="3">
        <f t="shared" si="108"/>
        <v>8.0046995105495498</v>
      </c>
      <c r="AW160" s="3">
        <f t="shared" si="108"/>
        <v>6.9735430195201404</v>
      </c>
      <c r="AX160" s="3">
        <f t="shared" si="108"/>
        <v>8.2201339571518588</v>
      </c>
      <c r="AY160" s="3">
        <f t="shared" si="108"/>
        <v>7.8716926643236453</v>
      </c>
      <c r="AZ160" s="3">
        <f t="shared" si="108"/>
        <v>7.9858246664189174</v>
      </c>
      <c r="BA160" s="3">
        <f t="shared" si="108"/>
        <v>8.106816038947052</v>
      </c>
      <c r="BB160" s="3">
        <f t="shared" si="108"/>
        <v>8.8603572733270219</v>
      </c>
      <c r="BC160" s="4">
        <f t="shared" si="108"/>
        <v>5.7365722974791922</v>
      </c>
      <c r="BD160" s="2">
        <f t="shared" si="104"/>
        <v>-2.8120345911645465E-4</v>
      </c>
      <c r="BE160" s="3">
        <f t="shared" si="105"/>
        <v>8.2890716758061753</v>
      </c>
      <c r="BF160" s="3">
        <f t="shared" si="106"/>
        <v>7.072593356281387E-2</v>
      </c>
      <c r="BG160" s="34">
        <f t="shared" si="107"/>
        <v>-2.1463913345162811E-4</v>
      </c>
      <c r="BH160"/>
    </row>
    <row r="161" spans="1:60" x14ac:dyDescent="0.25">
      <c r="A161" s="2" t="s">
        <v>16</v>
      </c>
      <c r="B161" s="3" t="s">
        <v>1</v>
      </c>
      <c r="C161" s="3" t="s">
        <v>293</v>
      </c>
      <c r="D161" s="3">
        <v>40.39311</v>
      </c>
      <c r="E161" s="3">
        <v>-110.09815999999999</v>
      </c>
      <c r="F161" s="3">
        <v>365</v>
      </c>
      <c r="G161" s="3">
        <v>10669</v>
      </c>
      <c r="H161" s="3">
        <v>353</v>
      </c>
      <c r="I161" s="3">
        <v>10619</v>
      </c>
      <c r="J161" s="3">
        <v>321</v>
      </c>
      <c r="K161" s="3">
        <v>5725</v>
      </c>
      <c r="L161" s="3">
        <v>359</v>
      </c>
      <c r="M161" s="3">
        <v>5494</v>
      </c>
      <c r="N161" s="3">
        <v>339</v>
      </c>
      <c r="O161" s="3">
        <v>6855</v>
      </c>
      <c r="P161" s="3">
        <v>366</v>
      </c>
      <c r="Q161" s="3">
        <v>6032</v>
      </c>
      <c r="R161" s="3">
        <v>333</v>
      </c>
      <c r="S161" s="3">
        <v>4017</v>
      </c>
      <c r="T161" s="3">
        <v>341</v>
      </c>
      <c r="U161" s="3">
        <v>6701</v>
      </c>
      <c r="V161" s="3">
        <v>353</v>
      </c>
      <c r="W161" s="3">
        <v>7682</v>
      </c>
      <c r="X161" s="3">
        <v>361</v>
      </c>
      <c r="Y161" s="4">
        <v>8670</v>
      </c>
      <c r="Z161" s="2">
        <f t="shared" si="84"/>
        <v>10669</v>
      </c>
      <c r="AA161" s="3">
        <f t="shared" si="85"/>
        <v>10619</v>
      </c>
      <c r="AB161" s="3">
        <f t="shared" si="86"/>
        <v>5725</v>
      </c>
      <c r="AC161" s="3">
        <f t="shared" si="87"/>
        <v>5494</v>
      </c>
      <c r="AD161" s="3">
        <f t="shared" si="88"/>
        <v>6855</v>
      </c>
      <c r="AE161" s="3">
        <f t="shared" si="89"/>
        <v>6032</v>
      </c>
      <c r="AF161" s="3">
        <f t="shared" si="90"/>
        <v>4017</v>
      </c>
      <c r="AG161" s="3">
        <f t="shared" si="91"/>
        <v>6701</v>
      </c>
      <c r="AH161" s="3">
        <f t="shared" si="92"/>
        <v>7682</v>
      </c>
      <c r="AI161" s="4">
        <f t="shared" si="93"/>
        <v>8670</v>
      </c>
      <c r="AJ161" s="2">
        <f t="shared" si="94"/>
        <v>365</v>
      </c>
      <c r="AK161" s="3">
        <f t="shared" si="95"/>
        <v>718</v>
      </c>
      <c r="AL161" s="3">
        <f t="shared" si="96"/>
        <v>1039</v>
      </c>
      <c r="AM161" s="3">
        <f t="shared" si="97"/>
        <v>1398</v>
      </c>
      <c r="AN161" s="3">
        <f t="shared" si="98"/>
        <v>1737</v>
      </c>
      <c r="AO161" s="3">
        <f t="shared" si="99"/>
        <v>2103</v>
      </c>
      <c r="AP161" s="3">
        <f t="shared" si="100"/>
        <v>2436</v>
      </c>
      <c r="AQ161" s="3">
        <f t="shared" si="101"/>
        <v>2777</v>
      </c>
      <c r="AR161" s="3">
        <f t="shared" si="102"/>
        <v>3130</v>
      </c>
      <c r="AS161" s="4">
        <f t="shared" si="103"/>
        <v>3491</v>
      </c>
      <c r="AT161" s="2">
        <f t="shared" si="108"/>
        <v>9.2750976191914614</v>
      </c>
      <c r="AU161" s="3">
        <f t="shared" si="108"/>
        <v>9.2704001284038462</v>
      </c>
      <c r="AV161" s="3">
        <f t="shared" si="108"/>
        <v>8.6525978284224401</v>
      </c>
      <c r="AW161" s="3">
        <f t="shared" si="108"/>
        <v>8.6114118666552191</v>
      </c>
      <c r="AX161" s="3">
        <f t="shared" si="108"/>
        <v>8.8327335919964156</v>
      </c>
      <c r="AY161" s="3">
        <f t="shared" si="108"/>
        <v>8.7048339096877925</v>
      </c>
      <c r="AZ161" s="3">
        <f t="shared" si="108"/>
        <v>8.298290634359283</v>
      </c>
      <c r="BA161" s="3">
        <f t="shared" si="108"/>
        <v>8.8100120479731707</v>
      </c>
      <c r="BB161" s="3">
        <f t="shared" si="108"/>
        <v>8.9466352089058496</v>
      </c>
      <c r="BC161" s="4">
        <f t="shared" si="108"/>
        <v>9.0676240697745882</v>
      </c>
      <c r="BD161" s="2">
        <f t="shared" si="104"/>
        <v>-7.5817845175019918E-5</v>
      </c>
      <c r="BE161" s="3">
        <f t="shared" si="105"/>
        <v>8.9924884625659391</v>
      </c>
      <c r="BF161" s="3">
        <f t="shared" si="106"/>
        <v>6.8044676182484248E-2</v>
      </c>
      <c r="BG161" s="34">
        <f t="shared" si="107"/>
        <v>-7.2515095207121788E-5</v>
      </c>
      <c r="BH161"/>
    </row>
    <row r="162" spans="1:60" x14ac:dyDescent="0.25">
      <c r="A162" s="2" t="s">
        <v>242</v>
      </c>
      <c r="B162" s="3" t="s">
        <v>1</v>
      </c>
      <c r="C162" s="3" t="s">
        <v>294</v>
      </c>
      <c r="D162" s="3">
        <v>40.366230000000002</v>
      </c>
      <c r="E162" s="3">
        <v>-109.42334</v>
      </c>
      <c r="F162" s="3">
        <v>363</v>
      </c>
      <c r="G162" s="3">
        <v>6602</v>
      </c>
      <c r="H162" s="3">
        <v>359</v>
      </c>
      <c r="I162" s="3">
        <v>6765</v>
      </c>
      <c r="J162" s="3">
        <v>365</v>
      </c>
      <c r="K162" s="3">
        <v>6200</v>
      </c>
      <c r="L162" s="3">
        <v>365</v>
      </c>
      <c r="M162" s="3">
        <v>6703</v>
      </c>
      <c r="N162" s="3">
        <v>327</v>
      </c>
      <c r="O162" s="3">
        <v>5713</v>
      </c>
      <c r="P162" s="3">
        <v>355</v>
      </c>
      <c r="Q162" s="3">
        <v>5781</v>
      </c>
      <c r="R162" s="3">
        <v>363</v>
      </c>
      <c r="S162" s="3">
        <v>6402</v>
      </c>
      <c r="T162" s="3">
        <v>365</v>
      </c>
      <c r="U162" s="3">
        <v>7070</v>
      </c>
      <c r="V162" s="3">
        <v>365</v>
      </c>
      <c r="W162" s="3">
        <v>6388</v>
      </c>
      <c r="X162" s="3">
        <v>357</v>
      </c>
      <c r="Y162" s="4">
        <v>5798</v>
      </c>
      <c r="Z162" s="2">
        <f t="shared" si="84"/>
        <v>6602</v>
      </c>
      <c r="AA162" s="3">
        <f t="shared" si="85"/>
        <v>6765</v>
      </c>
      <c r="AB162" s="3">
        <f t="shared" si="86"/>
        <v>6200</v>
      </c>
      <c r="AC162" s="3">
        <f t="shared" si="87"/>
        <v>6703</v>
      </c>
      <c r="AD162" s="3">
        <f t="shared" si="88"/>
        <v>5713</v>
      </c>
      <c r="AE162" s="3">
        <f t="shared" si="89"/>
        <v>5781</v>
      </c>
      <c r="AF162" s="3">
        <f t="shared" si="90"/>
        <v>6402</v>
      </c>
      <c r="AG162" s="3">
        <f t="shared" si="91"/>
        <v>7070</v>
      </c>
      <c r="AH162" s="3">
        <f t="shared" si="92"/>
        <v>6388</v>
      </c>
      <c r="AI162" s="4">
        <f t="shared" si="93"/>
        <v>5798</v>
      </c>
      <c r="AJ162" s="2">
        <f t="shared" si="94"/>
        <v>363</v>
      </c>
      <c r="AK162" s="3">
        <f t="shared" si="95"/>
        <v>722</v>
      </c>
      <c r="AL162" s="3">
        <f t="shared" si="96"/>
        <v>1087</v>
      </c>
      <c r="AM162" s="3">
        <f t="shared" si="97"/>
        <v>1452</v>
      </c>
      <c r="AN162" s="3">
        <f t="shared" si="98"/>
        <v>1779</v>
      </c>
      <c r="AO162" s="3">
        <f t="shared" si="99"/>
        <v>2134</v>
      </c>
      <c r="AP162" s="3">
        <f t="shared" si="100"/>
        <v>2497</v>
      </c>
      <c r="AQ162" s="3">
        <f t="shared" si="101"/>
        <v>2862</v>
      </c>
      <c r="AR162" s="3">
        <f t="shared" si="102"/>
        <v>3227</v>
      </c>
      <c r="AS162" s="4">
        <f t="shared" si="103"/>
        <v>3584</v>
      </c>
      <c r="AT162" s="2">
        <f t="shared" si="108"/>
        <v>8.7951279124131378</v>
      </c>
      <c r="AU162" s="3">
        <f t="shared" si="108"/>
        <v>8.8195175406048882</v>
      </c>
      <c r="AV162" s="3">
        <f t="shared" si="108"/>
        <v>8.7323045710331826</v>
      </c>
      <c r="AW162" s="3">
        <f t="shared" si="108"/>
        <v>8.8103104663579579</v>
      </c>
      <c r="AX162" s="3">
        <f t="shared" si="108"/>
        <v>8.6504995587244622</v>
      </c>
      <c r="AY162" s="3">
        <f t="shared" si="108"/>
        <v>8.6623319570824755</v>
      </c>
      <c r="AZ162" s="3">
        <f t="shared" si="108"/>
        <v>8.764365720529808</v>
      </c>
      <c r="BA162" s="3">
        <f t="shared" si="108"/>
        <v>8.863615758890619</v>
      </c>
      <c r="BB162" s="3">
        <f t="shared" si="108"/>
        <v>8.7621765093349033</v>
      </c>
      <c r="BC162" s="4">
        <f t="shared" si="108"/>
        <v>8.6652683094816005</v>
      </c>
      <c r="BD162" s="2">
        <f t="shared" si="104"/>
        <v>-1.7395244595132833E-5</v>
      </c>
      <c r="BE162" s="3">
        <f t="shared" si="105"/>
        <v>8.7868326389689315</v>
      </c>
      <c r="BF162" s="3">
        <f t="shared" si="106"/>
        <v>6.5190433127917002E-2</v>
      </c>
      <c r="BG162" s="34">
        <f t="shared" si="107"/>
        <v>-1.7080700446289335E-5</v>
      </c>
      <c r="BH162"/>
    </row>
    <row r="163" spans="1:60" x14ac:dyDescent="0.25">
      <c r="A163" s="2" t="s">
        <v>219</v>
      </c>
      <c r="B163" s="3" t="s">
        <v>1</v>
      </c>
      <c r="C163" s="3" t="s">
        <v>293</v>
      </c>
      <c r="D163" s="3">
        <v>40.047199999999997</v>
      </c>
      <c r="E163" s="3">
        <v>-110.18243</v>
      </c>
      <c r="F163" s="3">
        <v>353</v>
      </c>
      <c r="G163" s="3">
        <v>3115</v>
      </c>
      <c r="H163" s="3">
        <v>349</v>
      </c>
      <c r="I163" s="3">
        <v>2290</v>
      </c>
      <c r="J163" s="3">
        <v>355</v>
      </c>
      <c r="K163" s="3">
        <v>1570</v>
      </c>
      <c r="L163" s="3">
        <v>345</v>
      </c>
      <c r="M163" s="3">
        <v>1119</v>
      </c>
      <c r="N163" s="3">
        <v>361</v>
      </c>
      <c r="O163" s="3">
        <v>1035</v>
      </c>
      <c r="P163" s="3">
        <v>344</v>
      </c>
      <c r="Q163" s="3">
        <v>2417</v>
      </c>
      <c r="R163" s="3">
        <v>362</v>
      </c>
      <c r="S163" s="3">
        <v>2151</v>
      </c>
      <c r="T163" s="3">
        <v>326</v>
      </c>
      <c r="U163" s="3">
        <v>3028</v>
      </c>
      <c r="V163" s="3">
        <v>345</v>
      </c>
      <c r="W163" s="3">
        <v>3235</v>
      </c>
      <c r="X163" s="3">
        <v>321</v>
      </c>
      <c r="Y163" s="4">
        <v>2271</v>
      </c>
      <c r="Z163" s="2">
        <f t="shared" si="84"/>
        <v>3115</v>
      </c>
      <c r="AA163" s="3">
        <f t="shared" si="85"/>
        <v>2290</v>
      </c>
      <c r="AB163" s="3">
        <f t="shared" si="86"/>
        <v>1570</v>
      </c>
      <c r="AC163" s="3">
        <f t="shared" si="87"/>
        <v>1119</v>
      </c>
      <c r="AD163" s="3">
        <f t="shared" si="88"/>
        <v>1035</v>
      </c>
      <c r="AE163" s="3">
        <f t="shared" si="89"/>
        <v>2417</v>
      </c>
      <c r="AF163" s="3">
        <f t="shared" si="90"/>
        <v>2151</v>
      </c>
      <c r="AG163" s="3">
        <f t="shared" si="91"/>
        <v>3028</v>
      </c>
      <c r="AH163" s="3">
        <f t="shared" si="92"/>
        <v>3235</v>
      </c>
      <c r="AI163" s="4">
        <f t="shared" si="93"/>
        <v>2271</v>
      </c>
      <c r="AJ163" s="2">
        <f t="shared" si="94"/>
        <v>353</v>
      </c>
      <c r="AK163" s="3">
        <f t="shared" si="95"/>
        <v>702</v>
      </c>
      <c r="AL163" s="3">
        <f t="shared" si="96"/>
        <v>1057</v>
      </c>
      <c r="AM163" s="3">
        <f t="shared" si="97"/>
        <v>1402</v>
      </c>
      <c r="AN163" s="3">
        <f t="shared" si="98"/>
        <v>1763</v>
      </c>
      <c r="AO163" s="3">
        <f t="shared" si="99"/>
        <v>2107</v>
      </c>
      <c r="AP163" s="3">
        <f t="shared" si="100"/>
        <v>2469</v>
      </c>
      <c r="AQ163" s="3">
        <f t="shared" si="101"/>
        <v>2795</v>
      </c>
      <c r="AR163" s="3">
        <f t="shared" si="102"/>
        <v>3140</v>
      </c>
      <c r="AS163" s="4">
        <f t="shared" si="103"/>
        <v>3461</v>
      </c>
      <c r="AT163" s="2">
        <f t="shared" si="108"/>
        <v>8.0439844312215527</v>
      </c>
      <c r="AU163" s="3">
        <f t="shared" si="108"/>
        <v>7.736307096548285</v>
      </c>
      <c r="AV163" s="3">
        <f t="shared" si="108"/>
        <v>7.3588308983423536</v>
      </c>
      <c r="AW163" s="3">
        <f t="shared" si="108"/>
        <v>7.020190708311925</v>
      </c>
      <c r="AX163" s="3">
        <f t="shared" si="108"/>
        <v>6.9421567056994693</v>
      </c>
      <c r="AY163" s="3">
        <f t="shared" si="108"/>
        <v>7.7902823807034833</v>
      </c>
      <c r="AZ163" s="3">
        <f t="shared" si="108"/>
        <v>7.6736881292677301</v>
      </c>
      <c r="BA163" s="3">
        <f t="shared" si="108"/>
        <v>8.0156576145573393</v>
      </c>
      <c r="BB163" s="3">
        <f t="shared" si="108"/>
        <v>8.0817842069350014</v>
      </c>
      <c r="BC163" s="4">
        <f t="shared" si="108"/>
        <v>7.7279755421055585</v>
      </c>
      <c r="BD163" s="2">
        <f t="shared" si="104"/>
        <v>9.7853125162860097E-5</v>
      </c>
      <c r="BE163" s="3">
        <f t="shared" si="105"/>
        <v>7.4507282907432799</v>
      </c>
      <c r="BF163" s="3">
        <f t="shared" si="106"/>
        <v>6.3869685724184333E-2</v>
      </c>
      <c r="BG163" s="34">
        <f t="shared" si="107"/>
        <v>9.2786209914701048E-5</v>
      </c>
      <c r="BH163"/>
    </row>
    <row r="164" spans="1:60" x14ac:dyDescent="0.25">
      <c r="A164" s="2" t="s">
        <v>35</v>
      </c>
      <c r="B164" s="3" t="s">
        <v>1</v>
      </c>
      <c r="C164" s="3" t="s">
        <v>293</v>
      </c>
      <c r="D164" s="3">
        <v>40.321629999999999</v>
      </c>
      <c r="E164" s="3">
        <v>-110.18939</v>
      </c>
      <c r="F164" s="3">
        <v>365</v>
      </c>
      <c r="G164" s="3">
        <v>3247</v>
      </c>
      <c r="H164" s="3">
        <v>365</v>
      </c>
      <c r="I164" s="3">
        <v>3187</v>
      </c>
      <c r="J164" s="3">
        <v>352</v>
      </c>
      <c r="K164" s="3">
        <v>3687</v>
      </c>
      <c r="L164" s="3">
        <v>291</v>
      </c>
      <c r="M164" s="3">
        <v>4825</v>
      </c>
      <c r="N164" s="3">
        <v>346</v>
      </c>
      <c r="O164" s="3">
        <v>4926</v>
      </c>
      <c r="P164" s="3">
        <v>341</v>
      </c>
      <c r="Q164" s="3">
        <v>4414</v>
      </c>
      <c r="R164" s="3">
        <v>365</v>
      </c>
      <c r="S164" s="3">
        <v>4519</v>
      </c>
      <c r="T164" s="3">
        <v>358</v>
      </c>
      <c r="U164" s="3">
        <v>3722</v>
      </c>
      <c r="V164" s="3">
        <v>365</v>
      </c>
      <c r="W164" s="3">
        <v>2856</v>
      </c>
      <c r="X164" s="3">
        <v>366</v>
      </c>
      <c r="Y164" s="4">
        <v>2741</v>
      </c>
      <c r="Z164" s="2">
        <f t="shared" si="84"/>
        <v>3247</v>
      </c>
      <c r="AA164" s="3">
        <f t="shared" si="85"/>
        <v>3187</v>
      </c>
      <c r="AB164" s="3">
        <f t="shared" si="86"/>
        <v>3687</v>
      </c>
      <c r="AC164" s="3">
        <f t="shared" si="87"/>
        <v>4825</v>
      </c>
      <c r="AD164" s="3">
        <f t="shared" si="88"/>
        <v>4926</v>
      </c>
      <c r="AE164" s="3">
        <f t="shared" si="89"/>
        <v>4414</v>
      </c>
      <c r="AF164" s="3">
        <f t="shared" si="90"/>
        <v>4519</v>
      </c>
      <c r="AG164" s="3">
        <f t="shared" si="91"/>
        <v>3722</v>
      </c>
      <c r="AH164" s="3">
        <f t="shared" si="92"/>
        <v>2856</v>
      </c>
      <c r="AI164" s="4">
        <f t="shared" si="93"/>
        <v>2741</v>
      </c>
      <c r="AJ164" s="2">
        <f t="shared" si="94"/>
        <v>365</v>
      </c>
      <c r="AK164" s="3">
        <f t="shared" si="95"/>
        <v>730</v>
      </c>
      <c r="AL164" s="3">
        <f t="shared" si="96"/>
        <v>1082</v>
      </c>
      <c r="AM164" s="3">
        <f t="shared" si="97"/>
        <v>1373</v>
      </c>
      <c r="AN164" s="3">
        <f t="shared" si="98"/>
        <v>1719</v>
      </c>
      <c r="AO164" s="3">
        <f t="shared" si="99"/>
        <v>2060</v>
      </c>
      <c r="AP164" s="3">
        <f t="shared" si="100"/>
        <v>2425</v>
      </c>
      <c r="AQ164" s="3">
        <f t="shared" si="101"/>
        <v>2783</v>
      </c>
      <c r="AR164" s="3">
        <f t="shared" si="102"/>
        <v>3148</v>
      </c>
      <c r="AS164" s="4">
        <f t="shared" si="103"/>
        <v>3514</v>
      </c>
      <c r="AT164" s="2">
        <f t="shared" si="108"/>
        <v>8.0854867721028452</v>
      </c>
      <c r="AU164" s="3">
        <f t="shared" si="108"/>
        <v>8.0668353144173359</v>
      </c>
      <c r="AV164" s="3">
        <f t="shared" si="108"/>
        <v>8.2125683982341453</v>
      </c>
      <c r="AW164" s="3">
        <f t="shared" si="108"/>
        <v>8.4815660137730866</v>
      </c>
      <c r="AX164" s="3">
        <f t="shared" si="108"/>
        <v>8.5022825786804841</v>
      </c>
      <c r="AY164" s="3">
        <f t="shared" si="108"/>
        <v>8.3925365868166821</v>
      </c>
      <c r="AZ164" s="3">
        <f t="shared" si="108"/>
        <v>8.4160460094112803</v>
      </c>
      <c r="BA164" s="3">
        <f t="shared" si="108"/>
        <v>8.2220164372021962</v>
      </c>
      <c r="BB164" s="3">
        <f t="shared" si="108"/>
        <v>7.9571773234594749</v>
      </c>
      <c r="BC164" s="4">
        <f t="shared" si="108"/>
        <v>7.9160780963027859</v>
      </c>
      <c r="BD164" s="2">
        <f t="shared" si="104"/>
        <v>-4.8716637432182164E-5</v>
      </c>
      <c r="BE164" s="3">
        <f t="shared" si="105"/>
        <v>8.3187904252460783</v>
      </c>
      <c r="BF164" s="3">
        <f t="shared" si="106"/>
        <v>5.6314955846080476E-2</v>
      </c>
      <c r="BG164" s="34">
        <f t="shared" si="107"/>
        <v>-4.6901442174435098E-5</v>
      </c>
      <c r="BH164"/>
    </row>
    <row r="165" spans="1:60" x14ac:dyDescent="0.25">
      <c r="A165" s="2" t="s">
        <v>86</v>
      </c>
      <c r="B165" s="3" t="s">
        <v>1</v>
      </c>
      <c r="C165" s="3" t="s">
        <v>293</v>
      </c>
      <c r="D165" s="3">
        <v>40.333150000000003</v>
      </c>
      <c r="E165" s="3">
        <v>-110.30766</v>
      </c>
      <c r="F165" s="3">
        <v>365</v>
      </c>
      <c r="G165" s="3">
        <v>9137</v>
      </c>
      <c r="H165" s="3">
        <v>362</v>
      </c>
      <c r="I165" s="3">
        <v>7966</v>
      </c>
      <c r="J165" s="3">
        <v>233</v>
      </c>
      <c r="K165" s="3">
        <v>177</v>
      </c>
      <c r="L165" s="3">
        <v>151</v>
      </c>
      <c r="M165" s="3">
        <v>0</v>
      </c>
      <c r="N165" s="3">
        <v>330</v>
      </c>
      <c r="O165" s="3">
        <v>9590</v>
      </c>
      <c r="P165" s="3">
        <v>320</v>
      </c>
      <c r="Q165" s="3">
        <v>8211</v>
      </c>
      <c r="R165" s="3">
        <v>365</v>
      </c>
      <c r="S165" s="3">
        <v>5427</v>
      </c>
      <c r="T165" s="3">
        <v>359</v>
      </c>
      <c r="U165" s="3">
        <v>7854</v>
      </c>
      <c r="V165" s="3">
        <v>365</v>
      </c>
      <c r="W165" s="3">
        <v>11581</v>
      </c>
      <c r="X165" s="3">
        <v>366</v>
      </c>
      <c r="Y165" s="4">
        <v>4910</v>
      </c>
      <c r="Z165" s="2">
        <f t="shared" si="84"/>
        <v>9137</v>
      </c>
      <c r="AA165" s="3">
        <f t="shared" si="85"/>
        <v>7966</v>
      </c>
      <c r="AB165" s="3">
        <f t="shared" si="86"/>
        <v>177</v>
      </c>
      <c r="AC165" s="3">
        <f t="shared" si="87"/>
        <v>0</v>
      </c>
      <c r="AD165" s="3">
        <f t="shared" si="88"/>
        <v>9590</v>
      </c>
      <c r="AE165" s="3">
        <f t="shared" si="89"/>
        <v>8211</v>
      </c>
      <c r="AF165" s="3">
        <f t="shared" si="90"/>
        <v>5427</v>
      </c>
      <c r="AG165" s="3">
        <f t="shared" si="91"/>
        <v>7854</v>
      </c>
      <c r="AH165" s="3">
        <f t="shared" si="92"/>
        <v>11581</v>
      </c>
      <c r="AI165" s="4">
        <f t="shared" si="93"/>
        <v>4910</v>
      </c>
      <c r="AJ165" s="2">
        <f t="shared" si="94"/>
        <v>365</v>
      </c>
      <c r="AK165" s="3">
        <f t="shared" si="95"/>
        <v>727</v>
      </c>
      <c r="AL165" s="3">
        <f t="shared" si="96"/>
        <v>960</v>
      </c>
      <c r="AM165" s="3">
        <f t="shared" si="97"/>
        <v>1111</v>
      </c>
      <c r="AN165" s="3">
        <f t="shared" si="98"/>
        <v>1441</v>
      </c>
      <c r="AO165" s="3">
        <f t="shared" si="99"/>
        <v>1761</v>
      </c>
      <c r="AP165" s="3">
        <f t="shared" si="100"/>
        <v>2126</v>
      </c>
      <c r="AQ165" s="3">
        <f t="shared" si="101"/>
        <v>2485</v>
      </c>
      <c r="AR165" s="3">
        <f t="shared" si="102"/>
        <v>2850</v>
      </c>
      <c r="AS165" s="4">
        <f t="shared" si="103"/>
        <v>3216</v>
      </c>
      <c r="AT165" s="2">
        <f t="shared" si="108"/>
        <v>9.1200873829986211</v>
      </c>
      <c r="AU165" s="3">
        <f t="shared" si="108"/>
        <v>8.9829377637415888</v>
      </c>
      <c r="AV165" s="3">
        <f t="shared" si="108"/>
        <v>5.1761497325738288</v>
      </c>
      <c r="AW165" s="3"/>
      <c r="AX165" s="3">
        <f t="shared" si="108"/>
        <v>9.1684761678774844</v>
      </c>
      <c r="AY165" s="3">
        <f t="shared" si="108"/>
        <v>9.0132299977087893</v>
      </c>
      <c r="AZ165" s="3">
        <f t="shared" si="108"/>
        <v>8.5991417740634049</v>
      </c>
      <c r="BA165" s="3">
        <f t="shared" si="108"/>
        <v>8.9687782351379557</v>
      </c>
      <c r="BB165" s="3">
        <f t="shared" si="108"/>
        <v>9.3571211031843777</v>
      </c>
      <c r="BC165" s="4">
        <f t="shared" si="108"/>
        <v>8.4990292207885663</v>
      </c>
      <c r="BD165" s="2">
        <f t="shared" si="104"/>
        <v>3.0920634216358649E-4</v>
      </c>
      <c r="BE165" s="3">
        <f t="shared" si="105"/>
        <v>7.9954427934518355</v>
      </c>
      <c r="BF165" s="3">
        <f t="shared" si="106"/>
        <v>5.5408429132786208E-2</v>
      </c>
      <c r="BG165" s="34">
        <f t="shared" si="107"/>
        <v>2.7244043736934087E-4</v>
      </c>
      <c r="BH165"/>
    </row>
    <row r="166" spans="1:60" x14ac:dyDescent="0.25">
      <c r="A166" s="2" t="s">
        <v>31</v>
      </c>
      <c r="B166" s="3" t="s">
        <v>1</v>
      </c>
      <c r="C166" s="3" t="s">
        <v>293</v>
      </c>
      <c r="D166" s="3">
        <v>40.339869999999998</v>
      </c>
      <c r="E166" s="3">
        <v>-110.17366</v>
      </c>
      <c r="F166" s="3">
        <v>365</v>
      </c>
      <c r="G166" s="3">
        <v>5219</v>
      </c>
      <c r="H166" s="3">
        <v>365</v>
      </c>
      <c r="I166" s="3">
        <v>5703</v>
      </c>
      <c r="J166" s="3">
        <v>298</v>
      </c>
      <c r="K166" s="3">
        <v>3789</v>
      </c>
      <c r="L166" s="3">
        <v>273</v>
      </c>
      <c r="M166" s="3">
        <v>2163</v>
      </c>
      <c r="N166" s="3">
        <v>341</v>
      </c>
      <c r="O166" s="3">
        <v>2608</v>
      </c>
      <c r="P166" s="3">
        <v>312</v>
      </c>
      <c r="Q166" s="3">
        <v>2096</v>
      </c>
      <c r="R166" s="3">
        <v>213</v>
      </c>
      <c r="S166" s="3">
        <v>9582</v>
      </c>
      <c r="T166" s="3">
        <v>327</v>
      </c>
      <c r="U166" s="3">
        <v>6104</v>
      </c>
      <c r="V166" s="3">
        <v>349</v>
      </c>
      <c r="W166" s="3">
        <v>3223</v>
      </c>
      <c r="X166" s="3">
        <v>339</v>
      </c>
      <c r="Y166" s="4">
        <v>2001</v>
      </c>
      <c r="Z166" s="2">
        <f t="shared" si="84"/>
        <v>5219</v>
      </c>
      <c r="AA166" s="3">
        <f t="shared" si="85"/>
        <v>5703</v>
      </c>
      <c r="AB166" s="3">
        <f t="shared" si="86"/>
        <v>3789</v>
      </c>
      <c r="AC166" s="3">
        <f t="shared" si="87"/>
        <v>2163</v>
      </c>
      <c r="AD166" s="3">
        <f t="shared" si="88"/>
        <v>2608</v>
      </c>
      <c r="AE166" s="3">
        <f t="shared" si="89"/>
        <v>2096</v>
      </c>
      <c r="AF166" s="3">
        <f t="shared" si="90"/>
        <v>9582</v>
      </c>
      <c r="AG166" s="3">
        <f t="shared" si="91"/>
        <v>6104</v>
      </c>
      <c r="AH166" s="3">
        <f t="shared" si="92"/>
        <v>3223</v>
      </c>
      <c r="AI166" s="4">
        <f t="shared" si="93"/>
        <v>2001</v>
      </c>
      <c r="AJ166" s="2">
        <f t="shared" si="94"/>
        <v>365</v>
      </c>
      <c r="AK166" s="3">
        <f t="shared" si="95"/>
        <v>730</v>
      </c>
      <c r="AL166" s="3">
        <f t="shared" si="96"/>
        <v>1028</v>
      </c>
      <c r="AM166" s="3">
        <f t="shared" si="97"/>
        <v>1301</v>
      </c>
      <c r="AN166" s="3">
        <f t="shared" si="98"/>
        <v>1642</v>
      </c>
      <c r="AO166" s="3">
        <f t="shared" si="99"/>
        <v>1954</v>
      </c>
      <c r="AP166" s="3">
        <f t="shared" si="100"/>
        <v>2167</v>
      </c>
      <c r="AQ166" s="3">
        <f t="shared" si="101"/>
        <v>2494</v>
      </c>
      <c r="AR166" s="3">
        <f t="shared" si="102"/>
        <v>2843</v>
      </c>
      <c r="AS166" s="4">
        <f t="shared" si="103"/>
        <v>3182</v>
      </c>
      <c r="AT166" s="2">
        <f t="shared" si="108"/>
        <v>8.5600610916434139</v>
      </c>
      <c r="AU166" s="3">
        <f t="shared" si="108"/>
        <v>8.6487476311565388</v>
      </c>
      <c r="AV166" s="3">
        <f t="shared" si="108"/>
        <v>8.2398574110186011</v>
      </c>
      <c r="AW166" s="3">
        <f t="shared" si="108"/>
        <v>7.6792514259530584</v>
      </c>
      <c r="AX166" s="3">
        <f t="shared" si="108"/>
        <v>7.8663389230465439</v>
      </c>
      <c r="AY166" s="3">
        <f t="shared" si="108"/>
        <v>7.6477860454409328</v>
      </c>
      <c r="AZ166" s="3">
        <f t="shared" si="108"/>
        <v>9.167641617443067</v>
      </c>
      <c r="BA166" s="3">
        <f t="shared" si="108"/>
        <v>8.7166995729642931</v>
      </c>
      <c r="BB166" s="3">
        <f t="shared" si="108"/>
        <v>8.0780678818154374</v>
      </c>
      <c r="BC166" s="4">
        <f t="shared" si="108"/>
        <v>7.6014023345837334</v>
      </c>
      <c r="BD166" s="2">
        <f t="shared" si="104"/>
        <v>-1.3432750536750552E-4</v>
      </c>
      <c r="BE166" s="3">
        <f t="shared" si="105"/>
        <v>8.4584256745102682</v>
      </c>
      <c r="BF166" s="3">
        <f t="shared" si="106"/>
        <v>5.3618664790467487E-2</v>
      </c>
      <c r="BG166" s="34">
        <f t="shared" si="107"/>
        <v>-1.1710414303545277E-4</v>
      </c>
      <c r="BH166"/>
    </row>
    <row r="167" spans="1:60" x14ac:dyDescent="0.25">
      <c r="A167" s="2" t="s">
        <v>243</v>
      </c>
      <c r="B167" s="3" t="s">
        <v>1</v>
      </c>
      <c r="C167" s="3" t="s">
        <v>294</v>
      </c>
      <c r="D167" s="3">
        <v>40.370609999999999</v>
      </c>
      <c r="E167" s="3">
        <v>-109.41607</v>
      </c>
      <c r="F167" s="3">
        <v>362</v>
      </c>
      <c r="G167" s="3">
        <v>9245</v>
      </c>
      <c r="H167" s="3">
        <v>359</v>
      </c>
      <c r="I167" s="3">
        <v>8148</v>
      </c>
      <c r="J167" s="3">
        <v>364</v>
      </c>
      <c r="K167" s="3">
        <v>6081</v>
      </c>
      <c r="L167" s="3">
        <v>365</v>
      </c>
      <c r="M167" s="3">
        <v>6857</v>
      </c>
      <c r="N167" s="3">
        <v>348</v>
      </c>
      <c r="O167" s="3">
        <v>7631</v>
      </c>
      <c r="P167" s="3">
        <v>355</v>
      </c>
      <c r="Q167" s="3">
        <v>7161</v>
      </c>
      <c r="R167" s="3">
        <v>365</v>
      </c>
      <c r="S167" s="3">
        <v>7863</v>
      </c>
      <c r="T167" s="3">
        <v>365</v>
      </c>
      <c r="U167" s="3">
        <v>8285</v>
      </c>
      <c r="V167" s="3">
        <v>365</v>
      </c>
      <c r="W167" s="3">
        <v>7463</v>
      </c>
      <c r="X167" s="3">
        <v>366</v>
      </c>
      <c r="Y167" s="4">
        <v>6823</v>
      </c>
      <c r="Z167" s="2">
        <f t="shared" si="84"/>
        <v>9245</v>
      </c>
      <c r="AA167" s="3">
        <f t="shared" si="85"/>
        <v>8148</v>
      </c>
      <c r="AB167" s="3">
        <f t="shared" si="86"/>
        <v>6081</v>
      </c>
      <c r="AC167" s="3">
        <f t="shared" si="87"/>
        <v>6857</v>
      </c>
      <c r="AD167" s="3">
        <f t="shared" si="88"/>
        <v>7631</v>
      </c>
      <c r="AE167" s="3">
        <f t="shared" si="89"/>
        <v>7161</v>
      </c>
      <c r="AF167" s="3">
        <f t="shared" si="90"/>
        <v>7863</v>
      </c>
      <c r="AG167" s="3">
        <f t="shared" si="91"/>
        <v>8285</v>
      </c>
      <c r="AH167" s="3">
        <f t="shared" si="92"/>
        <v>7463</v>
      </c>
      <c r="AI167" s="4">
        <f t="shared" si="93"/>
        <v>6823</v>
      </c>
      <c r="AJ167" s="2">
        <f t="shared" si="94"/>
        <v>362</v>
      </c>
      <c r="AK167" s="3">
        <f t="shared" si="95"/>
        <v>721</v>
      </c>
      <c r="AL167" s="3">
        <f t="shared" si="96"/>
        <v>1085</v>
      </c>
      <c r="AM167" s="3">
        <f t="shared" si="97"/>
        <v>1450</v>
      </c>
      <c r="AN167" s="3">
        <f t="shared" si="98"/>
        <v>1798</v>
      </c>
      <c r="AO167" s="3">
        <f t="shared" si="99"/>
        <v>2153</v>
      </c>
      <c r="AP167" s="3">
        <f t="shared" si="100"/>
        <v>2518</v>
      </c>
      <c r="AQ167" s="3">
        <f t="shared" si="101"/>
        <v>2883</v>
      </c>
      <c r="AR167" s="3">
        <f t="shared" si="102"/>
        <v>3248</v>
      </c>
      <c r="AS167" s="4">
        <f t="shared" si="103"/>
        <v>3614</v>
      </c>
      <c r="AT167" s="2">
        <f t="shared" si="108"/>
        <v>9.1318381438212253</v>
      </c>
      <c r="AU167" s="3">
        <f t="shared" si="108"/>
        <v>9.0055277773466962</v>
      </c>
      <c r="AV167" s="3">
        <f t="shared" si="108"/>
        <v>8.7129244351201098</v>
      </c>
      <c r="AW167" s="3">
        <f t="shared" si="108"/>
        <v>8.8330253072843643</v>
      </c>
      <c r="AX167" s="3">
        <f t="shared" si="108"/>
        <v>8.9399741772896331</v>
      </c>
      <c r="AY167" s="3">
        <f t="shared" si="108"/>
        <v>8.8764049150069404</v>
      </c>
      <c r="AZ167" s="3">
        <f t="shared" si="108"/>
        <v>8.9699234919915156</v>
      </c>
      <c r="BA167" s="3">
        <f t="shared" si="108"/>
        <v>9.0222019298606639</v>
      </c>
      <c r="BB167" s="3">
        <f t="shared" ref="BB167:BC187" si="109">LN(AH167)</f>
        <v>8.9177127571313868</v>
      </c>
      <c r="BC167" s="4">
        <f t="shared" si="109"/>
        <v>8.828054536815424</v>
      </c>
      <c r="BD167" s="2">
        <f t="shared" si="104"/>
        <v>-2.4630119289041128E-5</v>
      </c>
      <c r="BE167" s="3">
        <f t="shared" si="105"/>
        <v>8.9726051997408227</v>
      </c>
      <c r="BF167" s="3">
        <f t="shared" si="106"/>
        <v>5.1585493580191856E-2</v>
      </c>
      <c r="BG167" s="34">
        <f t="shared" si="107"/>
        <v>-2.4387192085094421E-5</v>
      </c>
      <c r="BH167"/>
    </row>
    <row r="168" spans="1:60" x14ac:dyDescent="0.25">
      <c r="A168" s="2" t="s">
        <v>199</v>
      </c>
      <c r="B168" s="3" t="s">
        <v>1</v>
      </c>
      <c r="C168" s="3" t="s">
        <v>293</v>
      </c>
      <c r="D168" s="3">
        <v>40.097909999999999</v>
      </c>
      <c r="E168" s="3">
        <v>-110.08891</v>
      </c>
      <c r="F168" s="3">
        <v>348</v>
      </c>
      <c r="G168" s="3">
        <v>438</v>
      </c>
      <c r="H168" s="3">
        <v>304</v>
      </c>
      <c r="I168" s="3">
        <v>740</v>
      </c>
      <c r="J168" s="3">
        <v>365</v>
      </c>
      <c r="K168" s="3">
        <v>773</v>
      </c>
      <c r="L168" s="3">
        <v>298</v>
      </c>
      <c r="M168" s="3">
        <v>775</v>
      </c>
      <c r="N168" s="3">
        <v>363</v>
      </c>
      <c r="O168" s="3">
        <v>1028</v>
      </c>
      <c r="P168" s="3">
        <v>229</v>
      </c>
      <c r="Q168" s="3">
        <v>459</v>
      </c>
      <c r="R168" s="3">
        <v>363</v>
      </c>
      <c r="S168" s="3">
        <v>1308</v>
      </c>
      <c r="T168" s="3">
        <v>332</v>
      </c>
      <c r="U168" s="3">
        <v>885</v>
      </c>
      <c r="V168" s="3">
        <v>275</v>
      </c>
      <c r="W168" s="3">
        <v>479</v>
      </c>
      <c r="X168" s="3">
        <v>314</v>
      </c>
      <c r="Y168" s="4">
        <v>273</v>
      </c>
      <c r="Z168" s="2">
        <f t="shared" si="84"/>
        <v>438</v>
      </c>
      <c r="AA168" s="3">
        <f t="shared" si="85"/>
        <v>740</v>
      </c>
      <c r="AB168" s="3">
        <f t="shared" si="86"/>
        <v>773</v>
      </c>
      <c r="AC168" s="3">
        <f t="shared" si="87"/>
        <v>775</v>
      </c>
      <c r="AD168" s="3">
        <f t="shared" si="88"/>
        <v>1028</v>
      </c>
      <c r="AE168" s="3">
        <f t="shared" si="89"/>
        <v>459</v>
      </c>
      <c r="AF168" s="3">
        <f t="shared" si="90"/>
        <v>1308</v>
      </c>
      <c r="AG168" s="3">
        <f t="shared" si="91"/>
        <v>885</v>
      </c>
      <c r="AH168" s="3">
        <f t="shared" si="92"/>
        <v>479</v>
      </c>
      <c r="AI168" s="4">
        <f t="shared" si="93"/>
        <v>273</v>
      </c>
      <c r="AJ168" s="2">
        <f t="shared" si="94"/>
        <v>348</v>
      </c>
      <c r="AK168" s="3">
        <f t="shared" si="95"/>
        <v>652</v>
      </c>
      <c r="AL168" s="3">
        <f t="shared" si="96"/>
        <v>1017</v>
      </c>
      <c r="AM168" s="3">
        <f t="shared" si="97"/>
        <v>1315</v>
      </c>
      <c r="AN168" s="3">
        <f t="shared" si="98"/>
        <v>1678</v>
      </c>
      <c r="AO168" s="3">
        <f t="shared" si="99"/>
        <v>1907</v>
      </c>
      <c r="AP168" s="3">
        <f t="shared" si="100"/>
        <v>2270</v>
      </c>
      <c r="AQ168" s="3">
        <f t="shared" si="101"/>
        <v>2602</v>
      </c>
      <c r="AR168" s="3">
        <f t="shared" si="102"/>
        <v>2877</v>
      </c>
      <c r="AS168" s="4">
        <f t="shared" si="103"/>
        <v>3191</v>
      </c>
      <c r="AT168" s="2">
        <f t="shared" ref="AT168:BC188" si="110">LN(Z168)</f>
        <v>6.0822189103764464</v>
      </c>
      <c r="AU168" s="3">
        <f t="shared" si="110"/>
        <v>6.6066501861982152</v>
      </c>
      <c r="AV168" s="3">
        <f t="shared" si="110"/>
        <v>6.6502790485874224</v>
      </c>
      <c r="AW168" s="3">
        <f t="shared" si="110"/>
        <v>6.6528630293533473</v>
      </c>
      <c r="AX168" s="3">
        <f t="shared" si="110"/>
        <v>6.93537044601511</v>
      </c>
      <c r="AY168" s="3">
        <f t="shared" si="110"/>
        <v>6.1290502100605453</v>
      </c>
      <c r="AZ168" s="3">
        <f t="shared" si="110"/>
        <v>7.1762545320171442</v>
      </c>
      <c r="BA168" s="3">
        <f t="shared" si="110"/>
        <v>6.7855876450079293</v>
      </c>
      <c r="BB168" s="3">
        <f t="shared" si="109"/>
        <v>6.1717005974109149</v>
      </c>
      <c r="BC168" s="4">
        <f t="shared" si="109"/>
        <v>5.6094717951849598</v>
      </c>
      <c r="BD168" s="2">
        <f t="shared" si="104"/>
        <v>-1.0277896575141787E-4</v>
      </c>
      <c r="BE168" s="3">
        <f t="shared" si="105"/>
        <v>6.663477039163511</v>
      </c>
      <c r="BF168" s="3">
        <f t="shared" si="106"/>
        <v>4.3731260093476457E-2</v>
      </c>
      <c r="BG168" s="34">
        <f t="shared" si="107"/>
        <v>-8.9854158825417645E-5</v>
      </c>
      <c r="BH168"/>
    </row>
    <row r="169" spans="1:60" x14ac:dyDescent="0.25">
      <c r="A169" s="2" t="s">
        <v>253</v>
      </c>
      <c r="B169" s="3" t="s">
        <v>1</v>
      </c>
      <c r="C169" s="3" t="s">
        <v>294</v>
      </c>
      <c r="D169" s="3">
        <v>40.353729999999999</v>
      </c>
      <c r="E169" s="3">
        <v>-109.96304000000001</v>
      </c>
      <c r="F169" s="3">
        <v>365</v>
      </c>
      <c r="G169" s="3">
        <v>24584</v>
      </c>
      <c r="H169" s="3">
        <v>365</v>
      </c>
      <c r="I169" s="3">
        <v>16963</v>
      </c>
      <c r="J169" s="3">
        <v>348</v>
      </c>
      <c r="K169" s="3">
        <v>12157</v>
      </c>
      <c r="L169" s="3">
        <v>321</v>
      </c>
      <c r="M169" s="3">
        <v>9133</v>
      </c>
      <c r="N169" s="3">
        <v>295</v>
      </c>
      <c r="O169" s="3">
        <v>5479</v>
      </c>
      <c r="P169" s="3">
        <v>329</v>
      </c>
      <c r="Q169" s="3">
        <v>1149</v>
      </c>
      <c r="R169" s="3">
        <v>239</v>
      </c>
      <c r="S169" s="3">
        <v>16049</v>
      </c>
      <c r="T169" s="3">
        <v>365</v>
      </c>
      <c r="U169" s="3">
        <v>24792</v>
      </c>
      <c r="V169" s="3">
        <v>365</v>
      </c>
      <c r="W169" s="3">
        <v>13129</v>
      </c>
      <c r="X169" s="3">
        <v>340</v>
      </c>
      <c r="Y169" s="4">
        <v>7067</v>
      </c>
      <c r="Z169" s="2">
        <f t="shared" si="84"/>
        <v>24584</v>
      </c>
      <c r="AA169" s="3">
        <f t="shared" si="85"/>
        <v>16963</v>
      </c>
      <c r="AB169" s="3">
        <f t="shared" si="86"/>
        <v>12157</v>
      </c>
      <c r="AC169" s="3">
        <f t="shared" si="87"/>
        <v>9133</v>
      </c>
      <c r="AD169" s="3">
        <f t="shared" si="88"/>
        <v>5479</v>
      </c>
      <c r="AE169" s="3">
        <f t="shared" si="89"/>
        <v>1149</v>
      </c>
      <c r="AF169" s="3">
        <f t="shared" si="90"/>
        <v>16049</v>
      </c>
      <c r="AG169" s="3">
        <f t="shared" si="91"/>
        <v>24792</v>
      </c>
      <c r="AH169" s="3">
        <f t="shared" si="92"/>
        <v>13129</v>
      </c>
      <c r="AI169" s="4">
        <f t="shared" si="93"/>
        <v>7067</v>
      </c>
      <c r="AJ169" s="2">
        <f t="shared" si="94"/>
        <v>365</v>
      </c>
      <c r="AK169" s="3">
        <f t="shared" si="95"/>
        <v>730</v>
      </c>
      <c r="AL169" s="3">
        <f t="shared" si="96"/>
        <v>1078</v>
      </c>
      <c r="AM169" s="3">
        <f t="shared" si="97"/>
        <v>1399</v>
      </c>
      <c r="AN169" s="3">
        <f t="shared" si="98"/>
        <v>1694</v>
      </c>
      <c r="AO169" s="3">
        <f t="shared" si="99"/>
        <v>2023</v>
      </c>
      <c r="AP169" s="3">
        <f t="shared" si="100"/>
        <v>2262</v>
      </c>
      <c r="AQ169" s="3">
        <f t="shared" si="101"/>
        <v>2627</v>
      </c>
      <c r="AR169" s="3">
        <f t="shared" si="102"/>
        <v>2992</v>
      </c>
      <c r="AS169" s="4">
        <f t="shared" si="103"/>
        <v>3332</v>
      </c>
      <c r="AT169" s="2">
        <f t="shared" si="110"/>
        <v>10.109851103810321</v>
      </c>
      <c r="AU169" s="3">
        <f t="shared" si="110"/>
        <v>9.738789780495722</v>
      </c>
      <c r="AV169" s="3">
        <f t="shared" si="110"/>
        <v>9.4056604145557934</v>
      </c>
      <c r="AW169" s="3">
        <f t="shared" si="110"/>
        <v>9.1196495066916796</v>
      </c>
      <c r="AX169" s="3">
        <f t="shared" si="110"/>
        <v>8.6086778815384157</v>
      </c>
      <c r="AY169" s="3">
        <f t="shared" si="110"/>
        <v>7.0466472778487557</v>
      </c>
      <c r="AZ169" s="3">
        <f t="shared" si="110"/>
        <v>9.6834018213211568</v>
      </c>
      <c r="BA169" s="3">
        <f t="shared" si="110"/>
        <v>10.118276299467585</v>
      </c>
      <c r="BB169" s="3">
        <f t="shared" si="109"/>
        <v>9.4825788029341105</v>
      </c>
      <c r="BC169" s="4">
        <f t="shared" si="109"/>
        <v>8.8631913406908538</v>
      </c>
      <c r="BD169" s="2">
        <f t="shared" si="104"/>
        <v>-1.8879271592843626E-4</v>
      </c>
      <c r="BE169" s="3">
        <f t="shared" si="105"/>
        <v>9.5669767059462334</v>
      </c>
      <c r="BF169" s="3">
        <f t="shared" si="106"/>
        <v>4.1246605815003161E-2</v>
      </c>
      <c r="BG169" s="34">
        <f t="shared" si="107"/>
        <v>-1.7234447382836974E-4</v>
      </c>
      <c r="BH169"/>
    </row>
    <row r="170" spans="1:60" x14ac:dyDescent="0.25">
      <c r="A170" s="2" t="s">
        <v>283</v>
      </c>
      <c r="B170" s="3" t="s">
        <v>1</v>
      </c>
      <c r="C170" s="3" t="s">
        <v>294</v>
      </c>
      <c r="D170" s="3">
        <v>40.115009999999998</v>
      </c>
      <c r="E170" s="3">
        <v>-109.96686</v>
      </c>
      <c r="F170" s="3">
        <v>354</v>
      </c>
      <c r="G170" s="3">
        <v>1180</v>
      </c>
      <c r="H170" s="3">
        <v>358</v>
      </c>
      <c r="I170" s="3">
        <v>923</v>
      </c>
      <c r="J170" s="3">
        <v>355</v>
      </c>
      <c r="K170" s="3">
        <v>931</v>
      </c>
      <c r="L170" s="3">
        <v>307</v>
      </c>
      <c r="M170" s="3">
        <v>874</v>
      </c>
      <c r="N170" s="3">
        <v>308</v>
      </c>
      <c r="O170" s="3">
        <v>710</v>
      </c>
      <c r="P170" s="3">
        <v>248</v>
      </c>
      <c r="Q170" s="3">
        <v>810</v>
      </c>
      <c r="R170" s="3">
        <v>360</v>
      </c>
      <c r="S170" s="3">
        <v>907</v>
      </c>
      <c r="T170" s="3">
        <v>355</v>
      </c>
      <c r="U170" s="3">
        <v>1054</v>
      </c>
      <c r="V170" s="3">
        <v>351</v>
      </c>
      <c r="W170" s="3">
        <v>998</v>
      </c>
      <c r="X170" s="3">
        <v>361</v>
      </c>
      <c r="Y170" s="4">
        <v>850</v>
      </c>
      <c r="Z170" s="2">
        <f t="shared" si="84"/>
        <v>1180</v>
      </c>
      <c r="AA170" s="3">
        <f t="shared" si="85"/>
        <v>923</v>
      </c>
      <c r="AB170" s="3">
        <f t="shared" si="86"/>
        <v>931</v>
      </c>
      <c r="AC170" s="3">
        <f t="shared" si="87"/>
        <v>874</v>
      </c>
      <c r="AD170" s="3">
        <f t="shared" si="88"/>
        <v>710</v>
      </c>
      <c r="AE170" s="3">
        <f t="shared" si="89"/>
        <v>810</v>
      </c>
      <c r="AF170" s="3">
        <f t="shared" si="90"/>
        <v>907</v>
      </c>
      <c r="AG170" s="3">
        <f t="shared" si="91"/>
        <v>1054</v>
      </c>
      <c r="AH170" s="3">
        <f t="shared" si="92"/>
        <v>998</v>
      </c>
      <c r="AI170" s="4">
        <f t="shared" si="93"/>
        <v>850</v>
      </c>
      <c r="AJ170" s="2">
        <f t="shared" si="94"/>
        <v>354</v>
      </c>
      <c r="AK170" s="3">
        <f t="shared" si="95"/>
        <v>712</v>
      </c>
      <c r="AL170" s="3">
        <f t="shared" si="96"/>
        <v>1067</v>
      </c>
      <c r="AM170" s="3">
        <f t="shared" si="97"/>
        <v>1374</v>
      </c>
      <c r="AN170" s="3">
        <f t="shared" si="98"/>
        <v>1682</v>
      </c>
      <c r="AO170" s="3">
        <f t="shared" si="99"/>
        <v>1930</v>
      </c>
      <c r="AP170" s="3">
        <f t="shared" si="100"/>
        <v>2290</v>
      </c>
      <c r="AQ170" s="3">
        <f t="shared" si="101"/>
        <v>2645</v>
      </c>
      <c r="AR170" s="3">
        <f t="shared" si="102"/>
        <v>2996</v>
      </c>
      <c r="AS170" s="4">
        <f t="shared" si="103"/>
        <v>3357</v>
      </c>
      <c r="AT170" s="2">
        <f t="shared" si="110"/>
        <v>7.0732697174597101</v>
      </c>
      <c r="AU170" s="3">
        <f t="shared" si="110"/>
        <v>6.8276292345028518</v>
      </c>
      <c r="AV170" s="3">
        <f t="shared" si="110"/>
        <v>6.8362592772770672</v>
      </c>
      <c r="AW170" s="3">
        <f t="shared" si="110"/>
        <v>6.7730803756555353</v>
      </c>
      <c r="AX170" s="3">
        <f t="shared" si="110"/>
        <v>6.5652649700353614</v>
      </c>
      <c r="AY170" s="3">
        <f t="shared" si="110"/>
        <v>6.6970342476664841</v>
      </c>
      <c r="AZ170" s="3">
        <f t="shared" si="110"/>
        <v>6.8101424501151362</v>
      </c>
      <c r="BA170" s="3">
        <f t="shared" si="110"/>
        <v>6.9603477291013078</v>
      </c>
      <c r="BB170" s="3">
        <f t="shared" si="109"/>
        <v>6.9057532763114642</v>
      </c>
      <c r="BC170" s="4">
        <f t="shared" si="109"/>
        <v>6.7452363494843626</v>
      </c>
      <c r="BD170" s="2">
        <f t="shared" si="104"/>
        <v>-2.8608340641269933E-5</v>
      </c>
      <c r="BE170" s="3">
        <f t="shared" si="105"/>
        <v>6.8720611353793135</v>
      </c>
      <c r="BF170" s="3">
        <f t="shared" si="106"/>
        <v>4.0218234900651552E-2</v>
      </c>
      <c r="BG170" s="34">
        <f t="shared" si="107"/>
        <v>-2.6311835488422786E-5</v>
      </c>
      <c r="BH170"/>
    </row>
    <row r="171" spans="1:60" x14ac:dyDescent="0.25">
      <c r="A171" s="2" t="s">
        <v>269</v>
      </c>
      <c r="B171" s="3" t="s">
        <v>1</v>
      </c>
      <c r="C171" s="3" t="s">
        <v>294</v>
      </c>
      <c r="D171" s="3">
        <v>40.092939999999999</v>
      </c>
      <c r="E171" s="3">
        <v>-109.86725</v>
      </c>
      <c r="F171" s="3">
        <v>258</v>
      </c>
      <c r="G171" s="3">
        <v>1497</v>
      </c>
      <c r="H171" s="3">
        <v>183</v>
      </c>
      <c r="I171" s="3">
        <v>1272</v>
      </c>
      <c r="J171" s="3">
        <v>100</v>
      </c>
      <c r="K171" s="3">
        <v>768</v>
      </c>
      <c r="L171" s="3">
        <v>103</v>
      </c>
      <c r="M171" s="3">
        <v>535</v>
      </c>
      <c r="N171" s="3">
        <v>21</v>
      </c>
      <c r="O171" s="3">
        <v>3</v>
      </c>
      <c r="P171" s="3">
        <v>15</v>
      </c>
      <c r="Q171" s="3">
        <v>0</v>
      </c>
      <c r="R171" s="3">
        <v>132</v>
      </c>
      <c r="S171" s="3">
        <v>3351</v>
      </c>
      <c r="T171" s="3">
        <v>365</v>
      </c>
      <c r="U171" s="3">
        <v>2781</v>
      </c>
      <c r="V171" s="3">
        <v>363</v>
      </c>
      <c r="W171" s="3">
        <v>2154</v>
      </c>
      <c r="X171" s="3">
        <v>364</v>
      </c>
      <c r="Y171" s="4">
        <v>946</v>
      </c>
      <c r="Z171" s="2">
        <f t="shared" si="84"/>
        <v>1497</v>
      </c>
      <c r="AA171" s="3">
        <f t="shared" si="85"/>
        <v>1272</v>
      </c>
      <c r="AB171" s="3">
        <f t="shared" si="86"/>
        <v>768</v>
      </c>
      <c r="AC171" s="3">
        <f t="shared" si="87"/>
        <v>535</v>
      </c>
      <c r="AD171" s="3">
        <f t="shared" si="88"/>
        <v>3</v>
      </c>
      <c r="AE171" s="3">
        <f t="shared" si="89"/>
        <v>0</v>
      </c>
      <c r="AF171" s="3">
        <f t="shared" si="90"/>
        <v>3351</v>
      </c>
      <c r="AG171" s="3">
        <f t="shared" si="91"/>
        <v>2781</v>
      </c>
      <c r="AH171" s="3">
        <f t="shared" si="92"/>
        <v>2154</v>
      </c>
      <c r="AI171" s="4">
        <f t="shared" si="93"/>
        <v>946</v>
      </c>
      <c r="AJ171" s="2">
        <f t="shared" si="94"/>
        <v>258</v>
      </c>
      <c r="AK171" s="3">
        <f t="shared" si="95"/>
        <v>441</v>
      </c>
      <c r="AL171" s="3">
        <f t="shared" si="96"/>
        <v>541</v>
      </c>
      <c r="AM171" s="3">
        <f t="shared" si="97"/>
        <v>644</v>
      </c>
      <c r="AN171" s="3">
        <f t="shared" si="98"/>
        <v>665</v>
      </c>
      <c r="AO171" s="3">
        <f t="shared" si="99"/>
        <v>680</v>
      </c>
      <c r="AP171" s="3">
        <f t="shared" si="100"/>
        <v>812</v>
      </c>
      <c r="AQ171" s="3">
        <f t="shared" si="101"/>
        <v>1177</v>
      </c>
      <c r="AR171" s="3">
        <f t="shared" si="102"/>
        <v>1540</v>
      </c>
      <c r="AS171" s="4">
        <f t="shared" si="103"/>
        <v>1904</v>
      </c>
      <c r="AT171" s="2">
        <f t="shared" si="110"/>
        <v>7.3112183844196288</v>
      </c>
      <c r="AU171" s="3">
        <f t="shared" si="110"/>
        <v>7.1483457439000677</v>
      </c>
      <c r="AV171" s="3">
        <f t="shared" si="110"/>
        <v>6.6437897331476723</v>
      </c>
      <c r="AW171" s="3">
        <f t="shared" si="110"/>
        <v>6.2822667468960063</v>
      </c>
      <c r="AX171" s="3">
        <f t="shared" si="110"/>
        <v>1.0986122886681098</v>
      </c>
      <c r="AY171" s="3"/>
      <c r="AZ171" s="3">
        <f t="shared" si="110"/>
        <v>8.11701408773731</v>
      </c>
      <c r="BA171" s="3">
        <f t="shared" si="110"/>
        <v>7.930565854233965</v>
      </c>
      <c r="BB171" s="3">
        <f t="shared" si="109"/>
        <v>7.675081857716334</v>
      </c>
      <c r="BC171" s="4">
        <f t="shared" si="109"/>
        <v>6.852242569051878</v>
      </c>
      <c r="BD171" s="2">
        <f t="shared" si="104"/>
        <v>7.6781903542251094E-4</v>
      </c>
      <c r="BE171" s="3">
        <f t="shared" si="105"/>
        <v>5.8811561916698327</v>
      </c>
      <c r="BF171" s="3">
        <f t="shared" si="106"/>
        <v>3.8378552699646275E-2</v>
      </c>
      <c r="BG171" s="34">
        <f t="shared" si="107"/>
        <v>4.0052806669711255E-4</v>
      </c>
      <c r="BH171"/>
    </row>
    <row r="172" spans="1:60" x14ac:dyDescent="0.25">
      <c r="A172" s="2" t="s">
        <v>128</v>
      </c>
      <c r="B172" s="3" t="s">
        <v>1</v>
      </c>
      <c r="C172" s="3" t="s">
        <v>293</v>
      </c>
      <c r="D172" s="3">
        <v>40.362549999999999</v>
      </c>
      <c r="E172" s="3">
        <v>-110.09733</v>
      </c>
      <c r="F172" s="3">
        <v>365</v>
      </c>
      <c r="G172" s="3">
        <v>6610</v>
      </c>
      <c r="H172" s="3">
        <v>360</v>
      </c>
      <c r="I172" s="3">
        <v>4754</v>
      </c>
      <c r="J172" s="3">
        <v>363</v>
      </c>
      <c r="K172" s="3">
        <v>4121</v>
      </c>
      <c r="L172" s="3">
        <v>364</v>
      </c>
      <c r="M172" s="3">
        <v>3696</v>
      </c>
      <c r="N172" s="3">
        <v>343</v>
      </c>
      <c r="O172" s="3">
        <v>3588</v>
      </c>
      <c r="P172" s="3">
        <v>343</v>
      </c>
      <c r="Q172" s="3">
        <v>3239</v>
      </c>
      <c r="R172" s="3">
        <v>365</v>
      </c>
      <c r="S172" s="3">
        <v>3138</v>
      </c>
      <c r="T172" s="3">
        <v>328</v>
      </c>
      <c r="U172" s="3">
        <v>6172</v>
      </c>
      <c r="V172" s="3">
        <v>357</v>
      </c>
      <c r="W172" s="3">
        <v>4790</v>
      </c>
      <c r="X172" s="3">
        <v>338</v>
      </c>
      <c r="Y172" s="4">
        <v>4221</v>
      </c>
      <c r="Z172" s="2">
        <f t="shared" si="84"/>
        <v>6610</v>
      </c>
      <c r="AA172" s="3">
        <f t="shared" si="85"/>
        <v>4754</v>
      </c>
      <c r="AB172" s="3">
        <f t="shared" si="86"/>
        <v>4121</v>
      </c>
      <c r="AC172" s="3">
        <f t="shared" si="87"/>
        <v>3696</v>
      </c>
      <c r="AD172" s="3">
        <f t="shared" si="88"/>
        <v>3588</v>
      </c>
      <c r="AE172" s="3">
        <f t="shared" si="89"/>
        <v>3239</v>
      </c>
      <c r="AF172" s="3">
        <f t="shared" si="90"/>
        <v>3138</v>
      </c>
      <c r="AG172" s="3">
        <f t="shared" si="91"/>
        <v>6172</v>
      </c>
      <c r="AH172" s="3">
        <f t="shared" si="92"/>
        <v>4790</v>
      </c>
      <c r="AI172" s="4">
        <f t="shared" si="93"/>
        <v>4221</v>
      </c>
      <c r="AJ172" s="2">
        <f t="shared" si="94"/>
        <v>365</v>
      </c>
      <c r="AK172" s="3">
        <f t="shared" si="95"/>
        <v>725</v>
      </c>
      <c r="AL172" s="3">
        <f t="shared" si="96"/>
        <v>1088</v>
      </c>
      <c r="AM172" s="3">
        <f t="shared" si="97"/>
        <v>1452</v>
      </c>
      <c r="AN172" s="3">
        <f t="shared" si="98"/>
        <v>1795</v>
      </c>
      <c r="AO172" s="3">
        <f t="shared" si="99"/>
        <v>2138</v>
      </c>
      <c r="AP172" s="3">
        <f t="shared" si="100"/>
        <v>2503</v>
      </c>
      <c r="AQ172" s="3">
        <f t="shared" si="101"/>
        <v>2831</v>
      </c>
      <c r="AR172" s="3">
        <f t="shared" si="102"/>
        <v>3188</v>
      </c>
      <c r="AS172" s="4">
        <f t="shared" si="103"/>
        <v>3526</v>
      </c>
      <c r="AT172" s="2">
        <f t="shared" si="110"/>
        <v>8.7963389328457318</v>
      </c>
      <c r="AU172" s="3">
        <f t="shared" si="110"/>
        <v>8.4667416479201396</v>
      </c>
      <c r="AV172" s="3">
        <f t="shared" si="110"/>
        <v>8.3238511313388166</v>
      </c>
      <c r="AW172" s="3">
        <f t="shared" si="110"/>
        <v>8.2150064327615748</v>
      </c>
      <c r="AX172" s="3">
        <f t="shared" si="110"/>
        <v>8.1853502231786859</v>
      </c>
      <c r="AY172" s="3">
        <f t="shared" si="110"/>
        <v>8.0830199191713294</v>
      </c>
      <c r="AZ172" s="3">
        <f t="shared" si="110"/>
        <v>8.0513409332929786</v>
      </c>
      <c r="BA172" s="3">
        <f t="shared" si="110"/>
        <v>8.7277782134830506</v>
      </c>
      <c r="BB172" s="3">
        <f t="shared" si="109"/>
        <v>8.4742856904049617</v>
      </c>
      <c r="BC172" s="4">
        <f t="shared" si="109"/>
        <v>8.3478273457824983</v>
      </c>
      <c r="BD172" s="2">
        <f t="shared" si="104"/>
        <v>-4.6175088714578961E-5</v>
      </c>
      <c r="BE172" s="3">
        <f t="shared" si="105"/>
        <v>8.4577080134961378</v>
      </c>
      <c r="BF172" s="3">
        <f t="shared" si="106"/>
        <v>3.7704088291418685E-2</v>
      </c>
      <c r="BG172" s="34">
        <f t="shared" si="107"/>
        <v>-4.4606400769206964E-5</v>
      </c>
      <c r="BH172"/>
    </row>
    <row r="173" spans="1:60" x14ac:dyDescent="0.25">
      <c r="A173" s="2" t="s">
        <v>154</v>
      </c>
      <c r="B173" s="3" t="s">
        <v>1</v>
      </c>
      <c r="C173" s="3" t="s">
        <v>293</v>
      </c>
      <c r="D173" s="3">
        <v>40.230840000000001</v>
      </c>
      <c r="E173" s="3">
        <v>-110.46256</v>
      </c>
      <c r="F173" s="3">
        <v>341</v>
      </c>
      <c r="G173" s="3">
        <v>7586</v>
      </c>
      <c r="H173" s="3">
        <v>331</v>
      </c>
      <c r="I173" s="3">
        <v>5801</v>
      </c>
      <c r="J173" s="3">
        <v>323</v>
      </c>
      <c r="K173" s="3">
        <v>4922</v>
      </c>
      <c r="L173" s="3">
        <v>361</v>
      </c>
      <c r="M173" s="3">
        <v>5541</v>
      </c>
      <c r="N173" s="3">
        <v>365</v>
      </c>
      <c r="O173" s="3">
        <v>7525</v>
      </c>
      <c r="P173" s="3">
        <v>335</v>
      </c>
      <c r="Q173" s="3">
        <v>8171</v>
      </c>
      <c r="R173" s="3">
        <v>365</v>
      </c>
      <c r="S173" s="3">
        <v>9310</v>
      </c>
      <c r="T173" s="3">
        <v>364</v>
      </c>
      <c r="U173" s="3">
        <v>6727</v>
      </c>
      <c r="V173" s="3">
        <v>365</v>
      </c>
      <c r="W173" s="3">
        <v>5069</v>
      </c>
      <c r="X173" s="3">
        <v>366</v>
      </c>
      <c r="Y173" s="4">
        <v>7460</v>
      </c>
      <c r="Z173" s="2">
        <f t="shared" si="84"/>
        <v>7586</v>
      </c>
      <c r="AA173" s="3">
        <f t="shared" si="85"/>
        <v>5801</v>
      </c>
      <c r="AB173" s="3">
        <f t="shared" si="86"/>
        <v>4922</v>
      </c>
      <c r="AC173" s="3">
        <f t="shared" si="87"/>
        <v>5541</v>
      </c>
      <c r="AD173" s="3">
        <f t="shared" si="88"/>
        <v>7525</v>
      </c>
      <c r="AE173" s="3">
        <f t="shared" si="89"/>
        <v>8171</v>
      </c>
      <c r="AF173" s="3">
        <f t="shared" si="90"/>
        <v>9310</v>
      </c>
      <c r="AG173" s="3">
        <f t="shared" si="91"/>
        <v>6727</v>
      </c>
      <c r="AH173" s="3">
        <f t="shared" si="92"/>
        <v>5069</v>
      </c>
      <c r="AI173" s="4">
        <f t="shared" si="93"/>
        <v>7460</v>
      </c>
      <c r="AJ173" s="2">
        <f t="shared" si="94"/>
        <v>341</v>
      </c>
      <c r="AK173" s="3">
        <f t="shared" si="95"/>
        <v>672</v>
      </c>
      <c r="AL173" s="3">
        <f t="shared" si="96"/>
        <v>995</v>
      </c>
      <c r="AM173" s="3">
        <f t="shared" si="97"/>
        <v>1356</v>
      </c>
      <c r="AN173" s="3">
        <f t="shared" si="98"/>
        <v>1721</v>
      </c>
      <c r="AO173" s="3">
        <f t="shared" si="99"/>
        <v>2056</v>
      </c>
      <c r="AP173" s="3">
        <f t="shared" si="100"/>
        <v>2421</v>
      </c>
      <c r="AQ173" s="3">
        <f t="shared" si="101"/>
        <v>2785</v>
      </c>
      <c r="AR173" s="3">
        <f t="shared" si="102"/>
        <v>3150</v>
      </c>
      <c r="AS173" s="4">
        <f t="shared" si="103"/>
        <v>3516</v>
      </c>
      <c r="AT173" s="2">
        <f t="shared" si="110"/>
        <v>8.9340597222488434</v>
      </c>
      <c r="AU173" s="3">
        <f t="shared" si="110"/>
        <v>8.6657855954660636</v>
      </c>
      <c r="AV173" s="3">
        <f t="shared" si="110"/>
        <v>8.5014702309510017</v>
      </c>
      <c r="AW173" s="3">
        <f t="shared" si="110"/>
        <v>8.6199302688673498</v>
      </c>
      <c r="AX173" s="3">
        <f t="shared" si="110"/>
        <v>8.9259860896170764</v>
      </c>
      <c r="AY173" s="3">
        <f t="shared" si="110"/>
        <v>9.0083465793847068</v>
      </c>
      <c r="AZ173" s="3">
        <f t="shared" si="110"/>
        <v>9.1388443702711122</v>
      </c>
      <c r="BA173" s="3">
        <f t="shared" si="110"/>
        <v>8.813884558025606</v>
      </c>
      <c r="BB173" s="3">
        <f t="shared" si="109"/>
        <v>8.5308988384723499</v>
      </c>
      <c r="BC173" s="4">
        <f t="shared" si="109"/>
        <v>8.9173106931978072</v>
      </c>
      <c r="BD173" s="2">
        <f t="shared" si="104"/>
        <v>3.6354148167292974E-5</v>
      </c>
      <c r="BE173" s="3">
        <f t="shared" si="105"/>
        <v>8.7365315527397165</v>
      </c>
      <c r="BF173" s="3">
        <f t="shared" si="106"/>
        <v>3.271300882780865E-2</v>
      </c>
      <c r="BG173" s="34">
        <f t="shared" si="107"/>
        <v>3.5019502727726599E-5</v>
      </c>
      <c r="BH173"/>
    </row>
    <row r="174" spans="1:60" x14ac:dyDescent="0.25">
      <c r="A174" s="2" t="s">
        <v>118</v>
      </c>
      <c r="B174" s="3" t="s">
        <v>1</v>
      </c>
      <c r="C174" s="3" t="s">
        <v>293</v>
      </c>
      <c r="D174" s="3">
        <v>40.273650000000004</v>
      </c>
      <c r="E174" s="3">
        <v>-110.47577</v>
      </c>
      <c r="F174" s="3">
        <v>365</v>
      </c>
      <c r="G174" s="3">
        <v>3672</v>
      </c>
      <c r="H174" s="3">
        <v>360</v>
      </c>
      <c r="I174" s="3">
        <v>1973</v>
      </c>
      <c r="J174" s="3">
        <v>292</v>
      </c>
      <c r="K174" s="3">
        <v>1507</v>
      </c>
      <c r="L174" s="3">
        <v>131</v>
      </c>
      <c r="M174" s="3">
        <v>3115</v>
      </c>
      <c r="N174" s="3">
        <v>364</v>
      </c>
      <c r="O174" s="3">
        <v>2869</v>
      </c>
      <c r="P174" s="3">
        <v>352</v>
      </c>
      <c r="Q174" s="3">
        <v>2422</v>
      </c>
      <c r="R174" s="3">
        <v>364</v>
      </c>
      <c r="S174" s="3">
        <v>555</v>
      </c>
      <c r="T174" s="3">
        <v>364</v>
      </c>
      <c r="U174" s="3">
        <v>0</v>
      </c>
      <c r="V174" s="3">
        <v>365</v>
      </c>
      <c r="W174" s="3">
        <v>3834</v>
      </c>
      <c r="X174" s="3">
        <v>366</v>
      </c>
      <c r="Y174" s="4">
        <v>1850</v>
      </c>
      <c r="Z174" s="2">
        <f t="shared" si="84"/>
        <v>3672</v>
      </c>
      <c r="AA174" s="3">
        <f t="shared" si="85"/>
        <v>1973</v>
      </c>
      <c r="AB174" s="3">
        <f t="shared" si="86"/>
        <v>1507</v>
      </c>
      <c r="AC174" s="3">
        <f t="shared" si="87"/>
        <v>3115</v>
      </c>
      <c r="AD174" s="3">
        <f t="shared" si="88"/>
        <v>2869</v>
      </c>
      <c r="AE174" s="3">
        <f t="shared" si="89"/>
        <v>2422</v>
      </c>
      <c r="AF174" s="3">
        <f t="shared" si="90"/>
        <v>555</v>
      </c>
      <c r="AG174" s="3">
        <f t="shared" si="91"/>
        <v>0</v>
      </c>
      <c r="AH174" s="3">
        <f t="shared" si="92"/>
        <v>3834</v>
      </c>
      <c r="AI174" s="4">
        <f t="shared" si="93"/>
        <v>1850</v>
      </c>
      <c r="AJ174" s="2">
        <f t="shared" si="94"/>
        <v>365</v>
      </c>
      <c r="AK174" s="3">
        <f t="shared" si="95"/>
        <v>725</v>
      </c>
      <c r="AL174" s="3">
        <f t="shared" si="96"/>
        <v>1017</v>
      </c>
      <c r="AM174" s="3">
        <f t="shared" si="97"/>
        <v>1148</v>
      </c>
      <c r="AN174" s="3">
        <f t="shared" si="98"/>
        <v>1512</v>
      </c>
      <c r="AO174" s="3">
        <f t="shared" si="99"/>
        <v>1864</v>
      </c>
      <c r="AP174" s="3">
        <f t="shared" si="100"/>
        <v>2228</v>
      </c>
      <c r="AQ174" s="3">
        <f t="shared" si="101"/>
        <v>2592</v>
      </c>
      <c r="AR174" s="3">
        <f t="shared" si="102"/>
        <v>2957</v>
      </c>
      <c r="AS174" s="4">
        <f t="shared" si="103"/>
        <v>3323</v>
      </c>
      <c r="AT174" s="2">
        <f t="shared" si="110"/>
        <v>8.2084917517403806</v>
      </c>
      <c r="AU174" s="3">
        <f t="shared" si="110"/>
        <v>7.5873105060226154</v>
      </c>
      <c r="AV174" s="3">
        <f t="shared" si="110"/>
        <v>7.3178761986264957</v>
      </c>
      <c r="AW174" s="3">
        <f t="shared" si="110"/>
        <v>8.0439844312215527</v>
      </c>
      <c r="AX174" s="3">
        <f t="shared" si="110"/>
        <v>7.9617188159813645</v>
      </c>
      <c r="AY174" s="3">
        <f t="shared" si="110"/>
        <v>7.7923489241130373</v>
      </c>
      <c r="AZ174" s="3">
        <f t="shared" si="110"/>
        <v>6.3189681137464344</v>
      </c>
      <c r="BA174" s="3"/>
      <c r="BB174" s="3">
        <f t="shared" si="109"/>
        <v>8.2516639236055891</v>
      </c>
      <c r="BC174" s="4">
        <f t="shared" si="109"/>
        <v>7.5229409180723703</v>
      </c>
      <c r="BD174" s="2">
        <f t="shared" si="104"/>
        <v>-1.0678425974395054E-4</v>
      </c>
      <c r="BE174" s="3">
        <f t="shared" si="105"/>
        <v>7.8468789434881678</v>
      </c>
      <c r="BF174" s="3">
        <f t="shared" si="106"/>
        <v>3.2279871685275574E-2</v>
      </c>
      <c r="BG174" s="34">
        <f t="shared" si="107"/>
        <v>-9.7217560309355514E-5</v>
      </c>
      <c r="BH174"/>
    </row>
    <row r="175" spans="1:60" x14ac:dyDescent="0.25">
      <c r="A175" s="2" t="s">
        <v>204</v>
      </c>
      <c r="B175" s="3" t="s">
        <v>1</v>
      </c>
      <c r="C175" s="3" t="s">
        <v>293</v>
      </c>
      <c r="D175" s="3">
        <v>40.051090000000002</v>
      </c>
      <c r="E175" s="3">
        <v>-110.18781</v>
      </c>
      <c r="F175" s="3">
        <v>364</v>
      </c>
      <c r="G175" s="3">
        <v>9260</v>
      </c>
      <c r="H175" s="3">
        <v>355</v>
      </c>
      <c r="I175" s="3">
        <v>6990</v>
      </c>
      <c r="J175" s="3">
        <v>360</v>
      </c>
      <c r="K175" s="3">
        <v>5376</v>
      </c>
      <c r="L175" s="3">
        <v>350</v>
      </c>
      <c r="M175" s="3">
        <v>7490</v>
      </c>
      <c r="N175" s="3">
        <v>363</v>
      </c>
      <c r="O175" s="3">
        <v>18921</v>
      </c>
      <c r="P175" s="3">
        <v>358</v>
      </c>
      <c r="Q175" s="3">
        <v>14903</v>
      </c>
      <c r="R175" s="3">
        <v>364</v>
      </c>
      <c r="S175" s="3">
        <v>9309</v>
      </c>
      <c r="T175" s="3">
        <v>365</v>
      </c>
      <c r="U175" s="3">
        <v>8092</v>
      </c>
      <c r="V175" s="3">
        <v>348</v>
      </c>
      <c r="W175" s="3">
        <v>6343</v>
      </c>
      <c r="X175" s="3">
        <v>358</v>
      </c>
      <c r="Y175" s="4">
        <v>4989</v>
      </c>
      <c r="Z175" s="2">
        <f t="shared" si="84"/>
        <v>9260</v>
      </c>
      <c r="AA175" s="3">
        <f t="shared" si="85"/>
        <v>6990</v>
      </c>
      <c r="AB175" s="3">
        <f t="shared" si="86"/>
        <v>5376</v>
      </c>
      <c r="AC175" s="3">
        <f t="shared" si="87"/>
        <v>7490</v>
      </c>
      <c r="AD175" s="3">
        <f t="shared" si="88"/>
        <v>18921</v>
      </c>
      <c r="AE175" s="3">
        <f t="shared" si="89"/>
        <v>14903</v>
      </c>
      <c r="AF175" s="3">
        <f t="shared" si="90"/>
        <v>9309</v>
      </c>
      <c r="AG175" s="3">
        <f t="shared" si="91"/>
        <v>8092</v>
      </c>
      <c r="AH175" s="3">
        <f t="shared" si="92"/>
        <v>6343</v>
      </c>
      <c r="AI175" s="4">
        <f t="shared" si="93"/>
        <v>4989</v>
      </c>
      <c r="AJ175" s="2">
        <f t="shared" si="94"/>
        <v>364</v>
      </c>
      <c r="AK175" s="3">
        <f t="shared" si="95"/>
        <v>719</v>
      </c>
      <c r="AL175" s="3">
        <f t="shared" si="96"/>
        <v>1079</v>
      </c>
      <c r="AM175" s="3">
        <f t="shared" si="97"/>
        <v>1429</v>
      </c>
      <c r="AN175" s="3">
        <f t="shared" si="98"/>
        <v>1792</v>
      </c>
      <c r="AO175" s="3">
        <f t="shared" si="99"/>
        <v>2150</v>
      </c>
      <c r="AP175" s="3">
        <f t="shared" si="100"/>
        <v>2514</v>
      </c>
      <c r="AQ175" s="3">
        <f t="shared" si="101"/>
        <v>2879</v>
      </c>
      <c r="AR175" s="3">
        <f t="shared" si="102"/>
        <v>3227</v>
      </c>
      <c r="AS175" s="4">
        <f t="shared" si="103"/>
        <v>3585</v>
      </c>
      <c r="AT175" s="2">
        <f t="shared" si="110"/>
        <v>9.1334593276402245</v>
      </c>
      <c r="AU175" s="3">
        <f t="shared" si="110"/>
        <v>8.8522358352278552</v>
      </c>
      <c r="AV175" s="3">
        <f t="shared" si="110"/>
        <v>8.5896998822029857</v>
      </c>
      <c r="AW175" s="3">
        <f t="shared" si="110"/>
        <v>8.9213240765112651</v>
      </c>
      <c r="AX175" s="3">
        <f t="shared" si="110"/>
        <v>9.8480276953317603</v>
      </c>
      <c r="AY175" s="3">
        <f t="shared" si="110"/>
        <v>9.6093178139487936</v>
      </c>
      <c r="AZ175" s="3">
        <f t="shared" si="110"/>
        <v>9.1387369531164904</v>
      </c>
      <c r="BA175" s="3">
        <f t="shared" si="110"/>
        <v>8.9986311982876366</v>
      </c>
      <c r="BB175" s="3">
        <f t="shared" si="109"/>
        <v>8.7551071216338965</v>
      </c>
      <c r="BC175" s="4">
        <f t="shared" si="109"/>
        <v>8.5149907678610379</v>
      </c>
      <c r="BD175" s="2">
        <f t="shared" si="104"/>
        <v>-6.420217121734463E-5</v>
      </c>
      <c r="BE175" s="3">
        <f t="shared" si="105"/>
        <v>9.1628753127249887</v>
      </c>
      <c r="BF175" s="3">
        <f t="shared" si="106"/>
        <v>2.7219337383829045E-2</v>
      </c>
      <c r="BG175" s="34">
        <f t="shared" si="107"/>
        <v>-6.3058844880597401E-5</v>
      </c>
      <c r="BH175"/>
    </row>
    <row r="176" spans="1:60" x14ac:dyDescent="0.25">
      <c r="A176" s="2" t="s">
        <v>158</v>
      </c>
      <c r="B176" s="3" t="s">
        <v>1</v>
      </c>
      <c r="C176" s="3" t="s">
        <v>293</v>
      </c>
      <c r="D176" s="3">
        <v>40.214939999999999</v>
      </c>
      <c r="E176" s="3">
        <v>-110.48997</v>
      </c>
      <c r="F176" s="3">
        <v>365</v>
      </c>
      <c r="G176" s="3">
        <v>4750</v>
      </c>
      <c r="H176" s="3">
        <v>343</v>
      </c>
      <c r="I176" s="3">
        <v>4418</v>
      </c>
      <c r="J176" s="3">
        <v>365</v>
      </c>
      <c r="K176" s="3">
        <v>4332</v>
      </c>
      <c r="L176" s="3">
        <v>328</v>
      </c>
      <c r="M176" s="3">
        <v>2835</v>
      </c>
      <c r="N176" s="3">
        <v>363</v>
      </c>
      <c r="O176" s="3">
        <v>3125</v>
      </c>
      <c r="P176" s="3">
        <v>347</v>
      </c>
      <c r="Q176" s="3">
        <v>2931</v>
      </c>
      <c r="R176" s="3">
        <v>347</v>
      </c>
      <c r="S176" s="3">
        <v>3324</v>
      </c>
      <c r="T176" s="3">
        <v>330</v>
      </c>
      <c r="U176" s="3">
        <v>7352</v>
      </c>
      <c r="V176" s="3">
        <v>363</v>
      </c>
      <c r="W176" s="3">
        <v>8785</v>
      </c>
      <c r="X176" s="3">
        <v>344</v>
      </c>
      <c r="Y176" s="4">
        <v>2903</v>
      </c>
      <c r="Z176" s="2">
        <f t="shared" si="84"/>
        <v>4750</v>
      </c>
      <c r="AA176" s="3">
        <f t="shared" si="85"/>
        <v>4418</v>
      </c>
      <c r="AB176" s="3">
        <f t="shared" si="86"/>
        <v>4332</v>
      </c>
      <c r="AC176" s="3">
        <f t="shared" si="87"/>
        <v>2835</v>
      </c>
      <c r="AD176" s="3">
        <f t="shared" si="88"/>
        <v>3125</v>
      </c>
      <c r="AE176" s="3">
        <f t="shared" si="89"/>
        <v>2931</v>
      </c>
      <c r="AF176" s="3">
        <f t="shared" si="90"/>
        <v>3324</v>
      </c>
      <c r="AG176" s="3">
        <f t="shared" si="91"/>
        <v>7352</v>
      </c>
      <c r="AH176" s="3">
        <f t="shared" si="92"/>
        <v>8785</v>
      </c>
      <c r="AI176" s="4">
        <f t="shared" si="93"/>
        <v>2903</v>
      </c>
      <c r="AJ176" s="2">
        <f t="shared" si="94"/>
        <v>365</v>
      </c>
      <c r="AK176" s="3">
        <f t="shared" si="95"/>
        <v>708</v>
      </c>
      <c r="AL176" s="3">
        <f t="shared" si="96"/>
        <v>1073</v>
      </c>
      <c r="AM176" s="3">
        <f t="shared" si="97"/>
        <v>1401</v>
      </c>
      <c r="AN176" s="3">
        <f t="shared" si="98"/>
        <v>1764</v>
      </c>
      <c r="AO176" s="3">
        <f t="shared" si="99"/>
        <v>2111</v>
      </c>
      <c r="AP176" s="3">
        <f t="shared" si="100"/>
        <v>2458</v>
      </c>
      <c r="AQ176" s="3">
        <f t="shared" si="101"/>
        <v>2788</v>
      </c>
      <c r="AR176" s="3">
        <f t="shared" si="102"/>
        <v>3151</v>
      </c>
      <c r="AS176" s="4">
        <f t="shared" si="103"/>
        <v>3495</v>
      </c>
      <c r="AT176" s="2">
        <f t="shared" si="110"/>
        <v>8.4658998970286863</v>
      </c>
      <c r="AU176" s="3">
        <f t="shared" si="110"/>
        <v>8.3934423839800623</v>
      </c>
      <c r="AV176" s="3">
        <f t="shared" si="110"/>
        <v>8.3737846081208804</v>
      </c>
      <c r="AW176" s="3">
        <f t="shared" si="110"/>
        <v>7.9497972161618522</v>
      </c>
      <c r="AX176" s="3">
        <f t="shared" si="110"/>
        <v>8.0471895621705016</v>
      </c>
      <c r="AY176" s="3">
        <f t="shared" si="110"/>
        <v>7.9830989407108923</v>
      </c>
      <c r="AZ176" s="3">
        <f t="shared" si="110"/>
        <v>8.1089241559753393</v>
      </c>
      <c r="BA176" s="3">
        <f t="shared" si="110"/>
        <v>8.9027276640355222</v>
      </c>
      <c r="BB176" s="3">
        <f t="shared" si="109"/>
        <v>9.0808010006211983</v>
      </c>
      <c r="BC176" s="4">
        <f t="shared" si="109"/>
        <v>7.9734999640246302</v>
      </c>
      <c r="BD176" s="2">
        <f t="shared" si="104"/>
        <v>5.9271134460178982E-5</v>
      </c>
      <c r="BE176" s="3">
        <f t="shared" si="105"/>
        <v>8.2134402701865667</v>
      </c>
      <c r="BF176" s="3">
        <f t="shared" si="106"/>
        <v>2.4380245525377358E-2</v>
      </c>
      <c r="BG176" s="34">
        <f t="shared" si="107"/>
        <v>5.6754141078993301E-5</v>
      </c>
      <c r="BH176"/>
    </row>
    <row r="177" spans="1:60" x14ac:dyDescent="0.25">
      <c r="A177" s="2" t="s">
        <v>54</v>
      </c>
      <c r="B177" s="3" t="s">
        <v>1</v>
      </c>
      <c r="C177" s="3" t="s">
        <v>293</v>
      </c>
      <c r="D177" s="3">
        <v>40.039709999999999</v>
      </c>
      <c r="E177" s="3">
        <v>-110.10765000000001</v>
      </c>
      <c r="F177" s="3">
        <v>352</v>
      </c>
      <c r="G177" s="3">
        <v>1037</v>
      </c>
      <c r="H177" s="3">
        <v>361</v>
      </c>
      <c r="I177" s="3">
        <v>943</v>
      </c>
      <c r="J177" s="3">
        <v>360</v>
      </c>
      <c r="K177" s="3">
        <v>834</v>
      </c>
      <c r="L177" s="3">
        <v>204</v>
      </c>
      <c r="M177" s="3">
        <v>229</v>
      </c>
      <c r="N177" s="3">
        <v>325</v>
      </c>
      <c r="O177" s="3">
        <v>780</v>
      </c>
      <c r="P177" s="3">
        <v>292</v>
      </c>
      <c r="Q177" s="3">
        <v>747</v>
      </c>
      <c r="R177" s="3">
        <v>351</v>
      </c>
      <c r="S177" s="3">
        <v>1072</v>
      </c>
      <c r="T177" s="3">
        <v>347</v>
      </c>
      <c r="U177" s="3">
        <v>1515</v>
      </c>
      <c r="V177" s="3">
        <v>280</v>
      </c>
      <c r="W177" s="3">
        <v>975</v>
      </c>
      <c r="X177" s="3">
        <v>91</v>
      </c>
      <c r="Y177" s="4">
        <v>181</v>
      </c>
      <c r="Z177" s="2">
        <f t="shared" si="84"/>
        <v>1037</v>
      </c>
      <c r="AA177" s="3">
        <f t="shared" si="85"/>
        <v>943</v>
      </c>
      <c r="AB177" s="3">
        <f t="shared" si="86"/>
        <v>834</v>
      </c>
      <c r="AC177" s="3">
        <f t="shared" si="87"/>
        <v>229</v>
      </c>
      <c r="AD177" s="3">
        <f t="shared" si="88"/>
        <v>780</v>
      </c>
      <c r="AE177" s="3">
        <f t="shared" si="89"/>
        <v>747</v>
      </c>
      <c r="AF177" s="3">
        <f t="shared" si="90"/>
        <v>1072</v>
      </c>
      <c r="AG177" s="3">
        <f t="shared" si="91"/>
        <v>1515</v>
      </c>
      <c r="AH177" s="3">
        <f t="shared" si="92"/>
        <v>975</v>
      </c>
      <c r="AI177" s="4">
        <f t="shared" si="93"/>
        <v>181</v>
      </c>
      <c r="AJ177" s="2">
        <f t="shared" si="94"/>
        <v>352</v>
      </c>
      <c r="AK177" s="3">
        <f t="shared" si="95"/>
        <v>713</v>
      </c>
      <c r="AL177" s="3">
        <f t="shared" si="96"/>
        <v>1073</v>
      </c>
      <c r="AM177" s="3">
        <f t="shared" si="97"/>
        <v>1277</v>
      </c>
      <c r="AN177" s="3">
        <f t="shared" si="98"/>
        <v>1602</v>
      </c>
      <c r="AO177" s="3">
        <f t="shared" si="99"/>
        <v>1894</v>
      </c>
      <c r="AP177" s="3">
        <f t="shared" si="100"/>
        <v>2245</v>
      </c>
      <c r="AQ177" s="3">
        <f t="shared" si="101"/>
        <v>2592</v>
      </c>
      <c r="AR177" s="3">
        <f t="shared" si="102"/>
        <v>2872</v>
      </c>
      <c r="AS177" s="4">
        <f t="shared" si="103"/>
        <v>2963</v>
      </c>
      <c r="AT177" s="2">
        <f t="shared" si="110"/>
        <v>6.9440872082295275</v>
      </c>
      <c r="AU177" s="3">
        <f t="shared" si="110"/>
        <v>6.8490662826334576</v>
      </c>
      <c r="AV177" s="3">
        <f t="shared" si="110"/>
        <v>6.7262334023587469</v>
      </c>
      <c r="AW177" s="3">
        <f t="shared" si="110"/>
        <v>5.43372200355424</v>
      </c>
      <c r="AX177" s="3">
        <f t="shared" si="110"/>
        <v>6.6592939196836376</v>
      </c>
      <c r="AY177" s="3">
        <f t="shared" si="110"/>
        <v>6.6160651851328174</v>
      </c>
      <c r="AZ177" s="3">
        <f t="shared" si="110"/>
        <v>6.9772813416307473</v>
      </c>
      <c r="BA177" s="3">
        <f t="shared" si="110"/>
        <v>7.3231707179434693</v>
      </c>
      <c r="BB177" s="3">
        <f t="shared" si="109"/>
        <v>6.8824374709978473</v>
      </c>
      <c r="BC177" s="4">
        <f t="shared" si="109"/>
        <v>5.1984970312658261</v>
      </c>
      <c r="BD177" s="2">
        <f t="shared" si="104"/>
        <v>-1.1613491943427201E-4</v>
      </c>
      <c r="BE177" s="3">
        <f t="shared" si="105"/>
        <v>6.7651854851843121</v>
      </c>
      <c r="BF177" s="3">
        <f t="shared" si="106"/>
        <v>2.3579947204639507E-2</v>
      </c>
      <c r="BG177" s="34">
        <f t="shared" si="107"/>
        <v>-9.4276100351711766E-5</v>
      </c>
      <c r="BH177"/>
    </row>
    <row r="178" spans="1:60" x14ac:dyDescent="0.25">
      <c r="A178" s="2" t="s">
        <v>76</v>
      </c>
      <c r="B178" s="3" t="s">
        <v>1</v>
      </c>
      <c r="C178" s="3" t="s">
        <v>293</v>
      </c>
      <c r="D178" s="3">
        <v>40.321170000000002</v>
      </c>
      <c r="E178" s="3">
        <v>-110.25033999999999</v>
      </c>
      <c r="F178" s="3">
        <v>365</v>
      </c>
      <c r="G178" s="3">
        <v>4190</v>
      </c>
      <c r="H178" s="3">
        <v>361</v>
      </c>
      <c r="I178" s="3">
        <v>3866</v>
      </c>
      <c r="J178" s="3">
        <v>264</v>
      </c>
      <c r="K178" s="3">
        <v>2991</v>
      </c>
      <c r="L178" s="3">
        <v>310</v>
      </c>
      <c r="M178" s="3">
        <v>2838</v>
      </c>
      <c r="N178" s="3">
        <v>325</v>
      </c>
      <c r="O178" s="3">
        <v>223</v>
      </c>
      <c r="P178" s="3">
        <v>347</v>
      </c>
      <c r="Q178" s="3">
        <v>14552</v>
      </c>
      <c r="R178" s="3">
        <v>364</v>
      </c>
      <c r="S178" s="3">
        <v>3708</v>
      </c>
      <c r="T178" s="3">
        <v>362</v>
      </c>
      <c r="U178" s="3">
        <v>2537</v>
      </c>
      <c r="V178" s="3">
        <v>362</v>
      </c>
      <c r="W178" s="3">
        <v>1941</v>
      </c>
      <c r="X178" s="3">
        <v>346</v>
      </c>
      <c r="Y178" s="4">
        <v>1752</v>
      </c>
      <c r="Z178" s="2">
        <f t="shared" si="84"/>
        <v>4190</v>
      </c>
      <c r="AA178" s="3">
        <f t="shared" si="85"/>
        <v>3866</v>
      </c>
      <c r="AB178" s="3">
        <f t="shared" si="86"/>
        <v>2991</v>
      </c>
      <c r="AC178" s="3">
        <f t="shared" si="87"/>
        <v>2838</v>
      </c>
      <c r="AD178" s="3">
        <f t="shared" si="88"/>
        <v>223</v>
      </c>
      <c r="AE178" s="3">
        <f t="shared" si="89"/>
        <v>14552</v>
      </c>
      <c r="AF178" s="3">
        <f t="shared" si="90"/>
        <v>3708</v>
      </c>
      <c r="AG178" s="3">
        <f t="shared" si="91"/>
        <v>2537</v>
      </c>
      <c r="AH178" s="3">
        <f t="shared" si="92"/>
        <v>1941</v>
      </c>
      <c r="AI178" s="4">
        <f t="shared" si="93"/>
        <v>1752</v>
      </c>
      <c r="AJ178" s="2">
        <f t="shared" si="94"/>
        <v>365</v>
      </c>
      <c r="AK178" s="3">
        <f t="shared" si="95"/>
        <v>726</v>
      </c>
      <c r="AL178" s="3">
        <f t="shared" si="96"/>
        <v>990</v>
      </c>
      <c r="AM178" s="3">
        <f t="shared" si="97"/>
        <v>1300</v>
      </c>
      <c r="AN178" s="3">
        <f t="shared" si="98"/>
        <v>1625</v>
      </c>
      <c r="AO178" s="3">
        <f t="shared" si="99"/>
        <v>1972</v>
      </c>
      <c r="AP178" s="3">
        <f t="shared" si="100"/>
        <v>2336</v>
      </c>
      <c r="AQ178" s="3">
        <f t="shared" si="101"/>
        <v>2698</v>
      </c>
      <c r="AR178" s="3">
        <f t="shared" si="102"/>
        <v>3060</v>
      </c>
      <c r="AS178" s="4">
        <f t="shared" si="103"/>
        <v>3406</v>
      </c>
      <c r="AT178" s="2">
        <f t="shared" si="110"/>
        <v>8.3404560129161833</v>
      </c>
      <c r="AU178" s="3">
        <f t="shared" si="110"/>
        <v>8.2599756597682763</v>
      </c>
      <c r="AV178" s="3">
        <f t="shared" si="110"/>
        <v>8.0033630586299473</v>
      </c>
      <c r="AW178" s="3">
        <f t="shared" si="110"/>
        <v>7.950854857719988</v>
      </c>
      <c r="AX178" s="3">
        <f t="shared" si="110"/>
        <v>5.4071717714601188</v>
      </c>
      <c r="AY178" s="3">
        <f t="shared" si="110"/>
        <v>9.5854837201979581</v>
      </c>
      <c r="AZ178" s="3">
        <f t="shared" si="110"/>
        <v>8.2182479266857449</v>
      </c>
      <c r="BA178" s="3">
        <f t="shared" si="110"/>
        <v>7.8387375595992816</v>
      </c>
      <c r="BB178" s="3">
        <f t="shared" si="109"/>
        <v>7.57095858316901</v>
      </c>
      <c r="BC178" s="4">
        <f t="shared" si="109"/>
        <v>7.4685132714963371</v>
      </c>
      <c r="BD178" s="2">
        <f t="shared" si="104"/>
        <v>-1.4619096415736225E-4</v>
      </c>
      <c r="BE178" s="3">
        <f t="shared" si="105"/>
        <v>8.1345079057342584</v>
      </c>
      <c r="BF178" s="3">
        <f t="shared" si="106"/>
        <v>2.0580634766853872E-2</v>
      </c>
      <c r="BG178" s="34">
        <f t="shared" si="107"/>
        <v>-1.3641819833423995E-4</v>
      </c>
      <c r="BH178"/>
    </row>
    <row r="179" spans="1:60" x14ac:dyDescent="0.25">
      <c r="A179" s="2" t="s">
        <v>241</v>
      </c>
      <c r="B179" s="3" t="s">
        <v>1</v>
      </c>
      <c r="C179" s="3" t="s">
        <v>294</v>
      </c>
      <c r="D179" s="3">
        <v>40.366410000000002</v>
      </c>
      <c r="E179" s="3">
        <v>-109.4186</v>
      </c>
      <c r="F179" s="3">
        <v>363</v>
      </c>
      <c r="G179" s="3">
        <v>6076</v>
      </c>
      <c r="H179" s="3">
        <v>364</v>
      </c>
      <c r="I179" s="3">
        <v>4992</v>
      </c>
      <c r="J179" s="3">
        <v>365</v>
      </c>
      <c r="K179" s="3">
        <v>3304</v>
      </c>
      <c r="L179" s="3">
        <v>365</v>
      </c>
      <c r="M179" s="3">
        <v>3784</v>
      </c>
      <c r="N179" s="3">
        <v>365</v>
      </c>
      <c r="O179" s="3">
        <v>4878</v>
      </c>
      <c r="P179" s="3">
        <v>324</v>
      </c>
      <c r="Q179" s="3">
        <v>3937</v>
      </c>
      <c r="R179" s="3">
        <v>122</v>
      </c>
      <c r="S179" s="3">
        <v>2273</v>
      </c>
      <c r="T179" s="3">
        <v>365</v>
      </c>
      <c r="U179" s="3">
        <v>5429</v>
      </c>
      <c r="V179" s="3">
        <v>365</v>
      </c>
      <c r="W179" s="3">
        <v>4735</v>
      </c>
      <c r="X179" s="3">
        <v>366</v>
      </c>
      <c r="Y179" s="4">
        <v>4538</v>
      </c>
      <c r="Z179" s="2">
        <f t="shared" si="84"/>
        <v>6076</v>
      </c>
      <c r="AA179" s="3">
        <f t="shared" si="85"/>
        <v>4992</v>
      </c>
      <c r="AB179" s="3">
        <f t="shared" si="86"/>
        <v>3304</v>
      </c>
      <c r="AC179" s="3">
        <f t="shared" si="87"/>
        <v>3784</v>
      </c>
      <c r="AD179" s="3">
        <f t="shared" si="88"/>
        <v>4878</v>
      </c>
      <c r="AE179" s="3">
        <f t="shared" si="89"/>
        <v>3937</v>
      </c>
      <c r="AF179" s="3">
        <f t="shared" si="90"/>
        <v>2273</v>
      </c>
      <c r="AG179" s="3">
        <f t="shared" si="91"/>
        <v>5429</v>
      </c>
      <c r="AH179" s="3">
        <f t="shared" si="92"/>
        <v>4735</v>
      </c>
      <c r="AI179" s="4">
        <f t="shared" si="93"/>
        <v>4538</v>
      </c>
      <c r="AJ179" s="2">
        <f t="shared" si="94"/>
        <v>363</v>
      </c>
      <c r="AK179" s="3">
        <f t="shared" si="95"/>
        <v>727</v>
      </c>
      <c r="AL179" s="3">
        <f t="shared" si="96"/>
        <v>1092</v>
      </c>
      <c r="AM179" s="3">
        <f t="shared" si="97"/>
        <v>1457</v>
      </c>
      <c r="AN179" s="3">
        <f t="shared" si="98"/>
        <v>1822</v>
      </c>
      <c r="AO179" s="3">
        <f t="shared" si="99"/>
        <v>2146</v>
      </c>
      <c r="AP179" s="3">
        <f t="shared" si="100"/>
        <v>2268</v>
      </c>
      <c r="AQ179" s="3">
        <f t="shared" si="101"/>
        <v>2633</v>
      </c>
      <c r="AR179" s="3">
        <f t="shared" si="102"/>
        <v>2998</v>
      </c>
      <c r="AS179" s="4">
        <f t="shared" si="103"/>
        <v>3364</v>
      </c>
      <c r="AT179" s="2">
        <f t="shared" si="110"/>
        <v>8.7121018637156631</v>
      </c>
      <c r="AU179" s="3">
        <f t="shared" si="110"/>
        <v>8.5155919100492632</v>
      </c>
      <c r="AV179" s="3">
        <f t="shared" si="110"/>
        <v>8.1028891346408685</v>
      </c>
      <c r="AW179" s="3">
        <f t="shared" si="110"/>
        <v>8.2385369301717688</v>
      </c>
      <c r="AX179" s="3">
        <f t="shared" si="110"/>
        <v>8.4924905787758664</v>
      </c>
      <c r="AY179" s="3">
        <f t="shared" si="110"/>
        <v>8.2781742909437384</v>
      </c>
      <c r="AZ179" s="3">
        <f t="shared" si="110"/>
        <v>7.7288558238525429</v>
      </c>
      <c r="BA179" s="3">
        <f t="shared" si="110"/>
        <v>8.5995102339054519</v>
      </c>
      <c r="BB179" s="3">
        <f t="shared" si="109"/>
        <v>8.4627370056201787</v>
      </c>
      <c r="BC179" s="4">
        <f t="shared" si="109"/>
        <v>8.4202416653397876</v>
      </c>
      <c r="BD179" s="2">
        <f t="shared" si="104"/>
        <v>-4.0228100410609449E-5</v>
      </c>
      <c r="BE179" s="3">
        <f t="shared" si="105"/>
        <v>8.4310233691763337</v>
      </c>
      <c r="BF179" s="3">
        <f t="shared" si="106"/>
        <v>1.9416419065799533E-2</v>
      </c>
      <c r="BG179" s="34">
        <f t="shared" si="107"/>
        <v>-3.7075980761997311E-5</v>
      </c>
      <c r="BH179"/>
    </row>
    <row r="180" spans="1:60" x14ac:dyDescent="0.25">
      <c r="A180" s="2" t="s">
        <v>109</v>
      </c>
      <c r="B180" s="3" t="s">
        <v>1</v>
      </c>
      <c r="C180" s="3" t="s">
        <v>293</v>
      </c>
      <c r="D180" s="3">
        <v>40.025779999999997</v>
      </c>
      <c r="E180" s="3">
        <v>-110.12737</v>
      </c>
      <c r="F180" s="3">
        <v>365</v>
      </c>
      <c r="G180" s="3">
        <v>1306</v>
      </c>
      <c r="H180" s="3">
        <v>366</v>
      </c>
      <c r="I180" s="3">
        <v>1224</v>
      </c>
      <c r="J180" s="3">
        <v>337</v>
      </c>
      <c r="K180" s="3">
        <v>1512</v>
      </c>
      <c r="L180" s="3">
        <v>365</v>
      </c>
      <c r="M180" s="3">
        <v>1330</v>
      </c>
      <c r="N180" s="3">
        <v>107</v>
      </c>
      <c r="O180" s="3">
        <v>177</v>
      </c>
      <c r="P180" s="3">
        <v>32</v>
      </c>
      <c r="Q180" s="3">
        <v>67</v>
      </c>
      <c r="R180" s="3">
        <v>213</v>
      </c>
      <c r="S180" s="3">
        <v>174</v>
      </c>
      <c r="T180" s="3">
        <v>293</v>
      </c>
      <c r="U180" s="3">
        <v>559</v>
      </c>
      <c r="V180" s="3">
        <v>325</v>
      </c>
      <c r="W180" s="3">
        <v>1932</v>
      </c>
      <c r="X180" s="3">
        <v>246</v>
      </c>
      <c r="Y180" s="4">
        <v>924</v>
      </c>
      <c r="Z180" s="2">
        <f t="shared" ref="Z180:Z201" si="111">G180</f>
        <v>1306</v>
      </c>
      <c r="AA180" s="3">
        <f t="shared" ref="AA180:AA201" si="112">I180</f>
        <v>1224</v>
      </c>
      <c r="AB180" s="3">
        <f t="shared" ref="AB180:AB201" si="113">K180</f>
        <v>1512</v>
      </c>
      <c r="AC180" s="3">
        <f t="shared" ref="AC180:AC201" si="114">M180</f>
        <v>1330</v>
      </c>
      <c r="AD180" s="3">
        <f t="shared" ref="AD180:AD201" si="115">O180</f>
        <v>177</v>
      </c>
      <c r="AE180" s="3">
        <f t="shared" ref="AE180:AE201" si="116">Q180</f>
        <v>67</v>
      </c>
      <c r="AF180" s="3">
        <f t="shared" ref="AF180:AF201" si="117">S180</f>
        <v>174</v>
      </c>
      <c r="AG180" s="3">
        <f t="shared" ref="AG180:AG201" si="118">U180</f>
        <v>559</v>
      </c>
      <c r="AH180" s="3">
        <f t="shared" ref="AH180:AH201" si="119">W180</f>
        <v>1932</v>
      </c>
      <c r="AI180" s="4">
        <f t="shared" ref="AI180:AI201" si="120">Y180</f>
        <v>924</v>
      </c>
      <c r="AJ180" s="2">
        <f t="shared" ref="AJ180:AJ201" si="121">F180</f>
        <v>365</v>
      </c>
      <c r="AK180" s="3">
        <f t="shared" ref="AK180:AK201" si="122">H180+F180</f>
        <v>731</v>
      </c>
      <c r="AL180" s="3">
        <f t="shared" ref="AL180:AL201" si="123">AK180+J180</f>
        <v>1068</v>
      </c>
      <c r="AM180" s="3">
        <f t="shared" ref="AM180:AM201" si="124">AL180+L180</f>
        <v>1433</v>
      </c>
      <c r="AN180" s="3">
        <f t="shared" ref="AN180:AN201" si="125">AM180+N180</f>
        <v>1540</v>
      </c>
      <c r="AO180" s="3">
        <f t="shared" ref="AO180:AO201" si="126">AN180+P180</f>
        <v>1572</v>
      </c>
      <c r="AP180" s="3">
        <f t="shared" ref="AP180:AP201" si="127">AO180+R180</f>
        <v>1785</v>
      </c>
      <c r="AQ180" s="3">
        <f t="shared" ref="AQ180:AQ201" si="128">AP180+T180</f>
        <v>2078</v>
      </c>
      <c r="AR180" s="3">
        <f t="shared" ref="AR180:AR201" si="129">AQ180+V180</f>
        <v>2403</v>
      </c>
      <c r="AS180" s="4">
        <f t="shared" ref="AS180:AS201" si="130">AR180+X180</f>
        <v>2649</v>
      </c>
      <c r="AT180" s="2">
        <f t="shared" si="110"/>
        <v>7.1747243098363764</v>
      </c>
      <c r="AU180" s="3">
        <f t="shared" si="110"/>
        <v>7.1098794630722715</v>
      </c>
      <c r="AV180" s="3">
        <f t="shared" si="110"/>
        <v>7.3211885567394779</v>
      </c>
      <c r="AW180" s="3">
        <f t="shared" si="110"/>
        <v>7.1929342212157996</v>
      </c>
      <c r="AX180" s="3">
        <f t="shared" si="110"/>
        <v>5.1761497325738288</v>
      </c>
      <c r="AY180" s="3">
        <f t="shared" si="110"/>
        <v>4.2046926193909657</v>
      </c>
      <c r="AZ180" s="3">
        <f t="shared" si="110"/>
        <v>5.1590552992145291</v>
      </c>
      <c r="BA180" s="3">
        <f t="shared" si="110"/>
        <v>6.3261494731550991</v>
      </c>
      <c r="BB180" s="3">
        <f t="shared" si="109"/>
        <v>7.566311014772463</v>
      </c>
      <c r="BC180" s="4">
        <f t="shared" si="109"/>
        <v>6.828712071641684</v>
      </c>
      <c r="BD180" s="2">
        <f t="shared" ref="BD180:BD201" si="131">SLOPE(AT180:BC180,AJ180:AS180)</f>
        <v>-2.0429894514699293E-4</v>
      </c>
      <c r="BE180" s="3">
        <f t="shared" ref="BE180:BE201" si="132">INTERCEPT(AT180:BC180,AJ180:AS180)</f>
        <v>6.7251763480589117</v>
      </c>
      <c r="BF180" s="3">
        <f t="shared" ref="BF180:BF201" si="133">RSQ(AT180:BC180,AJ180:AS180)</f>
        <v>1.5979244647605365E-2</v>
      </c>
      <c r="BG180" s="34">
        <f t="shared" ref="BG180:BG201" si="134">BD180*(AS180/3650)</f>
        <v>-1.4827065909435184E-4</v>
      </c>
      <c r="BH180"/>
    </row>
    <row r="181" spans="1:60" x14ac:dyDescent="0.25">
      <c r="A181" s="2" t="s">
        <v>278</v>
      </c>
      <c r="B181" s="3" t="s">
        <v>1</v>
      </c>
      <c r="C181" s="3" t="s">
        <v>294</v>
      </c>
      <c r="D181" s="3">
        <v>40.334009999999999</v>
      </c>
      <c r="E181" s="3">
        <v>-109.89456</v>
      </c>
      <c r="F181" s="3">
        <v>19</v>
      </c>
      <c r="G181" s="3">
        <v>243</v>
      </c>
      <c r="H181" s="3">
        <v>223</v>
      </c>
      <c r="I181" s="3">
        <v>5734</v>
      </c>
      <c r="J181" s="3">
        <v>254</v>
      </c>
      <c r="K181" s="3">
        <v>3429</v>
      </c>
      <c r="L181" s="3">
        <v>237</v>
      </c>
      <c r="M181" s="3">
        <v>5211</v>
      </c>
      <c r="N181" s="3">
        <v>311</v>
      </c>
      <c r="O181" s="3">
        <v>8892</v>
      </c>
      <c r="P181" s="3">
        <v>327</v>
      </c>
      <c r="Q181" s="3">
        <v>7586</v>
      </c>
      <c r="R181" s="3">
        <v>347</v>
      </c>
      <c r="S181" s="3">
        <v>5362</v>
      </c>
      <c r="T181" s="3">
        <v>331</v>
      </c>
      <c r="U181" s="3">
        <v>3928</v>
      </c>
      <c r="V181" s="3">
        <v>218</v>
      </c>
      <c r="W181" s="3">
        <v>1380</v>
      </c>
      <c r="X181" s="3">
        <v>40</v>
      </c>
      <c r="Y181" s="4">
        <v>221</v>
      </c>
      <c r="Z181" s="2">
        <f t="shared" si="111"/>
        <v>243</v>
      </c>
      <c r="AA181" s="3">
        <f t="shared" si="112"/>
        <v>5734</v>
      </c>
      <c r="AB181" s="3">
        <f t="shared" si="113"/>
        <v>3429</v>
      </c>
      <c r="AC181" s="3">
        <f t="shared" si="114"/>
        <v>5211</v>
      </c>
      <c r="AD181" s="3">
        <f t="shared" si="115"/>
        <v>8892</v>
      </c>
      <c r="AE181" s="3">
        <f t="shared" si="116"/>
        <v>7586</v>
      </c>
      <c r="AF181" s="3">
        <f t="shared" si="117"/>
        <v>5362</v>
      </c>
      <c r="AG181" s="3">
        <f t="shared" si="118"/>
        <v>3928</v>
      </c>
      <c r="AH181" s="3">
        <f t="shared" si="119"/>
        <v>1380</v>
      </c>
      <c r="AI181" s="4">
        <f t="shared" si="120"/>
        <v>221</v>
      </c>
      <c r="AJ181" s="2">
        <f t="shared" si="121"/>
        <v>19</v>
      </c>
      <c r="AK181" s="3">
        <f t="shared" si="122"/>
        <v>242</v>
      </c>
      <c r="AL181" s="3">
        <f t="shared" si="123"/>
        <v>496</v>
      </c>
      <c r="AM181" s="3">
        <f t="shared" si="124"/>
        <v>733</v>
      </c>
      <c r="AN181" s="3">
        <f t="shared" si="125"/>
        <v>1044</v>
      </c>
      <c r="AO181" s="3">
        <f t="shared" si="126"/>
        <v>1371</v>
      </c>
      <c r="AP181" s="3">
        <f t="shared" si="127"/>
        <v>1718</v>
      </c>
      <c r="AQ181" s="3">
        <f t="shared" si="128"/>
        <v>2049</v>
      </c>
      <c r="AR181" s="3">
        <f t="shared" si="129"/>
        <v>2267</v>
      </c>
      <c r="AS181" s="4">
        <f t="shared" si="130"/>
        <v>2307</v>
      </c>
      <c r="AT181" s="2">
        <f t="shared" si="110"/>
        <v>5.4930614433405482</v>
      </c>
      <c r="AU181" s="3">
        <f t="shared" si="110"/>
        <v>8.6541686464433152</v>
      </c>
      <c r="AV181" s="3">
        <f t="shared" si="110"/>
        <v>8.1400239524629203</v>
      </c>
      <c r="AW181" s="3">
        <f t="shared" si="110"/>
        <v>8.5585270549092147</v>
      </c>
      <c r="AX181" s="3">
        <f t="shared" si="110"/>
        <v>9.0929072750840874</v>
      </c>
      <c r="AY181" s="3">
        <f t="shared" si="110"/>
        <v>8.9340597222488434</v>
      </c>
      <c r="AZ181" s="3">
        <f t="shared" si="110"/>
        <v>8.5870923187959054</v>
      </c>
      <c r="BA181" s="3">
        <f t="shared" si="110"/>
        <v>8.2758856694743557</v>
      </c>
      <c r="BB181" s="3">
        <f t="shared" si="109"/>
        <v>7.2298387781512501</v>
      </c>
      <c r="BC181" s="4">
        <f t="shared" si="109"/>
        <v>5.3981627015177525</v>
      </c>
      <c r="BD181" s="2">
        <f t="shared" si="131"/>
        <v>-1.8042836002821216E-4</v>
      </c>
      <c r="BE181" s="3">
        <f t="shared" si="132"/>
        <v>8.0573253259333679</v>
      </c>
      <c r="BF181" s="3">
        <f t="shared" si="133"/>
        <v>1.2583288207539815E-2</v>
      </c>
      <c r="BG181" s="34">
        <f t="shared" si="134"/>
        <v>-1.1404061002331108E-4</v>
      </c>
      <c r="BH181"/>
    </row>
    <row r="182" spans="1:60" x14ac:dyDescent="0.25">
      <c r="A182" s="2" t="s">
        <v>139</v>
      </c>
      <c r="B182" s="3" t="s">
        <v>1</v>
      </c>
      <c r="C182" s="3" t="s">
        <v>293</v>
      </c>
      <c r="D182" s="3">
        <v>40.333159999999999</v>
      </c>
      <c r="E182" s="3">
        <v>-110.40123</v>
      </c>
      <c r="F182" s="3">
        <v>363</v>
      </c>
      <c r="G182" s="3">
        <v>6538</v>
      </c>
      <c r="H182" s="3">
        <v>312</v>
      </c>
      <c r="I182" s="3">
        <v>4802</v>
      </c>
      <c r="J182" s="3">
        <v>363</v>
      </c>
      <c r="K182" s="3">
        <v>704</v>
      </c>
      <c r="L182" s="3">
        <v>182</v>
      </c>
      <c r="M182" s="3">
        <v>0</v>
      </c>
      <c r="N182" s="3">
        <v>158</v>
      </c>
      <c r="O182" s="3">
        <v>1</v>
      </c>
      <c r="P182" s="3">
        <v>201</v>
      </c>
      <c r="Q182" s="3">
        <v>13755</v>
      </c>
      <c r="R182" s="3">
        <v>365</v>
      </c>
      <c r="S182" s="3">
        <v>9153</v>
      </c>
      <c r="T182" s="3">
        <v>364</v>
      </c>
      <c r="U182" s="3">
        <v>5576</v>
      </c>
      <c r="V182" s="3">
        <v>365</v>
      </c>
      <c r="W182" s="3">
        <v>4265</v>
      </c>
      <c r="X182" s="3">
        <v>355</v>
      </c>
      <c r="Y182" s="4">
        <v>2161</v>
      </c>
      <c r="Z182" s="2">
        <f t="shared" si="111"/>
        <v>6538</v>
      </c>
      <c r="AA182" s="3">
        <f t="shared" si="112"/>
        <v>4802</v>
      </c>
      <c r="AB182" s="3">
        <f t="shared" si="113"/>
        <v>704</v>
      </c>
      <c r="AC182" s="3">
        <f t="shared" si="114"/>
        <v>0</v>
      </c>
      <c r="AD182" s="3">
        <f t="shared" si="115"/>
        <v>1</v>
      </c>
      <c r="AE182" s="3">
        <f t="shared" si="116"/>
        <v>13755</v>
      </c>
      <c r="AF182" s="3">
        <f t="shared" si="117"/>
        <v>9153</v>
      </c>
      <c r="AG182" s="3">
        <f t="shared" si="118"/>
        <v>5576</v>
      </c>
      <c r="AH182" s="3">
        <f t="shared" si="119"/>
        <v>4265</v>
      </c>
      <c r="AI182" s="4">
        <f t="shared" si="120"/>
        <v>2161</v>
      </c>
      <c r="AJ182" s="2">
        <f t="shared" si="121"/>
        <v>363</v>
      </c>
      <c r="AK182" s="3">
        <f t="shared" si="122"/>
        <v>675</v>
      </c>
      <c r="AL182" s="3">
        <f t="shared" si="123"/>
        <v>1038</v>
      </c>
      <c r="AM182" s="3">
        <f t="shared" si="124"/>
        <v>1220</v>
      </c>
      <c r="AN182" s="3">
        <f t="shared" si="125"/>
        <v>1378</v>
      </c>
      <c r="AO182" s="3">
        <f t="shared" si="126"/>
        <v>1579</v>
      </c>
      <c r="AP182" s="3">
        <f t="shared" si="127"/>
        <v>1944</v>
      </c>
      <c r="AQ182" s="3">
        <f t="shared" si="128"/>
        <v>2308</v>
      </c>
      <c r="AR182" s="3">
        <f t="shared" si="129"/>
        <v>2673</v>
      </c>
      <c r="AS182" s="4">
        <f t="shared" si="130"/>
        <v>3028</v>
      </c>
      <c r="AT182" s="2">
        <f t="shared" si="110"/>
        <v>8.7853865872841563</v>
      </c>
      <c r="AU182" s="3">
        <f t="shared" si="110"/>
        <v>8.4767877767811992</v>
      </c>
      <c r="AV182" s="3">
        <f t="shared" si="110"/>
        <v>6.5567783561580422</v>
      </c>
      <c r="AW182" s="3"/>
      <c r="AX182" s="3">
        <f t="shared" si="110"/>
        <v>0</v>
      </c>
      <c r="AY182" s="3">
        <f t="shared" si="110"/>
        <v>9.5291576733586751</v>
      </c>
      <c r="AZ182" s="3">
        <f t="shared" si="110"/>
        <v>9.1218369733847791</v>
      </c>
      <c r="BA182" s="3">
        <f t="shared" si="110"/>
        <v>8.6262269524403603</v>
      </c>
      <c r="BB182" s="3">
        <f t="shared" si="109"/>
        <v>8.3581974599257798</v>
      </c>
      <c r="BC182" s="4">
        <f t="shared" si="109"/>
        <v>7.6783263565068856</v>
      </c>
      <c r="BD182" s="2">
        <f t="shared" si="131"/>
        <v>3.3933916998149733E-4</v>
      </c>
      <c r="BE182" s="3">
        <f t="shared" si="132"/>
        <v>6.8941512593885736</v>
      </c>
      <c r="BF182" s="3">
        <f t="shared" si="133"/>
        <v>1.0963460768676743E-2</v>
      </c>
      <c r="BG182" s="34">
        <f t="shared" si="134"/>
        <v>2.8151205663122573E-4</v>
      </c>
      <c r="BH182"/>
    </row>
    <row r="183" spans="1:60" x14ac:dyDescent="0.25">
      <c r="A183" s="2" t="s">
        <v>240</v>
      </c>
      <c r="B183" s="3" t="s">
        <v>1</v>
      </c>
      <c r="C183" s="3" t="s">
        <v>294</v>
      </c>
      <c r="D183" s="3">
        <v>40.366390000000003</v>
      </c>
      <c r="E183" s="3">
        <v>-109.41603000000001</v>
      </c>
      <c r="F183" s="3">
        <v>363</v>
      </c>
      <c r="G183" s="3">
        <v>4493</v>
      </c>
      <c r="H183" s="3">
        <v>363</v>
      </c>
      <c r="I183" s="3">
        <v>3381</v>
      </c>
      <c r="J183" s="3">
        <v>365</v>
      </c>
      <c r="K183" s="3">
        <v>1852</v>
      </c>
      <c r="L183" s="3">
        <v>365</v>
      </c>
      <c r="M183" s="3">
        <v>2152</v>
      </c>
      <c r="N183" s="3">
        <v>365</v>
      </c>
      <c r="O183" s="3">
        <v>2900</v>
      </c>
      <c r="P183" s="3">
        <v>355</v>
      </c>
      <c r="Q183" s="3">
        <v>2588</v>
      </c>
      <c r="R183" s="3">
        <v>365</v>
      </c>
      <c r="S183" s="3">
        <v>2935</v>
      </c>
      <c r="T183" s="3">
        <v>365</v>
      </c>
      <c r="U183" s="3">
        <v>3604</v>
      </c>
      <c r="V183" s="3">
        <v>365</v>
      </c>
      <c r="W183" s="3">
        <v>2910</v>
      </c>
      <c r="X183" s="3">
        <v>366</v>
      </c>
      <c r="Y183" s="4">
        <v>2742</v>
      </c>
      <c r="Z183" s="2">
        <f t="shared" si="111"/>
        <v>4493</v>
      </c>
      <c r="AA183" s="3">
        <f t="shared" si="112"/>
        <v>3381</v>
      </c>
      <c r="AB183" s="3">
        <f t="shared" si="113"/>
        <v>1852</v>
      </c>
      <c r="AC183" s="3">
        <f t="shared" si="114"/>
        <v>2152</v>
      </c>
      <c r="AD183" s="3">
        <f t="shared" si="115"/>
        <v>2900</v>
      </c>
      <c r="AE183" s="3">
        <f t="shared" si="116"/>
        <v>2588</v>
      </c>
      <c r="AF183" s="3">
        <f t="shared" si="117"/>
        <v>2935</v>
      </c>
      <c r="AG183" s="3">
        <f t="shared" si="118"/>
        <v>3604</v>
      </c>
      <c r="AH183" s="3">
        <f t="shared" si="119"/>
        <v>2910</v>
      </c>
      <c r="AI183" s="4">
        <f t="shared" si="120"/>
        <v>2742</v>
      </c>
      <c r="AJ183" s="2">
        <f t="shared" si="121"/>
        <v>363</v>
      </c>
      <c r="AK183" s="3">
        <f t="shared" si="122"/>
        <v>726</v>
      </c>
      <c r="AL183" s="3">
        <f t="shared" si="123"/>
        <v>1091</v>
      </c>
      <c r="AM183" s="3">
        <f t="shared" si="124"/>
        <v>1456</v>
      </c>
      <c r="AN183" s="3">
        <f t="shared" si="125"/>
        <v>1821</v>
      </c>
      <c r="AO183" s="3">
        <f t="shared" si="126"/>
        <v>2176</v>
      </c>
      <c r="AP183" s="3">
        <f t="shared" si="127"/>
        <v>2541</v>
      </c>
      <c r="AQ183" s="3">
        <f t="shared" si="128"/>
        <v>2906</v>
      </c>
      <c r="AR183" s="3">
        <f t="shared" si="129"/>
        <v>3271</v>
      </c>
      <c r="AS183" s="4">
        <f t="shared" si="130"/>
        <v>3637</v>
      </c>
      <c r="AT183" s="2">
        <f t="shared" si="110"/>
        <v>8.41027590907016</v>
      </c>
      <c r="AU183" s="3">
        <f t="shared" si="110"/>
        <v>8.1259268027078857</v>
      </c>
      <c r="AV183" s="3">
        <f t="shared" si="110"/>
        <v>7.5240214152061249</v>
      </c>
      <c r="AW183" s="3">
        <f t="shared" si="110"/>
        <v>7.6741529212816753</v>
      </c>
      <c r="AX183" s="3">
        <f t="shared" si="110"/>
        <v>7.9724660159745655</v>
      </c>
      <c r="AY183" s="3">
        <f t="shared" si="110"/>
        <v>7.8586406556207908</v>
      </c>
      <c r="AZ183" s="3">
        <f t="shared" si="110"/>
        <v>7.9844627322621964</v>
      </c>
      <c r="BA183" s="3">
        <f t="shared" si="110"/>
        <v>8.1897996187282285</v>
      </c>
      <c r="BB183" s="3">
        <f t="shared" si="109"/>
        <v>7.9759083601655378</v>
      </c>
      <c r="BC183" s="4">
        <f t="shared" si="109"/>
        <v>7.9164428601222596</v>
      </c>
      <c r="BD183" s="2">
        <f t="shared" si="131"/>
        <v>-2.2609400881444498E-5</v>
      </c>
      <c r="BE183" s="3">
        <f t="shared" si="132"/>
        <v>8.0084013995957726</v>
      </c>
      <c r="BF183" s="3">
        <f t="shared" si="133"/>
        <v>9.8077112887090152E-3</v>
      </c>
      <c r="BG183" s="34">
        <f t="shared" si="134"/>
        <v>-2.252887424816812E-5</v>
      </c>
      <c r="BH183"/>
    </row>
    <row r="184" spans="1:60" x14ac:dyDescent="0.25">
      <c r="A184" s="2" t="s">
        <v>202</v>
      </c>
      <c r="B184" s="3" t="s">
        <v>1</v>
      </c>
      <c r="C184" s="3" t="s">
        <v>293</v>
      </c>
      <c r="D184" s="3">
        <v>40.054749999999999</v>
      </c>
      <c r="E184" s="3">
        <v>-110.17364000000001</v>
      </c>
      <c r="F184" s="3">
        <v>362</v>
      </c>
      <c r="G184" s="3">
        <v>3086</v>
      </c>
      <c r="H184" s="3">
        <v>364</v>
      </c>
      <c r="I184" s="3">
        <v>3484</v>
      </c>
      <c r="J184" s="3">
        <v>362</v>
      </c>
      <c r="K184" s="3">
        <v>3312</v>
      </c>
      <c r="L184" s="3">
        <v>110</v>
      </c>
      <c r="M184" s="3">
        <v>1049</v>
      </c>
      <c r="N184" s="3">
        <v>331</v>
      </c>
      <c r="O184" s="3">
        <v>3168</v>
      </c>
      <c r="P184" s="3">
        <v>356</v>
      </c>
      <c r="Q184" s="3">
        <v>3023</v>
      </c>
      <c r="R184" s="3">
        <v>327</v>
      </c>
      <c r="S184" s="3">
        <v>2662</v>
      </c>
      <c r="T184" s="3">
        <v>365</v>
      </c>
      <c r="U184" s="3">
        <v>2688</v>
      </c>
      <c r="V184" s="3">
        <v>310</v>
      </c>
      <c r="W184" s="3">
        <v>2438</v>
      </c>
      <c r="X184" s="3">
        <v>359</v>
      </c>
      <c r="Y184" s="4">
        <v>2611</v>
      </c>
      <c r="Z184" s="2">
        <f t="shared" si="111"/>
        <v>3086</v>
      </c>
      <c r="AA184" s="3">
        <f t="shared" si="112"/>
        <v>3484</v>
      </c>
      <c r="AB184" s="3">
        <f t="shared" si="113"/>
        <v>3312</v>
      </c>
      <c r="AC184" s="3">
        <f t="shared" si="114"/>
        <v>1049</v>
      </c>
      <c r="AD184" s="3">
        <f t="shared" si="115"/>
        <v>3168</v>
      </c>
      <c r="AE184" s="3">
        <f t="shared" si="116"/>
        <v>3023</v>
      </c>
      <c r="AF184" s="3">
        <f t="shared" si="117"/>
        <v>2662</v>
      </c>
      <c r="AG184" s="3">
        <f t="shared" si="118"/>
        <v>2688</v>
      </c>
      <c r="AH184" s="3">
        <f t="shared" si="119"/>
        <v>2438</v>
      </c>
      <c r="AI184" s="4">
        <f t="shared" si="120"/>
        <v>2611</v>
      </c>
      <c r="AJ184" s="2">
        <f t="shared" si="121"/>
        <v>362</v>
      </c>
      <c r="AK184" s="3">
        <f t="shared" si="122"/>
        <v>726</v>
      </c>
      <c r="AL184" s="3">
        <f t="shared" si="123"/>
        <v>1088</v>
      </c>
      <c r="AM184" s="3">
        <f t="shared" si="124"/>
        <v>1198</v>
      </c>
      <c r="AN184" s="3">
        <f t="shared" si="125"/>
        <v>1529</v>
      </c>
      <c r="AO184" s="3">
        <f t="shared" si="126"/>
        <v>1885</v>
      </c>
      <c r="AP184" s="3">
        <f t="shared" si="127"/>
        <v>2212</v>
      </c>
      <c r="AQ184" s="3">
        <f t="shared" si="128"/>
        <v>2577</v>
      </c>
      <c r="AR184" s="3">
        <f t="shared" si="129"/>
        <v>2887</v>
      </c>
      <c r="AS184" s="4">
        <f t="shared" si="130"/>
        <v>3246</v>
      </c>
      <c r="AT184" s="2">
        <f t="shared" si="110"/>
        <v>8.034631032923107</v>
      </c>
      <c r="AU184" s="3">
        <f t="shared" si="110"/>
        <v>8.1559363379723937</v>
      </c>
      <c r="AV184" s="3">
        <f t="shared" si="110"/>
        <v>8.1053075155051495</v>
      </c>
      <c r="AW184" s="3">
        <f t="shared" si="110"/>
        <v>6.9555926083962971</v>
      </c>
      <c r="AX184" s="3">
        <f t="shared" si="110"/>
        <v>8.0608557529343159</v>
      </c>
      <c r="AY184" s="3">
        <f t="shared" si="110"/>
        <v>8.0140049947794587</v>
      </c>
      <c r="AZ184" s="3">
        <f t="shared" si="110"/>
        <v>7.8868329989550565</v>
      </c>
      <c r="BA184" s="3">
        <f t="shared" si="110"/>
        <v>7.8965527016430404</v>
      </c>
      <c r="BB184" s="3">
        <f t="shared" si="109"/>
        <v>7.7989333100412166</v>
      </c>
      <c r="BC184" s="4">
        <f t="shared" si="109"/>
        <v>7.8674885686991285</v>
      </c>
      <c r="BD184" s="2">
        <f t="shared" si="131"/>
        <v>-3.0636166554162649E-5</v>
      </c>
      <c r="BE184" s="3">
        <f t="shared" si="132"/>
        <v>7.9318702331523383</v>
      </c>
      <c r="BF184" s="3">
        <f t="shared" si="133"/>
        <v>7.248007540312653E-3</v>
      </c>
      <c r="BG184" s="34">
        <f t="shared" si="134"/>
        <v>-2.7245204557482729E-5</v>
      </c>
      <c r="BH184"/>
    </row>
    <row r="185" spans="1:60" x14ac:dyDescent="0.25">
      <c r="A185" s="2" t="s">
        <v>195</v>
      </c>
      <c r="B185" s="3" t="s">
        <v>1</v>
      </c>
      <c r="C185" s="3" t="s">
        <v>293</v>
      </c>
      <c r="D185" s="3">
        <v>40.090110000000003</v>
      </c>
      <c r="E185" s="3">
        <v>-110.2204</v>
      </c>
      <c r="F185" s="3">
        <v>357</v>
      </c>
      <c r="G185" s="3">
        <v>2609</v>
      </c>
      <c r="H185" s="3">
        <v>365</v>
      </c>
      <c r="I185" s="3">
        <v>2529</v>
      </c>
      <c r="J185" s="3">
        <v>329</v>
      </c>
      <c r="K185" s="3">
        <v>2799</v>
      </c>
      <c r="L185" s="3">
        <v>271</v>
      </c>
      <c r="M185" s="3">
        <v>2141</v>
      </c>
      <c r="N185" s="3">
        <v>340</v>
      </c>
      <c r="O185" s="3">
        <v>3016</v>
      </c>
      <c r="P185" s="3">
        <v>356</v>
      </c>
      <c r="Q185" s="3">
        <v>2724</v>
      </c>
      <c r="R185" s="3">
        <v>362</v>
      </c>
      <c r="S185" s="3">
        <v>2358</v>
      </c>
      <c r="T185" s="3">
        <v>364</v>
      </c>
      <c r="U185" s="3">
        <v>2300</v>
      </c>
      <c r="V185" s="3">
        <v>353</v>
      </c>
      <c r="W185" s="3">
        <v>2990</v>
      </c>
      <c r="X185" s="3">
        <v>348</v>
      </c>
      <c r="Y185" s="4">
        <v>2356</v>
      </c>
      <c r="Z185" s="2">
        <f t="shared" si="111"/>
        <v>2609</v>
      </c>
      <c r="AA185" s="3">
        <f t="shared" si="112"/>
        <v>2529</v>
      </c>
      <c r="AB185" s="3">
        <f t="shared" si="113"/>
        <v>2799</v>
      </c>
      <c r="AC185" s="3">
        <f t="shared" si="114"/>
        <v>2141</v>
      </c>
      <c r="AD185" s="3">
        <f t="shared" si="115"/>
        <v>3016</v>
      </c>
      <c r="AE185" s="3">
        <f t="shared" si="116"/>
        <v>2724</v>
      </c>
      <c r="AF185" s="3">
        <f t="shared" si="117"/>
        <v>2358</v>
      </c>
      <c r="AG185" s="3">
        <f t="shared" si="118"/>
        <v>2300</v>
      </c>
      <c r="AH185" s="3">
        <f t="shared" si="119"/>
        <v>2990</v>
      </c>
      <c r="AI185" s="4">
        <f t="shared" si="120"/>
        <v>2356</v>
      </c>
      <c r="AJ185" s="2">
        <f t="shared" si="121"/>
        <v>357</v>
      </c>
      <c r="AK185" s="3">
        <f t="shared" si="122"/>
        <v>722</v>
      </c>
      <c r="AL185" s="3">
        <f t="shared" si="123"/>
        <v>1051</v>
      </c>
      <c r="AM185" s="3">
        <f t="shared" si="124"/>
        <v>1322</v>
      </c>
      <c r="AN185" s="3">
        <f t="shared" si="125"/>
        <v>1662</v>
      </c>
      <c r="AO185" s="3">
        <f t="shared" si="126"/>
        <v>2018</v>
      </c>
      <c r="AP185" s="3">
        <f t="shared" si="127"/>
        <v>2380</v>
      </c>
      <c r="AQ185" s="3">
        <f t="shared" si="128"/>
        <v>2744</v>
      </c>
      <c r="AR185" s="3">
        <f t="shared" si="129"/>
        <v>3097</v>
      </c>
      <c r="AS185" s="4">
        <f t="shared" si="130"/>
        <v>3445</v>
      </c>
      <c r="AT185" s="2">
        <f t="shared" si="110"/>
        <v>7.8667222851367287</v>
      </c>
      <c r="AU185" s="3">
        <f t="shared" si="110"/>
        <v>7.8355792466699654</v>
      </c>
      <c r="AV185" s="3">
        <f t="shared" si="110"/>
        <v>7.9370174895154539</v>
      </c>
      <c r="AW185" s="3">
        <f t="shared" si="110"/>
        <v>7.6690282885896828</v>
      </c>
      <c r="AX185" s="3">
        <f t="shared" si="110"/>
        <v>8.0116867291278471</v>
      </c>
      <c r="AY185" s="3">
        <f t="shared" si="110"/>
        <v>7.9098566672694028</v>
      </c>
      <c r="AZ185" s="3">
        <f t="shared" si="110"/>
        <v>7.7655690810973166</v>
      </c>
      <c r="BA185" s="3">
        <f t="shared" si="110"/>
        <v>7.7406644019172415</v>
      </c>
      <c r="BB185" s="3">
        <f t="shared" si="109"/>
        <v>8.0030286663847328</v>
      </c>
      <c r="BC185" s="4">
        <f t="shared" si="109"/>
        <v>7.7647205447714773</v>
      </c>
      <c r="BD185" s="2">
        <f t="shared" si="131"/>
        <v>-9.408848500199515E-6</v>
      </c>
      <c r="BE185" s="3">
        <f t="shared" si="132"/>
        <v>7.8680740934586595</v>
      </c>
      <c r="BF185" s="3">
        <f t="shared" si="133"/>
        <v>7.1026246633690464E-3</v>
      </c>
      <c r="BG185" s="34">
        <f t="shared" si="134"/>
        <v>-8.8804063241609119E-6</v>
      </c>
      <c r="BH185"/>
    </row>
    <row r="186" spans="1:60" x14ac:dyDescent="0.25">
      <c r="A186" s="2" t="s">
        <v>20</v>
      </c>
      <c r="B186" s="3" t="s">
        <v>1</v>
      </c>
      <c r="C186" s="3" t="s">
        <v>293</v>
      </c>
      <c r="D186" s="3">
        <v>40.297759999999997</v>
      </c>
      <c r="E186" s="3">
        <v>-110.56827</v>
      </c>
      <c r="F186" s="3">
        <v>365</v>
      </c>
      <c r="G186" s="3">
        <v>7798</v>
      </c>
      <c r="H186" s="3">
        <v>366</v>
      </c>
      <c r="I186" s="3">
        <v>6425</v>
      </c>
      <c r="J186" s="3">
        <v>356</v>
      </c>
      <c r="K186" s="3">
        <v>5290</v>
      </c>
      <c r="L186" s="3">
        <v>363</v>
      </c>
      <c r="M186" s="3">
        <v>6256</v>
      </c>
      <c r="N186" s="3">
        <v>364</v>
      </c>
      <c r="O186" s="3">
        <v>7651</v>
      </c>
      <c r="P186" s="3">
        <v>364</v>
      </c>
      <c r="Q186" s="3">
        <v>8335</v>
      </c>
      <c r="R186" s="3">
        <v>365</v>
      </c>
      <c r="S186" s="3">
        <v>7655</v>
      </c>
      <c r="T186" s="3">
        <v>365</v>
      </c>
      <c r="U186" s="3">
        <v>7293</v>
      </c>
      <c r="V186" s="3">
        <v>365</v>
      </c>
      <c r="W186" s="3">
        <v>6612</v>
      </c>
      <c r="X186" s="3">
        <v>366</v>
      </c>
      <c r="Y186" s="4">
        <v>5478</v>
      </c>
      <c r="Z186" s="2">
        <f t="shared" si="111"/>
        <v>7798</v>
      </c>
      <c r="AA186" s="3">
        <f t="shared" si="112"/>
        <v>6425</v>
      </c>
      <c r="AB186" s="3">
        <f t="shared" si="113"/>
        <v>5290</v>
      </c>
      <c r="AC186" s="3">
        <f t="shared" si="114"/>
        <v>6256</v>
      </c>
      <c r="AD186" s="3">
        <f t="shared" si="115"/>
        <v>7651</v>
      </c>
      <c r="AE186" s="3">
        <f t="shared" si="116"/>
        <v>8335</v>
      </c>
      <c r="AF186" s="3">
        <f t="shared" si="117"/>
        <v>7655</v>
      </c>
      <c r="AG186" s="3">
        <f t="shared" si="118"/>
        <v>7293</v>
      </c>
      <c r="AH186" s="3">
        <f t="shared" si="119"/>
        <v>6612</v>
      </c>
      <c r="AI186" s="4">
        <f t="shared" si="120"/>
        <v>5478</v>
      </c>
      <c r="AJ186" s="2">
        <f t="shared" si="121"/>
        <v>365</v>
      </c>
      <c r="AK186" s="3">
        <f t="shared" si="122"/>
        <v>731</v>
      </c>
      <c r="AL186" s="3">
        <f t="shared" si="123"/>
        <v>1087</v>
      </c>
      <c r="AM186" s="3">
        <f t="shared" si="124"/>
        <v>1450</v>
      </c>
      <c r="AN186" s="3">
        <f t="shared" si="125"/>
        <v>1814</v>
      </c>
      <c r="AO186" s="3">
        <f t="shared" si="126"/>
        <v>2178</v>
      </c>
      <c r="AP186" s="3">
        <f t="shared" si="127"/>
        <v>2543</v>
      </c>
      <c r="AQ186" s="3">
        <f t="shared" si="128"/>
        <v>2908</v>
      </c>
      <c r="AR186" s="3">
        <f t="shared" si="129"/>
        <v>3273</v>
      </c>
      <c r="AS186" s="4">
        <f t="shared" si="130"/>
        <v>3639</v>
      </c>
      <c r="AT186" s="2">
        <f t="shared" si="110"/>
        <v>8.9616225695425431</v>
      </c>
      <c r="AU186" s="3">
        <f t="shared" si="110"/>
        <v>8.7679519097634202</v>
      </c>
      <c r="AV186" s="3">
        <f t="shared" si="110"/>
        <v>8.5735735248523444</v>
      </c>
      <c r="AW186" s="3">
        <f t="shared" si="110"/>
        <v>8.7412962822251465</v>
      </c>
      <c r="AX186" s="3">
        <f t="shared" si="110"/>
        <v>8.9425916372318515</v>
      </c>
      <c r="AY186" s="3">
        <f t="shared" si="110"/>
        <v>9.0282187951848947</v>
      </c>
      <c r="AZ186" s="3">
        <f t="shared" si="110"/>
        <v>8.9431143080917845</v>
      </c>
      <c r="BA186" s="3">
        <f t="shared" si="110"/>
        <v>8.8946702629842331</v>
      </c>
      <c r="BB186" s="3">
        <f t="shared" si="109"/>
        <v>8.7966414589409148</v>
      </c>
      <c r="BC186" s="4">
        <f t="shared" si="109"/>
        <v>8.6084953498230234</v>
      </c>
      <c r="BD186" s="2">
        <f t="shared" si="131"/>
        <v>-1.1422073607872796E-5</v>
      </c>
      <c r="BE186" s="3">
        <f t="shared" si="132"/>
        <v>8.8486480505914304</v>
      </c>
      <c r="BF186" s="3">
        <f t="shared" si="133"/>
        <v>6.6604454849897412E-3</v>
      </c>
      <c r="BG186" s="34">
        <f t="shared" si="134"/>
        <v>-1.1387650920287425E-5</v>
      </c>
      <c r="BH186"/>
    </row>
    <row r="187" spans="1:60" x14ac:dyDescent="0.25">
      <c r="A187" s="2" t="s">
        <v>170</v>
      </c>
      <c r="B187" s="3" t="s">
        <v>1</v>
      </c>
      <c r="C187" s="3" t="s">
        <v>293</v>
      </c>
      <c r="D187" s="3">
        <v>40.340029999999999</v>
      </c>
      <c r="E187" s="3">
        <v>-110.12036999999999</v>
      </c>
      <c r="F187" s="3">
        <v>350</v>
      </c>
      <c r="G187" s="3">
        <v>10154</v>
      </c>
      <c r="H187" s="3">
        <v>342</v>
      </c>
      <c r="I187" s="3">
        <v>7722</v>
      </c>
      <c r="J187" s="3">
        <v>341</v>
      </c>
      <c r="K187" s="3">
        <v>13453</v>
      </c>
      <c r="L187" s="3">
        <v>363</v>
      </c>
      <c r="M187" s="3">
        <v>8538</v>
      </c>
      <c r="N187" s="3">
        <v>358</v>
      </c>
      <c r="O187" s="3">
        <v>9532</v>
      </c>
      <c r="P187" s="3">
        <v>324</v>
      </c>
      <c r="Q187" s="3">
        <v>9816</v>
      </c>
      <c r="R187" s="3">
        <v>360</v>
      </c>
      <c r="S187" s="3">
        <v>11586</v>
      </c>
      <c r="T187" s="3">
        <v>346</v>
      </c>
      <c r="U187" s="3">
        <v>9870</v>
      </c>
      <c r="V187" s="3">
        <v>320</v>
      </c>
      <c r="W187" s="3">
        <v>9665</v>
      </c>
      <c r="X187" s="3">
        <v>350</v>
      </c>
      <c r="Y187" s="4">
        <v>9827</v>
      </c>
      <c r="Z187" s="2">
        <f t="shared" si="111"/>
        <v>10154</v>
      </c>
      <c r="AA187" s="3">
        <f t="shared" si="112"/>
        <v>7722</v>
      </c>
      <c r="AB187" s="3">
        <f t="shared" si="113"/>
        <v>13453</v>
      </c>
      <c r="AC187" s="3">
        <f t="shared" si="114"/>
        <v>8538</v>
      </c>
      <c r="AD187" s="3">
        <f t="shared" si="115"/>
        <v>9532</v>
      </c>
      <c r="AE187" s="3">
        <f t="shared" si="116"/>
        <v>9816</v>
      </c>
      <c r="AF187" s="3">
        <f t="shared" si="117"/>
        <v>11586</v>
      </c>
      <c r="AG187" s="3">
        <f t="shared" si="118"/>
        <v>9870</v>
      </c>
      <c r="AH187" s="3">
        <f t="shared" si="119"/>
        <v>9665</v>
      </c>
      <c r="AI187" s="4">
        <f t="shared" si="120"/>
        <v>9827</v>
      </c>
      <c r="AJ187" s="2">
        <f t="shared" si="121"/>
        <v>350</v>
      </c>
      <c r="AK187" s="3">
        <f t="shared" si="122"/>
        <v>692</v>
      </c>
      <c r="AL187" s="3">
        <f t="shared" si="123"/>
        <v>1033</v>
      </c>
      <c r="AM187" s="3">
        <f t="shared" si="124"/>
        <v>1396</v>
      </c>
      <c r="AN187" s="3">
        <f t="shared" si="125"/>
        <v>1754</v>
      </c>
      <c r="AO187" s="3">
        <f t="shared" si="126"/>
        <v>2078</v>
      </c>
      <c r="AP187" s="3">
        <f t="shared" si="127"/>
        <v>2438</v>
      </c>
      <c r="AQ187" s="3">
        <f t="shared" si="128"/>
        <v>2784</v>
      </c>
      <c r="AR187" s="3">
        <f t="shared" si="129"/>
        <v>3104</v>
      </c>
      <c r="AS187" s="4">
        <f t="shared" si="130"/>
        <v>3454</v>
      </c>
      <c r="AT187" s="2">
        <f t="shared" si="110"/>
        <v>9.2256229955073401</v>
      </c>
      <c r="AU187" s="3">
        <f t="shared" si="110"/>
        <v>8.9518286768241815</v>
      </c>
      <c r="AV187" s="3">
        <f t="shared" si="110"/>
        <v>9.5069574084855422</v>
      </c>
      <c r="AW187" s="3">
        <f t="shared" si="110"/>
        <v>9.0522820673179076</v>
      </c>
      <c r="AX187" s="3">
        <f t="shared" si="110"/>
        <v>9.1624098382186325</v>
      </c>
      <c r="AY187" s="3">
        <f t="shared" si="110"/>
        <v>9.1917689863907466</v>
      </c>
      <c r="AZ187" s="3">
        <f t="shared" si="110"/>
        <v>9.35755275165657</v>
      </c>
      <c r="BA187" s="3">
        <f t="shared" si="110"/>
        <v>9.1972551324275269</v>
      </c>
      <c r="BB187" s="3">
        <f t="shared" si="109"/>
        <v>9.1762663916424305</v>
      </c>
      <c r="BC187" s="4">
        <f t="shared" si="109"/>
        <v>9.1928889783624275</v>
      </c>
      <c r="BD187" s="2">
        <f t="shared" si="131"/>
        <v>1.1669371688063843E-5</v>
      </c>
      <c r="BE187" s="3">
        <f t="shared" si="132"/>
        <v>9.1792146606910006</v>
      </c>
      <c r="BF187" s="3">
        <f t="shared" si="133"/>
        <v>6.540342455995855E-3</v>
      </c>
      <c r="BG187" s="34">
        <f t="shared" si="134"/>
        <v>1.1042742413855484E-5</v>
      </c>
      <c r="BH187"/>
    </row>
    <row r="188" spans="1:60" x14ac:dyDescent="0.25">
      <c r="A188" s="2" t="s">
        <v>274</v>
      </c>
      <c r="B188" s="3" t="s">
        <v>1</v>
      </c>
      <c r="C188" s="3" t="s">
        <v>294</v>
      </c>
      <c r="D188" s="3">
        <v>40.382550000000002</v>
      </c>
      <c r="E188" s="3">
        <v>-109.94963</v>
      </c>
      <c r="F188" s="3">
        <v>336</v>
      </c>
      <c r="G188" s="3">
        <v>6813</v>
      </c>
      <c r="H188" s="3">
        <v>345</v>
      </c>
      <c r="I188" s="3">
        <v>7238</v>
      </c>
      <c r="J188" s="3">
        <v>352</v>
      </c>
      <c r="K188" s="3">
        <v>7422</v>
      </c>
      <c r="L188" s="3">
        <v>327</v>
      </c>
      <c r="M188" s="3">
        <v>7205</v>
      </c>
      <c r="N188" s="3">
        <v>350</v>
      </c>
      <c r="O188" s="3">
        <v>7263</v>
      </c>
      <c r="P188" s="3">
        <v>353</v>
      </c>
      <c r="Q188" s="3">
        <v>5926</v>
      </c>
      <c r="R188" s="3">
        <v>309</v>
      </c>
      <c r="S188" s="3">
        <v>4948</v>
      </c>
      <c r="T188" s="3">
        <v>240</v>
      </c>
      <c r="U188" s="3">
        <v>3154</v>
      </c>
      <c r="V188" s="3">
        <v>337</v>
      </c>
      <c r="W188" s="3">
        <v>14056</v>
      </c>
      <c r="X188" s="3">
        <v>354</v>
      </c>
      <c r="Y188" s="4">
        <v>6398</v>
      </c>
      <c r="Z188" s="2">
        <f t="shared" si="111"/>
        <v>6813</v>
      </c>
      <c r="AA188" s="3">
        <f t="shared" si="112"/>
        <v>7238</v>
      </c>
      <c r="AB188" s="3">
        <f t="shared" si="113"/>
        <v>7422</v>
      </c>
      <c r="AC188" s="3">
        <f t="shared" si="114"/>
        <v>7205</v>
      </c>
      <c r="AD188" s="3">
        <f t="shared" si="115"/>
        <v>7263</v>
      </c>
      <c r="AE188" s="3">
        <f t="shared" si="116"/>
        <v>5926</v>
      </c>
      <c r="AF188" s="3">
        <f t="shared" si="117"/>
        <v>4948</v>
      </c>
      <c r="AG188" s="3">
        <f t="shared" si="118"/>
        <v>3154</v>
      </c>
      <c r="AH188" s="3">
        <f t="shared" si="119"/>
        <v>14056</v>
      </c>
      <c r="AI188" s="4">
        <f t="shared" si="120"/>
        <v>6398</v>
      </c>
      <c r="AJ188" s="2">
        <f t="shared" si="121"/>
        <v>336</v>
      </c>
      <c r="AK188" s="3">
        <f t="shared" si="122"/>
        <v>681</v>
      </c>
      <c r="AL188" s="3">
        <f t="shared" si="123"/>
        <v>1033</v>
      </c>
      <c r="AM188" s="3">
        <f t="shared" si="124"/>
        <v>1360</v>
      </c>
      <c r="AN188" s="3">
        <f t="shared" si="125"/>
        <v>1710</v>
      </c>
      <c r="AO188" s="3">
        <f t="shared" si="126"/>
        <v>2063</v>
      </c>
      <c r="AP188" s="3">
        <f t="shared" si="127"/>
        <v>2372</v>
      </c>
      <c r="AQ188" s="3">
        <f t="shared" si="128"/>
        <v>2612</v>
      </c>
      <c r="AR188" s="3">
        <f t="shared" si="129"/>
        <v>2949</v>
      </c>
      <c r="AS188" s="4">
        <f t="shared" si="130"/>
        <v>3303</v>
      </c>
      <c r="AT188" s="2">
        <f t="shared" si="110"/>
        <v>8.8265878307736685</v>
      </c>
      <c r="AU188" s="3">
        <f t="shared" si="110"/>
        <v>8.8871002041236871</v>
      </c>
      <c r="AV188" s="3">
        <f t="shared" si="110"/>
        <v>8.912203841620542</v>
      </c>
      <c r="AW188" s="3">
        <f t="shared" si="110"/>
        <v>8.8825305084336232</v>
      </c>
      <c r="AX188" s="3">
        <f t="shared" si="110"/>
        <v>8.8905482456061673</v>
      </c>
      <c r="AY188" s="3">
        <f t="shared" si="110"/>
        <v>8.6871047281335105</v>
      </c>
      <c r="AZ188" s="3">
        <f t="shared" si="110"/>
        <v>8.5067387335123783</v>
      </c>
      <c r="BA188" s="3">
        <f t="shared" si="110"/>
        <v>8.0564267675229839</v>
      </c>
      <c r="BB188" s="3">
        <f t="shared" si="110"/>
        <v>9.5508046298669331</v>
      </c>
      <c r="BC188" s="4">
        <f t="shared" si="110"/>
        <v>8.763740720509464</v>
      </c>
      <c r="BD188" s="2">
        <f t="shared" si="131"/>
        <v>-2.9358511073791607E-5</v>
      </c>
      <c r="BE188" s="3">
        <f t="shared" si="132"/>
        <v>8.8504540625571106</v>
      </c>
      <c r="BF188" s="3">
        <f t="shared" si="133"/>
        <v>6.0580683724710521E-3</v>
      </c>
      <c r="BG188" s="34">
        <f t="shared" si="134"/>
        <v>-2.6567441664858544E-5</v>
      </c>
      <c r="BH188"/>
    </row>
    <row r="189" spans="1:60" x14ac:dyDescent="0.25">
      <c r="A189" s="2" t="s">
        <v>90</v>
      </c>
      <c r="B189" s="3" t="s">
        <v>1</v>
      </c>
      <c r="C189" s="3" t="s">
        <v>293</v>
      </c>
      <c r="D189" s="3">
        <v>40.07526</v>
      </c>
      <c r="E189" s="3">
        <v>-110.2627</v>
      </c>
      <c r="F189" s="3">
        <v>120</v>
      </c>
      <c r="G189" s="3">
        <v>485</v>
      </c>
      <c r="H189" s="3">
        <v>105</v>
      </c>
      <c r="I189" s="3">
        <v>489</v>
      </c>
      <c r="J189" s="3">
        <v>73</v>
      </c>
      <c r="K189" s="3">
        <v>381</v>
      </c>
      <c r="L189" s="3">
        <v>91</v>
      </c>
      <c r="M189" s="3">
        <v>481</v>
      </c>
      <c r="N189" s="3">
        <v>97</v>
      </c>
      <c r="O189" s="3">
        <v>438</v>
      </c>
      <c r="P189" s="3">
        <v>10</v>
      </c>
      <c r="Q189" s="3">
        <v>107</v>
      </c>
      <c r="R189" s="3">
        <v>177</v>
      </c>
      <c r="S189" s="3">
        <v>582</v>
      </c>
      <c r="T189" s="3">
        <v>345</v>
      </c>
      <c r="U189" s="3">
        <v>569</v>
      </c>
      <c r="V189" s="3">
        <v>307</v>
      </c>
      <c r="W189" s="3">
        <v>476</v>
      </c>
      <c r="X189" s="3">
        <v>159</v>
      </c>
      <c r="Y189" s="4">
        <v>362</v>
      </c>
      <c r="Z189" s="2">
        <f t="shared" si="111"/>
        <v>485</v>
      </c>
      <c r="AA189" s="3">
        <f t="shared" si="112"/>
        <v>489</v>
      </c>
      <c r="AB189" s="3">
        <f t="shared" si="113"/>
        <v>381</v>
      </c>
      <c r="AC189" s="3">
        <f t="shared" si="114"/>
        <v>481</v>
      </c>
      <c r="AD189" s="3">
        <f t="shared" si="115"/>
        <v>438</v>
      </c>
      <c r="AE189" s="3">
        <f t="shared" si="116"/>
        <v>107</v>
      </c>
      <c r="AF189" s="3">
        <f t="shared" si="117"/>
        <v>582</v>
      </c>
      <c r="AG189" s="3">
        <f t="shared" si="118"/>
        <v>569</v>
      </c>
      <c r="AH189" s="3">
        <f t="shared" si="119"/>
        <v>476</v>
      </c>
      <c r="AI189" s="4">
        <f t="shared" si="120"/>
        <v>362</v>
      </c>
      <c r="AJ189" s="2">
        <f t="shared" si="121"/>
        <v>120</v>
      </c>
      <c r="AK189" s="3">
        <f t="shared" si="122"/>
        <v>225</v>
      </c>
      <c r="AL189" s="3">
        <f t="shared" si="123"/>
        <v>298</v>
      </c>
      <c r="AM189" s="3">
        <f t="shared" si="124"/>
        <v>389</v>
      </c>
      <c r="AN189" s="3">
        <f t="shared" si="125"/>
        <v>486</v>
      </c>
      <c r="AO189" s="3">
        <f t="shared" si="126"/>
        <v>496</v>
      </c>
      <c r="AP189" s="3">
        <f t="shared" si="127"/>
        <v>673</v>
      </c>
      <c r="AQ189" s="3">
        <f t="shared" si="128"/>
        <v>1018</v>
      </c>
      <c r="AR189" s="3">
        <f t="shared" si="129"/>
        <v>1325</v>
      </c>
      <c r="AS189" s="4">
        <f t="shared" si="130"/>
        <v>1484</v>
      </c>
      <c r="AT189" s="2">
        <f t="shared" ref="AT189:BC202" si="135">LN(Z189)</f>
        <v>6.1841488909374833</v>
      </c>
      <c r="AU189" s="3">
        <f t="shared" si="135"/>
        <v>6.1923624894748723</v>
      </c>
      <c r="AV189" s="3">
        <f t="shared" si="135"/>
        <v>5.9427993751267012</v>
      </c>
      <c r="AW189" s="3">
        <f t="shared" si="135"/>
        <v>6.1758672701057611</v>
      </c>
      <c r="AX189" s="3">
        <f t="shared" si="135"/>
        <v>6.0822189103764464</v>
      </c>
      <c r="AY189" s="3">
        <f t="shared" si="135"/>
        <v>4.6728288344619058</v>
      </c>
      <c r="AZ189" s="3">
        <f t="shared" si="135"/>
        <v>6.3664704477314382</v>
      </c>
      <c r="BA189" s="3">
        <f t="shared" si="135"/>
        <v>6.3438804341263308</v>
      </c>
      <c r="BB189" s="3">
        <f t="shared" si="135"/>
        <v>6.1654178542314204</v>
      </c>
      <c r="BC189" s="4">
        <f t="shared" si="135"/>
        <v>5.8916442118257715</v>
      </c>
      <c r="BD189" s="2">
        <f t="shared" si="131"/>
        <v>7.1321691225134561E-5</v>
      </c>
      <c r="BE189" s="3">
        <f t="shared" si="132"/>
        <v>5.9553049221757606</v>
      </c>
      <c r="BF189" s="3">
        <f t="shared" si="133"/>
        <v>4.6788573627162865E-3</v>
      </c>
      <c r="BG189" s="34">
        <f t="shared" si="134"/>
        <v>2.8997641035095808E-5</v>
      </c>
      <c r="BH189"/>
    </row>
    <row r="190" spans="1:60" x14ac:dyDescent="0.25">
      <c r="A190" s="2" t="s">
        <v>235</v>
      </c>
      <c r="B190" s="3" t="s">
        <v>1</v>
      </c>
      <c r="C190" s="3" t="s">
        <v>293</v>
      </c>
      <c r="D190" s="3">
        <v>40.04392</v>
      </c>
      <c r="E190" s="3">
        <v>-110.15063000000001</v>
      </c>
      <c r="F190" s="3">
        <v>359</v>
      </c>
      <c r="G190" s="3">
        <v>7588</v>
      </c>
      <c r="H190" s="3">
        <v>365</v>
      </c>
      <c r="I190" s="3">
        <v>4188</v>
      </c>
      <c r="J190" s="3">
        <v>358</v>
      </c>
      <c r="K190" s="3">
        <v>3435</v>
      </c>
      <c r="L190" s="3">
        <v>339</v>
      </c>
      <c r="M190" s="3">
        <v>5965</v>
      </c>
      <c r="N190" s="3">
        <v>356</v>
      </c>
      <c r="O190" s="3">
        <v>6739</v>
      </c>
      <c r="P190" s="3">
        <v>366</v>
      </c>
      <c r="Q190" s="3">
        <v>9714</v>
      </c>
      <c r="R190" s="3">
        <v>287</v>
      </c>
      <c r="S190" s="3">
        <v>10261</v>
      </c>
      <c r="T190" s="3">
        <v>359</v>
      </c>
      <c r="U190" s="3">
        <v>8762</v>
      </c>
      <c r="V190" s="3">
        <v>356</v>
      </c>
      <c r="W190" s="3">
        <v>7454</v>
      </c>
      <c r="X190" s="3">
        <v>350</v>
      </c>
      <c r="Y190" s="4">
        <v>1902</v>
      </c>
      <c r="Z190" s="2">
        <f t="shared" si="111"/>
        <v>7588</v>
      </c>
      <c r="AA190" s="3">
        <f t="shared" si="112"/>
        <v>4188</v>
      </c>
      <c r="AB190" s="3">
        <f t="shared" si="113"/>
        <v>3435</v>
      </c>
      <c r="AC190" s="3">
        <f t="shared" si="114"/>
        <v>5965</v>
      </c>
      <c r="AD190" s="3">
        <f t="shared" si="115"/>
        <v>6739</v>
      </c>
      <c r="AE190" s="3">
        <f t="shared" si="116"/>
        <v>9714</v>
      </c>
      <c r="AF190" s="3">
        <f t="shared" si="117"/>
        <v>10261</v>
      </c>
      <c r="AG190" s="3">
        <f t="shared" si="118"/>
        <v>8762</v>
      </c>
      <c r="AH190" s="3">
        <f t="shared" si="119"/>
        <v>7454</v>
      </c>
      <c r="AI190" s="4">
        <f t="shared" si="120"/>
        <v>1902</v>
      </c>
      <c r="AJ190" s="2">
        <f t="shared" si="121"/>
        <v>359</v>
      </c>
      <c r="AK190" s="3">
        <f t="shared" si="122"/>
        <v>724</v>
      </c>
      <c r="AL190" s="3">
        <f t="shared" si="123"/>
        <v>1082</v>
      </c>
      <c r="AM190" s="3">
        <f t="shared" si="124"/>
        <v>1421</v>
      </c>
      <c r="AN190" s="3">
        <f t="shared" si="125"/>
        <v>1777</v>
      </c>
      <c r="AO190" s="3">
        <f t="shared" si="126"/>
        <v>2143</v>
      </c>
      <c r="AP190" s="3">
        <f t="shared" si="127"/>
        <v>2430</v>
      </c>
      <c r="AQ190" s="3">
        <f t="shared" si="128"/>
        <v>2789</v>
      </c>
      <c r="AR190" s="3">
        <f t="shared" si="129"/>
        <v>3145</v>
      </c>
      <c r="AS190" s="4">
        <f t="shared" si="130"/>
        <v>3495</v>
      </c>
      <c r="AT190" s="2">
        <f t="shared" si="135"/>
        <v>8.9343233310549053</v>
      </c>
      <c r="AU190" s="3">
        <f t="shared" si="135"/>
        <v>8.3399785719904269</v>
      </c>
      <c r="AV190" s="3">
        <f t="shared" si="135"/>
        <v>8.1417722046564496</v>
      </c>
      <c r="AW190" s="3">
        <f t="shared" si="135"/>
        <v>8.6936643345320164</v>
      </c>
      <c r="AX190" s="3">
        <f t="shared" si="135"/>
        <v>8.8156668249462165</v>
      </c>
      <c r="AY190" s="3">
        <f t="shared" si="135"/>
        <v>9.1813234229056899</v>
      </c>
      <c r="AZ190" s="3">
        <f t="shared" si="135"/>
        <v>9.2361055798622083</v>
      </c>
      <c r="BA190" s="3">
        <f t="shared" si="135"/>
        <v>9.0781794683738433</v>
      </c>
      <c r="BB190" s="3">
        <f t="shared" si="135"/>
        <v>8.9165060800392038</v>
      </c>
      <c r="BC190" s="4">
        <f t="shared" si="135"/>
        <v>7.5506612431053357</v>
      </c>
      <c r="BD190" s="2">
        <f t="shared" si="131"/>
        <v>-3.1827830479652507E-5</v>
      </c>
      <c r="BE190" s="3">
        <f t="shared" si="132"/>
        <v>8.7504526998704772</v>
      </c>
      <c r="BF190" s="3">
        <f t="shared" si="133"/>
        <v>3.9440028444502531E-3</v>
      </c>
      <c r="BG190" s="34">
        <f t="shared" si="134"/>
        <v>-3.0476237678461786E-5</v>
      </c>
      <c r="BH190"/>
    </row>
    <row r="191" spans="1:60" x14ac:dyDescent="0.25">
      <c r="A191" s="2" t="s">
        <v>169</v>
      </c>
      <c r="B191" s="3" t="s">
        <v>1</v>
      </c>
      <c r="C191" s="3" t="s">
        <v>293</v>
      </c>
      <c r="D191" s="3">
        <v>40.370139999999999</v>
      </c>
      <c r="E191" s="3">
        <v>-110.25224</v>
      </c>
      <c r="F191" s="3">
        <v>363</v>
      </c>
      <c r="G191" s="3">
        <v>7373</v>
      </c>
      <c r="H191" s="3">
        <v>362</v>
      </c>
      <c r="I191" s="3">
        <v>4619</v>
      </c>
      <c r="J191" s="3">
        <v>288</v>
      </c>
      <c r="K191" s="3">
        <v>4029</v>
      </c>
      <c r="L191" s="3">
        <v>298</v>
      </c>
      <c r="M191" s="3">
        <v>3585</v>
      </c>
      <c r="N191" s="3">
        <v>262</v>
      </c>
      <c r="O191" s="3">
        <v>3367</v>
      </c>
      <c r="P191" s="3">
        <v>335</v>
      </c>
      <c r="Q191" s="3">
        <v>3228</v>
      </c>
      <c r="R191" s="3">
        <v>361</v>
      </c>
      <c r="S191" s="3">
        <v>8358</v>
      </c>
      <c r="T191" s="3">
        <v>365</v>
      </c>
      <c r="U191" s="3">
        <v>6918</v>
      </c>
      <c r="V191" s="3">
        <v>365</v>
      </c>
      <c r="W191" s="3">
        <v>5598</v>
      </c>
      <c r="X191" s="3">
        <v>327</v>
      </c>
      <c r="Y191" s="4">
        <v>3865</v>
      </c>
      <c r="Z191" s="2">
        <f t="shared" si="111"/>
        <v>7373</v>
      </c>
      <c r="AA191" s="3">
        <f t="shared" si="112"/>
        <v>4619</v>
      </c>
      <c r="AB191" s="3">
        <f t="shared" si="113"/>
        <v>4029</v>
      </c>
      <c r="AC191" s="3">
        <f t="shared" si="114"/>
        <v>3585</v>
      </c>
      <c r="AD191" s="3">
        <f t="shared" si="115"/>
        <v>3367</v>
      </c>
      <c r="AE191" s="3">
        <f t="shared" si="116"/>
        <v>3228</v>
      </c>
      <c r="AF191" s="3">
        <f t="shared" si="117"/>
        <v>8358</v>
      </c>
      <c r="AG191" s="3">
        <f t="shared" si="118"/>
        <v>6918</v>
      </c>
      <c r="AH191" s="3">
        <f t="shared" si="119"/>
        <v>5598</v>
      </c>
      <c r="AI191" s="4">
        <f t="shared" si="120"/>
        <v>3865</v>
      </c>
      <c r="AJ191" s="2">
        <f t="shared" si="121"/>
        <v>363</v>
      </c>
      <c r="AK191" s="3">
        <f t="shared" si="122"/>
        <v>725</v>
      </c>
      <c r="AL191" s="3">
        <f t="shared" si="123"/>
        <v>1013</v>
      </c>
      <c r="AM191" s="3">
        <f t="shared" si="124"/>
        <v>1311</v>
      </c>
      <c r="AN191" s="3">
        <f t="shared" si="125"/>
        <v>1573</v>
      </c>
      <c r="AO191" s="3">
        <f t="shared" si="126"/>
        <v>1908</v>
      </c>
      <c r="AP191" s="3">
        <f t="shared" si="127"/>
        <v>2269</v>
      </c>
      <c r="AQ191" s="3">
        <f t="shared" si="128"/>
        <v>2634</v>
      </c>
      <c r="AR191" s="3">
        <f t="shared" si="129"/>
        <v>2999</v>
      </c>
      <c r="AS191" s="4">
        <f t="shared" si="130"/>
        <v>3326</v>
      </c>
      <c r="AT191" s="2">
        <f t="shared" si="135"/>
        <v>8.9055799579896497</v>
      </c>
      <c r="AU191" s="3">
        <f t="shared" si="135"/>
        <v>8.4379335104306055</v>
      </c>
      <c r="AV191" s="3">
        <f t="shared" si="135"/>
        <v>8.3012734851913468</v>
      </c>
      <c r="AW191" s="3">
        <f t="shared" si="135"/>
        <v>8.1845137530337215</v>
      </c>
      <c r="AX191" s="3">
        <f t="shared" si="135"/>
        <v>8.1217774191610737</v>
      </c>
      <c r="AY191" s="3">
        <f t="shared" si="135"/>
        <v>8.0796180293898399</v>
      </c>
      <c r="AZ191" s="3">
        <f t="shared" si="135"/>
        <v>9.0309744430078602</v>
      </c>
      <c r="BA191" s="3">
        <f t="shared" si="135"/>
        <v>8.8418819894971143</v>
      </c>
      <c r="BB191" s="3">
        <f t="shared" si="135"/>
        <v>8.6301646700753984</v>
      </c>
      <c r="BC191" s="4">
        <f t="shared" si="135"/>
        <v>8.2597169610215229</v>
      </c>
      <c r="BD191" s="2">
        <f t="shared" si="131"/>
        <v>1.8257693483374019E-5</v>
      </c>
      <c r="BE191" s="3">
        <f t="shared" si="132"/>
        <v>8.4462586555185908</v>
      </c>
      <c r="BF191" s="3">
        <f t="shared" si="133"/>
        <v>2.6824413598474104E-3</v>
      </c>
      <c r="BG191" s="34">
        <f t="shared" si="134"/>
        <v>1.6637010554986847E-5</v>
      </c>
      <c r="BH191"/>
    </row>
    <row r="192" spans="1:60" x14ac:dyDescent="0.25">
      <c r="A192" s="2" t="s">
        <v>252</v>
      </c>
      <c r="B192" s="3" t="s">
        <v>1</v>
      </c>
      <c r="C192" s="3" t="s">
        <v>294</v>
      </c>
      <c r="D192" s="3">
        <v>40.351759999999999</v>
      </c>
      <c r="E192" s="3">
        <v>-109.77902</v>
      </c>
      <c r="F192" s="3">
        <v>365</v>
      </c>
      <c r="G192" s="3">
        <v>3286</v>
      </c>
      <c r="H192" s="3">
        <v>338</v>
      </c>
      <c r="I192" s="3">
        <v>2202</v>
      </c>
      <c r="J192" s="3">
        <v>266</v>
      </c>
      <c r="K192" s="3">
        <v>2196</v>
      </c>
      <c r="L192" s="3">
        <v>199</v>
      </c>
      <c r="M192" s="3">
        <v>2740</v>
      </c>
      <c r="N192" s="3">
        <v>306</v>
      </c>
      <c r="O192" s="3">
        <v>3814</v>
      </c>
      <c r="P192" s="3">
        <v>338</v>
      </c>
      <c r="Q192" s="3">
        <v>3139</v>
      </c>
      <c r="R192" s="3">
        <v>312</v>
      </c>
      <c r="S192" s="3">
        <v>3007</v>
      </c>
      <c r="T192" s="3">
        <v>136</v>
      </c>
      <c r="U192" s="3">
        <v>1870</v>
      </c>
      <c r="V192" s="3">
        <v>236</v>
      </c>
      <c r="W192" s="3">
        <v>3581</v>
      </c>
      <c r="X192" s="3">
        <v>152</v>
      </c>
      <c r="Y192" s="4">
        <v>2588</v>
      </c>
      <c r="Z192" s="2">
        <f t="shared" si="111"/>
        <v>3286</v>
      </c>
      <c r="AA192" s="3">
        <f t="shared" si="112"/>
        <v>2202</v>
      </c>
      <c r="AB192" s="3">
        <f t="shared" si="113"/>
        <v>2196</v>
      </c>
      <c r="AC192" s="3">
        <f t="shared" si="114"/>
        <v>2740</v>
      </c>
      <c r="AD192" s="3">
        <f t="shared" si="115"/>
        <v>3814</v>
      </c>
      <c r="AE192" s="3">
        <f t="shared" si="116"/>
        <v>3139</v>
      </c>
      <c r="AF192" s="3">
        <f t="shared" si="117"/>
        <v>3007</v>
      </c>
      <c r="AG192" s="3">
        <f t="shared" si="118"/>
        <v>1870</v>
      </c>
      <c r="AH192" s="3">
        <f t="shared" si="119"/>
        <v>3581</v>
      </c>
      <c r="AI192" s="4">
        <f t="shared" si="120"/>
        <v>2588</v>
      </c>
      <c r="AJ192" s="2">
        <f t="shared" si="121"/>
        <v>365</v>
      </c>
      <c r="AK192" s="3">
        <f t="shared" si="122"/>
        <v>703</v>
      </c>
      <c r="AL192" s="3">
        <f t="shared" si="123"/>
        <v>969</v>
      </c>
      <c r="AM192" s="3">
        <f t="shared" si="124"/>
        <v>1168</v>
      </c>
      <c r="AN192" s="3">
        <f t="shared" si="125"/>
        <v>1474</v>
      </c>
      <c r="AO192" s="3">
        <f t="shared" si="126"/>
        <v>1812</v>
      </c>
      <c r="AP192" s="3">
        <f t="shared" si="127"/>
        <v>2124</v>
      </c>
      <c r="AQ192" s="3">
        <f t="shared" si="128"/>
        <v>2260</v>
      </c>
      <c r="AR192" s="3">
        <f t="shared" si="129"/>
        <v>2496</v>
      </c>
      <c r="AS192" s="4">
        <f t="shared" si="130"/>
        <v>2648</v>
      </c>
      <c r="AT192" s="2">
        <f t="shared" si="135"/>
        <v>8.0974262985972132</v>
      </c>
      <c r="AU192" s="3">
        <f t="shared" si="135"/>
        <v>7.6971213172826252</v>
      </c>
      <c r="AV192" s="3">
        <f t="shared" si="135"/>
        <v>7.6943928026294213</v>
      </c>
      <c r="AW192" s="3">
        <f t="shared" si="135"/>
        <v>7.9157131993821155</v>
      </c>
      <c r="AX192" s="3">
        <f t="shared" si="135"/>
        <v>8.2464337861603649</v>
      </c>
      <c r="AY192" s="3">
        <f t="shared" si="135"/>
        <v>8.0516595568419529</v>
      </c>
      <c r="AZ192" s="3">
        <f t="shared" si="135"/>
        <v>8.0086981829885282</v>
      </c>
      <c r="BA192" s="3">
        <f t="shared" si="135"/>
        <v>7.5336937098486327</v>
      </c>
      <c r="BB192" s="3">
        <f t="shared" si="135"/>
        <v>8.183397369998433</v>
      </c>
      <c r="BC192" s="4">
        <f t="shared" si="135"/>
        <v>7.8586406556207908</v>
      </c>
      <c r="BD192" s="2">
        <f t="shared" si="131"/>
        <v>1.3396358081242274E-5</v>
      </c>
      <c r="BE192" s="3">
        <f t="shared" si="132"/>
        <v>7.9072580619246651</v>
      </c>
      <c r="BF192" s="3">
        <f t="shared" si="133"/>
        <v>2.0653124315674768E-3</v>
      </c>
      <c r="BG192" s="34">
        <f t="shared" si="134"/>
        <v>9.7187825203094628E-6</v>
      </c>
      <c r="BH192"/>
    </row>
    <row r="193" spans="1:60" x14ac:dyDescent="0.25">
      <c r="A193" s="2" t="s">
        <v>208</v>
      </c>
      <c r="B193" s="3" t="s">
        <v>1</v>
      </c>
      <c r="C193" s="3" t="s">
        <v>293</v>
      </c>
      <c r="D193" s="3">
        <v>40.110309999999998</v>
      </c>
      <c r="E193" s="3">
        <v>-110.34074</v>
      </c>
      <c r="F193" s="3">
        <v>224</v>
      </c>
      <c r="G193" s="3">
        <v>447</v>
      </c>
      <c r="H193" s="3">
        <v>171</v>
      </c>
      <c r="I193" s="3">
        <v>440</v>
      </c>
      <c r="J193" s="3">
        <v>102</v>
      </c>
      <c r="K193" s="3">
        <v>605</v>
      </c>
      <c r="L193" s="3">
        <v>122</v>
      </c>
      <c r="M193" s="3">
        <v>400</v>
      </c>
      <c r="N193" s="3">
        <v>122</v>
      </c>
      <c r="O193" s="3">
        <v>7</v>
      </c>
      <c r="P193" s="3">
        <v>168</v>
      </c>
      <c r="Q193" s="3">
        <v>611</v>
      </c>
      <c r="R193" s="3">
        <v>55</v>
      </c>
      <c r="S193" s="3">
        <v>276</v>
      </c>
      <c r="T193" s="3">
        <v>101</v>
      </c>
      <c r="U193" s="3">
        <v>445</v>
      </c>
      <c r="V193" s="3">
        <v>112</v>
      </c>
      <c r="W193" s="3">
        <v>350</v>
      </c>
      <c r="X193" s="3">
        <v>195</v>
      </c>
      <c r="Y193" s="4">
        <v>314</v>
      </c>
      <c r="Z193" s="2">
        <f t="shared" si="111"/>
        <v>447</v>
      </c>
      <c r="AA193" s="3">
        <f t="shared" si="112"/>
        <v>440</v>
      </c>
      <c r="AB193" s="3">
        <f t="shared" si="113"/>
        <v>605</v>
      </c>
      <c r="AC193" s="3">
        <f t="shared" si="114"/>
        <v>400</v>
      </c>
      <c r="AD193" s="3">
        <f t="shared" si="115"/>
        <v>7</v>
      </c>
      <c r="AE193" s="3">
        <f t="shared" si="116"/>
        <v>611</v>
      </c>
      <c r="AF193" s="3">
        <f t="shared" si="117"/>
        <v>276</v>
      </c>
      <c r="AG193" s="3">
        <f t="shared" si="118"/>
        <v>445</v>
      </c>
      <c r="AH193" s="3">
        <f t="shared" si="119"/>
        <v>350</v>
      </c>
      <c r="AI193" s="4">
        <f t="shared" si="120"/>
        <v>314</v>
      </c>
      <c r="AJ193" s="2">
        <f t="shared" si="121"/>
        <v>224</v>
      </c>
      <c r="AK193" s="3">
        <f t="shared" si="122"/>
        <v>395</v>
      </c>
      <c r="AL193" s="3">
        <f t="shared" si="123"/>
        <v>497</v>
      </c>
      <c r="AM193" s="3">
        <f t="shared" si="124"/>
        <v>619</v>
      </c>
      <c r="AN193" s="3">
        <f t="shared" si="125"/>
        <v>741</v>
      </c>
      <c r="AO193" s="3">
        <f t="shared" si="126"/>
        <v>909</v>
      </c>
      <c r="AP193" s="3">
        <f t="shared" si="127"/>
        <v>964</v>
      </c>
      <c r="AQ193" s="3">
        <f t="shared" si="128"/>
        <v>1065</v>
      </c>
      <c r="AR193" s="3">
        <f t="shared" si="129"/>
        <v>1177</v>
      </c>
      <c r="AS193" s="4">
        <f t="shared" si="130"/>
        <v>1372</v>
      </c>
      <c r="AT193" s="2">
        <f t="shared" si="135"/>
        <v>6.1025585946135692</v>
      </c>
      <c r="AU193" s="3">
        <f t="shared" si="135"/>
        <v>6.0867747269123065</v>
      </c>
      <c r="AV193" s="3">
        <f t="shared" si="135"/>
        <v>6.4052284580308418</v>
      </c>
      <c r="AW193" s="3">
        <f t="shared" si="135"/>
        <v>5.9914645471079817</v>
      </c>
      <c r="AX193" s="3">
        <f t="shared" si="135"/>
        <v>1.9459101490553132</v>
      </c>
      <c r="AY193" s="3">
        <f t="shared" si="135"/>
        <v>6.4150969591715956</v>
      </c>
      <c r="AZ193" s="3">
        <f t="shared" si="135"/>
        <v>5.6204008657171496</v>
      </c>
      <c r="BA193" s="3">
        <f t="shared" si="135"/>
        <v>6.0980742821662401</v>
      </c>
      <c r="BB193" s="3">
        <f t="shared" si="135"/>
        <v>5.857933154483459</v>
      </c>
      <c r="BC193" s="4">
        <f t="shared" si="135"/>
        <v>5.7493929859082531</v>
      </c>
      <c r="BD193" s="2">
        <f t="shared" si="131"/>
        <v>-1.4806738079535734E-4</v>
      </c>
      <c r="BE193" s="3">
        <f t="shared" si="132"/>
        <v>5.7451895276440146</v>
      </c>
      <c r="BF193" s="3">
        <f t="shared" si="133"/>
        <v>1.6852266273032685E-3</v>
      </c>
      <c r="BG193" s="34">
        <f t="shared" si="134"/>
        <v>-5.5657108616775417E-5</v>
      </c>
      <c r="BH193"/>
    </row>
    <row r="194" spans="1:60" x14ac:dyDescent="0.25">
      <c r="A194" s="2" t="s">
        <v>24</v>
      </c>
      <c r="B194" s="3" t="s">
        <v>1</v>
      </c>
      <c r="C194" s="3" t="s">
        <v>293</v>
      </c>
      <c r="D194" s="3">
        <v>40.324539999999999</v>
      </c>
      <c r="E194" s="3">
        <v>-110.35928</v>
      </c>
      <c r="F194" s="3">
        <v>365</v>
      </c>
      <c r="G194" s="3">
        <v>21154</v>
      </c>
      <c r="H194" s="3">
        <v>361</v>
      </c>
      <c r="I194" s="3">
        <v>24067</v>
      </c>
      <c r="J194" s="3">
        <v>346</v>
      </c>
      <c r="K194" s="3">
        <v>21839</v>
      </c>
      <c r="L194" s="3">
        <v>315</v>
      </c>
      <c r="M194" s="3">
        <v>19562</v>
      </c>
      <c r="N194" s="3">
        <v>356</v>
      </c>
      <c r="O194" s="3">
        <v>25828</v>
      </c>
      <c r="P194" s="3">
        <v>358</v>
      </c>
      <c r="Q194" s="3">
        <v>33006</v>
      </c>
      <c r="R194" s="3">
        <v>356</v>
      </c>
      <c r="S194" s="3">
        <v>32240</v>
      </c>
      <c r="T194" s="3">
        <v>365</v>
      </c>
      <c r="U194" s="3">
        <v>27768</v>
      </c>
      <c r="V194" s="3">
        <v>365</v>
      </c>
      <c r="W194" s="3">
        <v>21731</v>
      </c>
      <c r="X194" s="3">
        <v>365</v>
      </c>
      <c r="Y194" s="4">
        <v>17492</v>
      </c>
      <c r="Z194" s="2">
        <f t="shared" si="111"/>
        <v>21154</v>
      </c>
      <c r="AA194" s="3">
        <f t="shared" si="112"/>
        <v>24067</v>
      </c>
      <c r="AB194" s="3">
        <f t="shared" si="113"/>
        <v>21839</v>
      </c>
      <c r="AC194" s="3">
        <f t="shared" si="114"/>
        <v>19562</v>
      </c>
      <c r="AD194" s="3">
        <f t="shared" si="115"/>
        <v>25828</v>
      </c>
      <c r="AE194" s="3">
        <f t="shared" si="116"/>
        <v>33006</v>
      </c>
      <c r="AF194" s="3">
        <f t="shared" si="117"/>
        <v>32240</v>
      </c>
      <c r="AG194" s="3">
        <f t="shared" si="118"/>
        <v>27768</v>
      </c>
      <c r="AH194" s="3">
        <f t="shared" si="119"/>
        <v>21731</v>
      </c>
      <c r="AI194" s="4">
        <f t="shared" si="120"/>
        <v>17492</v>
      </c>
      <c r="AJ194" s="2">
        <f t="shared" si="121"/>
        <v>365</v>
      </c>
      <c r="AK194" s="3">
        <f t="shared" si="122"/>
        <v>726</v>
      </c>
      <c r="AL194" s="3">
        <f t="shared" si="123"/>
        <v>1072</v>
      </c>
      <c r="AM194" s="3">
        <f t="shared" si="124"/>
        <v>1387</v>
      </c>
      <c r="AN194" s="3">
        <f t="shared" si="125"/>
        <v>1743</v>
      </c>
      <c r="AO194" s="3">
        <f t="shared" si="126"/>
        <v>2101</v>
      </c>
      <c r="AP194" s="3">
        <f t="shared" si="127"/>
        <v>2457</v>
      </c>
      <c r="AQ194" s="3">
        <f t="shared" si="128"/>
        <v>2822</v>
      </c>
      <c r="AR194" s="3">
        <f t="shared" si="129"/>
        <v>3187</v>
      </c>
      <c r="AS194" s="4">
        <f t="shared" si="130"/>
        <v>3552</v>
      </c>
      <c r="AT194" s="2">
        <f t="shared" si="135"/>
        <v>9.9595842918879978</v>
      </c>
      <c r="AU194" s="3">
        <f t="shared" si="135"/>
        <v>10.088596886532404</v>
      </c>
      <c r="AV194" s="3">
        <f t="shared" si="135"/>
        <v>9.9914526412647717</v>
      </c>
      <c r="AW194" s="3">
        <f t="shared" si="135"/>
        <v>9.8813441878504378</v>
      </c>
      <c r="AX194" s="3">
        <f t="shared" si="135"/>
        <v>10.159214453746358</v>
      </c>
      <c r="AY194" s="3">
        <f t="shared" si="135"/>
        <v>10.404444642103513</v>
      </c>
      <c r="AZ194" s="3">
        <f t="shared" si="135"/>
        <v>10.380963196620565</v>
      </c>
      <c r="BA194" s="3">
        <f t="shared" si="135"/>
        <v>10.231639557541623</v>
      </c>
      <c r="BB194" s="3">
        <f t="shared" si="135"/>
        <v>9.9864950915197355</v>
      </c>
      <c r="BC194" s="4">
        <f t="shared" si="135"/>
        <v>9.7694989125328107</v>
      </c>
      <c r="BD194" s="2">
        <f t="shared" si="131"/>
        <v>7.2701229529566927E-6</v>
      </c>
      <c r="BE194" s="3">
        <f t="shared" si="132"/>
        <v>10.071210623483742</v>
      </c>
      <c r="BF194" s="3">
        <f t="shared" si="133"/>
        <v>1.3861890648493359E-3</v>
      </c>
      <c r="BG194" s="34">
        <f t="shared" si="134"/>
        <v>7.0749251312060742E-6</v>
      </c>
      <c r="BH194"/>
    </row>
    <row r="195" spans="1:60" x14ac:dyDescent="0.25">
      <c r="A195" s="2" t="s">
        <v>214</v>
      </c>
      <c r="B195" s="3" t="s">
        <v>1</v>
      </c>
      <c r="C195" s="3" t="s">
        <v>293</v>
      </c>
      <c r="D195" s="3">
        <v>40.064950000000003</v>
      </c>
      <c r="E195" s="3">
        <v>-110.18761000000001</v>
      </c>
      <c r="F195" s="3">
        <v>363</v>
      </c>
      <c r="G195" s="3">
        <v>2222</v>
      </c>
      <c r="H195" s="3">
        <v>326</v>
      </c>
      <c r="I195" s="3">
        <v>2044</v>
      </c>
      <c r="J195" s="3">
        <v>340</v>
      </c>
      <c r="K195" s="3">
        <v>3069</v>
      </c>
      <c r="L195" s="3">
        <v>331</v>
      </c>
      <c r="M195" s="3">
        <v>4371</v>
      </c>
      <c r="N195" s="3">
        <v>357</v>
      </c>
      <c r="O195" s="3">
        <v>5045</v>
      </c>
      <c r="P195" s="3">
        <v>329</v>
      </c>
      <c r="Q195" s="3">
        <v>2472</v>
      </c>
      <c r="R195" s="3">
        <v>362</v>
      </c>
      <c r="S195" s="3">
        <v>4352</v>
      </c>
      <c r="T195" s="3">
        <v>365</v>
      </c>
      <c r="U195" s="3">
        <v>3466</v>
      </c>
      <c r="V195" s="3">
        <v>362</v>
      </c>
      <c r="W195" s="3">
        <v>3502</v>
      </c>
      <c r="X195" s="3">
        <v>363</v>
      </c>
      <c r="Y195" s="4">
        <v>1645</v>
      </c>
      <c r="Z195" s="2">
        <f t="shared" si="111"/>
        <v>2222</v>
      </c>
      <c r="AA195" s="3">
        <f t="shared" si="112"/>
        <v>2044</v>
      </c>
      <c r="AB195" s="3">
        <f t="shared" si="113"/>
        <v>3069</v>
      </c>
      <c r="AC195" s="3">
        <f t="shared" si="114"/>
        <v>4371</v>
      </c>
      <c r="AD195" s="3">
        <f t="shared" si="115"/>
        <v>5045</v>
      </c>
      <c r="AE195" s="3">
        <f t="shared" si="116"/>
        <v>2472</v>
      </c>
      <c r="AF195" s="3">
        <f t="shared" si="117"/>
        <v>4352</v>
      </c>
      <c r="AG195" s="3">
        <f t="shared" si="118"/>
        <v>3466</v>
      </c>
      <c r="AH195" s="3">
        <f t="shared" si="119"/>
        <v>3502</v>
      </c>
      <c r="AI195" s="4">
        <f t="shared" si="120"/>
        <v>1645</v>
      </c>
      <c r="AJ195" s="2">
        <f t="shared" si="121"/>
        <v>363</v>
      </c>
      <c r="AK195" s="3">
        <f t="shared" si="122"/>
        <v>689</v>
      </c>
      <c r="AL195" s="3">
        <f t="shared" si="123"/>
        <v>1029</v>
      </c>
      <c r="AM195" s="3">
        <f t="shared" si="124"/>
        <v>1360</v>
      </c>
      <c r="AN195" s="3">
        <f t="shared" si="125"/>
        <v>1717</v>
      </c>
      <c r="AO195" s="3">
        <f t="shared" si="126"/>
        <v>2046</v>
      </c>
      <c r="AP195" s="3">
        <f t="shared" si="127"/>
        <v>2408</v>
      </c>
      <c r="AQ195" s="3">
        <f t="shared" si="128"/>
        <v>2773</v>
      </c>
      <c r="AR195" s="3">
        <f t="shared" si="129"/>
        <v>3135</v>
      </c>
      <c r="AS195" s="4">
        <f t="shared" si="130"/>
        <v>3498</v>
      </c>
      <c r="AT195" s="2">
        <f t="shared" si="135"/>
        <v>7.7061629701995757</v>
      </c>
      <c r="AU195" s="3">
        <f t="shared" si="135"/>
        <v>7.6226639513235952</v>
      </c>
      <c r="AV195" s="3">
        <f t="shared" si="135"/>
        <v>8.0291070546197361</v>
      </c>
      <c r="AW195" s="3">
        <f t="shared" si="135"/>
        <v>8.3827470948633138</v>
      </c>
      <c r="AX195" s="3">
        <f t="shared" si="135"/>
        <v>8.5261529327877099</v>
      </c>
      <c r="AY195" s="3">
        <f t="shared" si="135"/>
        <v>7.8127828185775812</v>
      </c>
      <c r="AZ195" s="3">
        <f t="shared" si="135"/>
        <v>8.3783907885357785</v>
      </c>
      <c r="BA195" s="3">
        <f t="shared" si="135"/>
        <v>8.1507564702755513</v>
      </c>
      <c r="BB195" s="3">
        <f t="shared" si="135"/>
        <v>8.1610895128457965</v>
      </c>
      <c r="BC195" s="4">
        <f t="shared" si="135"/>
        <v>7.4054956631994724</v>
      </c>
      <c r="BD195" s="2">
        <f t="shared" si="131"/>
        <v>1.2495957050016514E-5</v>
      </c>
      <c r="BE195" s="3">
        <f t="shared" si="132"/>
        <v>7.9937701146050886</v>
      </c>
      <c r="BF195" s="3">
        <f t="shared" si="133"/>
        <v>1.2735074622582737E-3</v>
      </c>
      <c r="BG195" s="34">
        <f t="shared" si="134"/>
        <v>1.1975577468755553E-5</v>
      </c>
      <c r="BH195"/>
    </row>
    <row r="196" spans="1:60" x14ac:dyDescent="0.25">
      <c r="A196" s="2" t="s">
        <v>254</v>
      </c>
      <c r="B196" s="3" t="s">
        <v>1</v>
      </c>
      <c r="C196" s="3" t="s">
        <v>294</v>
      </c>
      <c r="D196" s="3">
        <v>40.351260000000003</v>
      </c>
      <c r="E196" s="3">
        <v>-109.87278000000001</v>
      </c>
      <c r="F196" s="3">
        <v>362</v>
      </c>
      <c r="G196" s="3">
        <v>16320</v>
      </c>
      <c r="H196" s="3">
        <v>366</v>
      </c>
      <c r="I196" s="3">
        <v>14910</v>
      </c>
      <c r="J196" s="3">
        <v>361</v>
      </c>
      <c r="K196" s="3">
        <v>10041</v>
      </c>
      <c r="L196" s="3">
        <v>137</v>
      </c>
      <c r="M196" s="3">
        <v>1932</v>
      </c>
      <c r="N196" s="3">
        <v>346</v>
      </c>
      <c r="O196" s="3">
        <v>6955</v>
      </c>
      <c r="P196" s="3">
        <v>358</v>
      </c>
      <c r="Q196" s="3">
        <v>6524</v>
      </c>
      <c r="R196" s="3">
        <v>364</v>
      </c>
      <c r="S196" s="3">
        <v>5480</v>
      </c>
      <c r="T196" s="3">
        <v>331</v>
      </c>
      <c r="U196" s="3">
        <v>7448</v>
      </c>
      <c r="V196" s="3">
        <v>361</v>
      </c>
      <c r="W196" s="3">
        <v>10079</v>
      </c>
      <c r="X196" s="3">
        <v>366</v>
      </c>
      <c r="Y196" s="4">
        <v>14137</v>
      </c>
      <c r="Z196" s="2">
        <f t="shared" si="111"/>
        <v>16320</v>
      </c>
      <c r="AA196" s="3">
        <f t="shared" si="112"/>
        <v>14910</v>
      </c>
      <c r="AB196" s="3">
        <f t="shared" si="113"/>
        <v>10041</v>
      </c>
      <c r="AC196" s="3">
        <f t="shared" si="114"/>
        <v>1932</v>
      </c>
      <c r="AD196" s="3">
        <f t="shared" si="115"/>
        <v>6955</v>
      </c>
      <c r="AE196" s="3">
        <f t="shared" si="116"/>
        <v>6524</v>
      </c>
      <c r="AF196" s="3">
        <f t="shared" si="117"/>
        <v>5480</v>
      </c>
      <c r="AG196" s="3">
        <f t="shared" si="118"/>
        <v>7448</v>
      </c>
      <c r="AH196" s="3">
        <f t="shared" si="119"/>
        <v>10079</v>
      </c>
      <c r="AI196" s="4">
        <f t="shared" si="120"/>
        <v>14137</v>
      </c>
      <c r="AJ196" s="2">
        <f t="shared" si="121"/>
        <v>362</v>
      </c>
      <c r="AK196" s="3">
        <f t="shared" si="122"/>
        <v>728</v>
      </c>
      <c r="AL196" s="3">
        <f t="shared" si="123"/>
        <v>1089</v>
      </c>
      <c r="AM196" s="3">
        <f t="shared" si="124"/>
        <v>1226</v>
      </c>
      <c r="AN196" s="3">
        <f t="shared" si="125"/>
        <v>1572</v>
      </c>
      <c r="AO196" s="3">
        <f t="shared" si="126"/>
        <v>1930</v>
      </c>
      <c r="AP196" s="3">
        <f t="shared" si="127"/>
        <v>2294</v>
      </c>
      <c r="AQ196" s="3">
        <f t="shared" si="128"/>
        <v>2625</v>
      </c>
      <c r="AR196" s="3">
        <f t="shared" si="129"/>
        <v>2986</v>
      </c>
      <c r="AS196" s="4">
        <f t="shared" si="130"/>
        <v>3352</v>
      </c>
      <c r="AT196" s="2">
        <f t="shared" si="135"/>
        <v>9.7001466285180982</v>
      </c>
      <c r="AU196" s="3">
        <f t="shared" si="135"/>
        <v>9.6097874077587839</v>
      </c>
      <c r="AV196" s="3">
        <f t="shared" si="135"/>
        <v>9.2144319898794365</v>
      </c>
      <c r="AW196" s="3">
        <f t="shared" si="135"/>
        <v>7.566311014772463</v>
      </c>
      <c r="AX196" s="3">
        <f t="shared" si="135"/>
        <v>8.8472161043575426</v>
      </c>
      <c r="AY196" s="3">
        <f t="shared" si="135"/>
        <v>8.7832429637409053</v>
      </c>
      <c r="AZ196" s="3">
        <f t="shared" si="135"/>
        <v>8.6088603799420618</v>
      </c>
      <c r="BA196" s="3">
        <f t="shared" si="135"/>
        <v>8.9157008189569034</v>
      </c>
      <c r="BB196" s="3">
        <f t="shared" si="135"/>
        <v>9.2182093303548776</v>
      </c>
      <c r="BC196" s="4">
        <f t="shared" si="135"/>
        <v>9.5565507528670324</v>
      </c>
      <c r="BD196" s="2">
        <f t="shared" si="131"/>
        <v>-1.3988490271749561E-5</v>
      </c>
      <c r="BE196" s="3">
        <f t="shared" si="132"/>
        <v>9.0274544328444168</v>
      </c>
      <c r="BF196" s="3">
        <f t="shared" si="133"/>
        <v>4.8809754184286886E-4</v>
      </c>
      <c r="BG196" s="34">
        <f t="shared" si="134"/>
        <v>-1.2846416271480692E-5</v>
      </c>
      <c r="BH196"/>
    </row>
    <row r="197" spans="1:60" x14ac:dyDescent="0.25">
      <c r="A197" s="2" t="s">
        <v>55</v>
      </c>
      <c r="B197" s="3" t="s">
        <v>1</v>
      </c>
      <c r="C197" s="3" t="s">
        <v>293</v>
      </c>
      <c r="D197" s="3">
        <v>40.441890000000001</v>
      </c>
      <c r="E197" s="3">
        <v>-109.98653</v>
      </c>
      <c r="F197" s="3">
        <v>334</v>
      </c>
      <c r="G197" s="3">
        <v>22565</v>
      </c>
      <c r="H197" s="3">
        <v>330</v>
      </c>
      <c r="I197" s="3">
        <v>23522</v>
      </c>
      <c r="J197" s="3">
        <v>357</v>
      </c>
      <c r="K197" s="3">
        <v>20126</v>
      </c>
      <c r="L197" s="3">
        <v>131</v>
      </c>
      <c r="M197" s="3">
        <v>6267</v>
      </c>
      <c r="N197" s="3">
        <v>283</v>
      </c>
      <c r="O197" s="3">
        <v>21624</v>
      </c>
      <c r="P197" s="3">
        <v>355</v>
      </c>
      <c r="Q197" s="3">
        <v>22773</v>
      </c>
      <c r="R197" s="3">
        <v>365</v>
      </c>
      <c r="S197" s="3">
        <v>20545</v>
      </c>
      <c r="T197" s="3">
        <v>361</v>
      </c>
      <c r="U197" s="3">
        <v>17286</v>
      </c>
      <c r="V197" s="3">
        <v>358</v>
      </c>
      <c r="W197" s="3">
        <v>20698</v>
      </c>
      <c r="X197" s="3">
        <v>342</v>
      </c>
      <c r="Y197" s="4">
        <v>16297</v>
      </c>
      <c r="Z197" s="2">
        <f t="shared" si="111"/>
        <v>22565</v>
      </c>
      <c r="AA197" s="3">
        <f t="shared" si="112"/>
        <v>23522</v>
      </c>
      <c r="AB197" s="3">
        <f t="shared" si="113"/>
        <v>20126</v>
      </c>
      <c r="AC197" s="3">
        <f t="shared" si="114"/>
        <v>6267</v>
      </c>
      <c r="AD197" s="3">
        <f t="shared" si="115"/>
        <v>21624</v>
      </c>
      <c r="AE197" s="3">
        <f t="shared" si="116"/>
        <v>22773</v>
      </c>
      <c r="AF197" s="3">
        <f t="shared" si="117"/>
        <v>20545</v>
      </c>
      <c r="AG197" s="3">
        <f t="shared" si="118"/>
        <v>17286</v>
      </c>
      <c r="AH197" s="3">
        <f t="shared" si="119"/>
        <v>20698</v>
      </c>
      <c r="AI197" s="4">
        <f t="shared" si="120"/>
        <v>16297</v>
      </c>
      <c r="AJ197" s="2">
        <f t="shared" si="121"/>
        <v>334</v>
      </c>
      <c r="AK197" s="3">
        <f t="shared" si="122"/>
        <v>664</v>
      </c>
      <c r="AL197" s="3">
        <f t="shared" si="123"/>
        <v>1021</v>
      </c>
      <c r="AM197" s="3">
        <f t="shared" si="124"/>
        <v>1152</v>
      </c>
      <c r="AN197" s="3">
        <f t="shared" si="125"/>
        <v>1435</v>
      </c>
      <c r="AO197" s="3">
        <f t="shared" si="126"/>
        <v>1790</v>
      </c>
      <c r="AP197" s="3">
        <f t="shared" si="127"/>
        <v>2155</v>
      </c>
      <c r="AQ197" s="3">
        <f t="shared" si="128"/>
        <v>2516</v>
      </c>
      <c r="AR197" s="3">
        <f t="shared" si="129"/>
        <v>2874</v>
      </c>
      <c r="AS197" s="4">
        <f t="shared" si="130"/>
        <v>3216</v>
      </c>
      <c r="AT197" s="2">
        <f t="shared" si="135"/>
        <v>10.024155312261101</v>
      </c>
      <c r="AU197" s="3">
        <f t="shared" si="135"/>
        <v>10.065691432410983</v>
      </c>
      <c r="AV197" s="3">
        <f t="shared" si="135"/>
        <v>9.9097677904932784</v>
      </c>
      <c r="AW197" s="3">
        <f t="shared" si="135"/>
        <v>8.7430530502246757</v>
      </c>
      <c r="AX197" s="3">
        <f t="shared" si="135"/>
        <v>9.981559087956283</v>
      </c>
      <c r="AY197" s="3">
        <f t="shared" si="135"/>
        <v>10.033330902684877</v>
      </c>
      <c r="AZ197" s="3">
        <f t="shared" si="135"/>
        <v>9.9303728813175098</v>
      </c>
      <c r="BA197" s="3">
        <f t="shared" si="135"/>
        <v>9.7576522043125831</v>
      </c>
      <c r="BB197" s="3">
        <f t="shared" si="135"/>
        <v>9.937792356228119</v>
      </c>
      <c r="BC197" s="4">
        <f t="shared" si="135"/>
        <v>9.6987363207759891</v>
      </c>
      <c r="BD197" s="2">
        <f t="shared" si="131"/>
        <v>-8.6674495019538202E-6</v>
      </c>
      <c r="BE197" s="3">
        <f t="shared" si="132"/>
        <v>9.8230818769770405</v>
      </c>
      <c r="BF197" s="3">
        <f t="shared" si="133"/>
        <v>4.5167816095765444E-4</v>
      </c>
      <c r="BG197" s="34">
        <f t="shared" si="134"/>
        <v>-7.6368541365160245E-6</v>
      </c>
      <c r="BH197"/>
    </row>
    <row r="198" spans="1:60" x14ac:dyDescent="0.25">
      <c r="A198" s="2" t="s">
        <v>270</v>
      </c>
      <c r="B198" s="3" t="s">
        <v>1</v>
      </c>
      <c r="C198" s="3" t="s">
        <v>294</v>
      </c>
      <c r="D198" s="3">
        <v>40.378360000000001</v>
      </c>
      <c r="E198" s="3">
        <v>-109.94036</v>
      </c>
      <c r="F198" s="3">
        <v>319</v>
      </c>
      <c r="G198" s="3">
        <v>8432</v>
      </c>
      <c r="H198" s="3">
        <v>342</v>
      </c>
      <c r="I198" s="3">
        <v>8567</v>
      </c>
      <c r="J198" s="3">
        <v>349</v>
      </c>
      <c r="K198" s="3">
        <v>7214</v>
      </c>
      <c r="L198" s="3">
        <v>356</v>
      </c>
      <c r="M198" s="3">
        <v>8471</v>
      </c>
      <c r="N198" s="3">
        <v>353</v>
      </c>
      <c r="O198" s="3">
        <v>7713</v>
      </c>
      <c r="P198" s="3">
        <v>341</v>
      </c>
      <c r="Q198" s="3">
        <v>7716</v>
      </c>
      <c r="R198" s="3">
        <v>353</v>
      </c>
      <c r="S198" s="3">
        <v>7529</v>
      </c>
      <c r="T198" s="3">
        <v>352</v>
      </c>
      <c r="U198" s="3">
        <v>8164</v>
      </c>
      <c r="V198" s="3">
        <v>345</v>
      </c>
      <c r="W198" s="3">
        <v>9483</v>
      </c>
      <c r="X198" s="3">
        <v>356</v>
      </c>
      <c r="Y198" s="4">
        <v>7639</v>
      </c>
      <c r="Z198" s="2">
        <f t="shared" si="111"/>
        <v>8432</v>
      </c>
      <c r="AA198" s="3">
        <f t="shared" si="112"/>
        <v>8567</v>
      </c>
      <c r="AB198" s="3">
        <f t="shared" si="113"/>
        <v>7214</v>
      </c>
      <c r="AC198" s="3">
        <f t="shared" si="114"/>
        <v>8471</v>
      </c>
      <c r="AD198" s="3">
        <f t="shared" si="115"/>
        <v>7713</v>
      </c>
      <c r="AE198" s="3">
        <f t="shared" si="116"/>
        <v>7716</v>
      </c>
      <c r="AF198" s="3">
        <f t="shared" si="117"/>
        <v>7529</v>
      </c>
      <c r="AG198" s="3">
        <f t="shared" si="118"/>
        <v>8164</v>
      </c>
      <c r="AH198" s="3">
        <f t="shared" si="119"/>
        <v>9483</v>
      </c>
      <c r="AI198" s="4">
        <f t="shared" si="120"/>
        <v>7639</v>
      </c>
      <c r="AJ198" s="2">
        <f t="shared" si="121"/>
        <v>319</v>
      </c>
      <c r="AK198" s="3">
        <f t="shared" si="122"/>
        <v>661</v>
      </c>
      <c r="AL198" s="3">
        <f t="shared" si="123"/>
        <v>1010</v>
      </c>
      <c r="AM198" s="3">
        <f t="shared" si="124"/>
        <v>1366</v>
      </c>
      <c r="AN198" s="3">
        <f t="shared" si="125"/>
        <v>1719</v>
      </c>
      <c r="AO198" s="3">
        <f t="shared" si="126"/>
        <v>2060</v>
      </c>
      <c r="AP198" s="3">
        <f t="shared" si="127"/>
        <v>2413</v>
      </c>
      <c r="AQ198" s="3">
        <f t="shared" si="128"/>
        <v>2765</v>
      </c>
      <c r="AR198" s="3">
        <f t="shared" si="129"/>
        <v>3110</v>
      </c>
      <c r="AS198" s="4">
        <f t="shared" si="130"/>
        <v>3466</v>
      </c>
      <c r="AT198" s="2">
        <f t="shared" si="135"/>
        <v>9.039789270781144</v>
      </c>
      <c r="AU198" s="3">
        <f t="shared" si="135"/>
        <v>9.0556728919640435</v>
      </c>
      <c r="AV198" s="3">
        <f t="shared" si="135"/>
        <v>8.8837788614634849</v>
      </c>
      <c r="AW198" s="3">
        <f t="shared" si="135"/>
        <v>9.0444038444315513</v>
      </c>
      <c r="AX198" s="3">
        <f t="shared" si="135"/>
        <v>8.9506624959339991</v>
      </c>
      <c r="AY198" s="3">
        <f t="shared" si="135"/>
        <v>8.951051374025619</v>
      </c>
      <c r="AZ198" s="3">
        <f t="shared" si="135"/>
        <v>8.9265175098501217</v>
      </c>
      <c r="BA198" s="3">
        <f t="shared" si="135"/>
        <v>9.0074895239297348</v>
      </c>
      <c r="BB198" s="3">
        <f t="shared" si="135"/>
        <v>9.1572560008837272</v>
      </c>
      <c r="BC198" s="4">
        <f t="shared" si="135"/>
        <v>8.9410219835413596</v>
      </c>
      <c r="BD198" s="2">
        <f t="shared" si="131"/>
        <v>1.5024261465994367E-6</v>
      </c>
      <c r="BE198" s="3">
        <f t="shared" si="132"/>
        <v>8.9929264429321645</v>
      </c>
      <c r="BF198" s="3">
        <f t="shared" si="133"/>
        <v>3.8975951701750991E-4</v>
      </c>
      <c r="BG198" s="34">
        <f t="shared" si="134"/>
        <v>1.4266874038667527E-6</v>
      </c>
      <c r="BH198"/>
    </row>
    <row r="199" spans="1:60" x14ac:dyDescent="0.25">
      <c r="A199" s="2" t="s">
        <v>37</v>
      </c>
      <c r="B199" s="3" t="s">
        <v>1</v>
      </c>
      <c r="C199" s="3" t="s">
        <v>293</v>
      </c>
      <c r="D199" s="3">
        <v>40.237000000000002</v>
      </c>
      <c r="E199" s="3">
        <v>-110.46887</v>
      </c>
      <c r="F199" s="3">
        <v>318</v>
      </c>
      <c r="G199" s="3">
        <v>2668</v>
      </c>
      <c r="H199" s="3">
        <v>366</v>
      </c>
      <c r="I199" s="3">
        <v>2645</v>
      </c>
      <c r="J199" s="3">
        <v>333</v>
      </c>
      <c r="K199" s="3">
        <v>2052</v>
      </c>
      <c r="L199" s="3">
        <v>346</v>
      </c>
      <c r="M199" s="3">
        <v>2366</v>
      </c>
      <c r="N199" s="3">
        <v>365</v>
      </c>
      <c r="O199" s="3">
        <v>2213</v>
      </c>
      <c r="P199" s="3">
        <v>338</v>
      </c>
      <c r="Q199" s="3">
        <v>1946</v>
      </c>
      <c r="R199" s="3">
        <v>356</v>
      </c>
      <c r="S199" s="3">
        <v>1760</v>
      </c>
      <c r="T199" s="3">
        <v>330</v>
      </c>
      <c r="U199" s="3">
        <v>3739</v>
      </c>
      <c r="V199" s="3">
        <v>298</v>
      </c>
      <c r="W199" s="3">
        <v>2511</v>
      </c>
      <c r="X199" s="3">
        <v>310</v>
      </c>
      <c r="Y199" s="4">
        <v>2267</v>
      </c>
      <c r="Z199" s="2">
        <f t="shared" si="111"/>
        <v>2668</v>
      </c>
      <c r="AA199" s="3">
        <f t="shared" si="112"/>
        <v>2645</v>
      </c>
      <c r="AB199" s="3">
        <f t="shared" si="113"/>
        <v>2052</v>
      </c>
      <c r="AC199" s="3">
        <f t="shared" si="114"/>
        <v>2366</v>
      </c>
      <c r="AD199" s="3">
        <f t="shared" si="115"/>
        <v>2213</v>
      </c>
      <c r="AE199" s="3">
        <f t="shared" si="116"/>
        <v>1946</v>
      </c>
      <c r="AF199" s="3">
        <f t="shared" si="117"/>
        <v>1760</v>
      </c>
      <c r="AG199" s="3">
        <f t="shared" si="118"/>
        <v>3739</v>
      </c>
      <c r="AH199" s="3">
        <f t="shared" si="119"/>
        <v>2511</v>
      </c>
      <c r="AI199" s="4">
        <f t="shared" si="120"/>
        <v>2267</v>
      </c>
      <c r="AJ199" s="2">
        <f t="shared" si="121"/>
        <v>318</v>
      </c>
      <c r="AK199" s="3">
        <f t="shared" si="122"/>
        <v>684</v>
      </c>
      <c r="AL199" s="3">
        <f t="shared" si="123"/>
        <v>1017</v>
      </c>
      <c r="AM199" s="3">
        <f t="shared" si="124"/>
        <v>1363</v>
      </c>
      <c r="AN199" s="3">
        <f t="shared" si="125"/>
        <v>1728</v>
      </c>
      <c r="AO199" s="3">
        <f t="shared" si="126"/>
        <v>2066</v>
      </c>
      <c r="AP199" s="3">
        <f t="shared" si="127"/>
        <v>2422</v>
      </c>
      <c r="AQ199" s="3">
        <f t="shared" si="128"/>
        <v>2752</v>
      </c>
      <c r="AR199" s="3">
        <f t="shared" si="129"/>
        <v>3050</v>
      </c>
      <c r="AS199" s="4">
        <f t="shared" si="130"/>
        <v>3360</v>
      </c>
      <c r="AT199" s="2">
        <f t="shared" si="135"/>
        <v>7.8890844070355142</v>
      </c>
      <c r="AU199" s="3">
        <f t="shared" si="135"/>
        <v>7.8804263442923999</v>
      </c>
      <c r="AV199" s="3">
        <f t="shared" si="135"/>
        <v>7.6265702062906602</v>
      </c>
      <c r="AW199" s="3">
        <f t="shared" si="135"/>
        <v>7.7689560445383323</v>
      </c>
      <c r="AX199" s="3">
        <f t="shared" si="135"/>
        <v>7.7021043400510498</v>
      </c>
      <c r="AY199" s="3">
        <f t="shared" si="135"/>
        <v>7.5735312627459503</v>
      </c>
      <c r="AZ199" s="3">
        <f t="shared" si="135"/>
        <v>7.4730690880321973</v>
      </c>
      <c r="BA199" s="3">
        <f t="shared" si="135"/>
        <v>8.2265734749771138</v>
      </c>
      <c r="BB199" s="3">
        <f t="shared" si="135"/>
        <v>7.8284363591575854</v>
      </c>
      <c r="BC199" s="4">
        <f t="shared" si="135"/>
        <v>7.726212650507529</v>
      </c>
      <c r="BD199" s="2">
        <f t="shared" si="131"/>
        <v>2.1728055328879505E-6</v>
      </c>
      <c r="BE199" s="3">
        <f t="shared" si="132"/>
        <v>7.7654202345831358</v>
      </c>
      <c r="BF199" s="3">
        <f t="shared" si="133"/>
        <v>1.1502228489360026E-4</v>
      </c>
      <c r="BG199" s="34">
        <f t="shared" si="134"/>
        <v>2.0001716686310997E-6</v>
      </c>
      <c r="BH199"/>
    </row>
    <row r="200" spans="1:60" x14ac:dyDescent="0.25">
      <c r="A200" s="2" t="s">
        <v>136</v>
      </c>
      <c r="B200" s="3" t="s">
        <v>1</v>
      </c>
      <c r="C200" s="3" t="s">
        <v>293</v>
      </c>
      <c r="D200" s="3">
        <v>40.372680000000003</v>
      </c>
      <c r="E200" s="3">
        <v>-110.05492</v>
      </c>
      <c r="F200" s="3">
        <v>352</v>
      </c>
      <c r="G200" s="3">
        <v>3589</v>
      </c>
      <c r="H200" s="3">
        <v>366</v>
      </c>
      <c r="I200" s="3">
        <v>1631</v>
      </c>
      <c r="J200" s="3">
        <v>344</v>
      </c>
      <c r="K200" s="3">
        <v>4409</v>
      </c>
      <c r="L200" s="3">
        <v>365</v>
      </c>
      <c r="M200" s="3">
        <v>3613</v>
      </c>
      <c r="N200" s="3">
        <v>362</v>
      </c>
      <c r="O200" s="3">
        <v>3495</v>
      </c>
      <c r="P200" s="3">
        <v>366</v>
      </c>
      <c r="Q200" s="3">
        <v>2692</v>
      </c>
      <c r="R200" s="3">
        <v>365</v>
      </c>
      <c r="S200" s="3">
        <v>3070</v>
      </c>
      <c r="T200" s="3">
        <v>343</v>
      </c>
      <c r="U200" s="3">
        <v>2913</v>
      </c>
      <c r="V200" s="3">
        <v>356</v>
      </c>
      <c r="W200" s="3">
        <v>3143</v>
      </c>
      <c r="X200" s="3">
        <v>366</v>
      </c>
      <c r="Y200" s="4">
        <v>2942</v>
      </c>
      <c r="Z200" s="2">
        <f t="shared" si="111"/>
        <v>3589</v>
      </c>
      <c r="AA200" s="3">
        <f t="shared" si="112"/>
        <v>1631</v>
      </c>
      <c r="AB200" s="3">
        <f t="shared" si="113"/>
        <v>4409</v>
      </c>
      <c r="AC200" s="3">
        <f t="shared" si="114"/>
        <v>3613</v>
      </c>
      <c r="AD200" s="3">
        <f t="shared" si="115"/>
        <v>3495</v>
      </c>
      <c r="AE200" s="3">
        <f t="shared" si="116"/>
        <v>2692</v>
      </c>
      <c r="AF200" s="3">
        <f t="shared" si="117"/>
        <v>3070</v>
      </c>
      <c r="AG200" s="3">
        <f t="shared" si="118"/>
        <v>2913</v>
      </c>
      <c r="AH200" s="3">
        <f t="shared" si="119"/>
        <v>3143</v>
      </c>
      <c r="AI200" s="4">
        <f t="shared" si="120"/>
        <v>2942</v>
      </c>
      <c r="AJ200" s="2">
        <f t="shared" si="121"/>
        <v>352</v>
      </c>
      <c r="AK200" s="3">
        <f t="shared" si="122"/>
        <v>718</v>
      </c>
      <c r="AL200" s="3">
        <f t="shared" si="123"/>
        <v>1062</v>
      </c>
      <c r="AM200" s="3">
        <f t="shared" si="124"/>
        <v>1427</v>
      </c>
      <c r="AN200" s="3">
        <f t="shared" si="125"/>
        <v>1789</v>
      </c>
      <c r="AO200" s="3">
        <f t="shared" si="126"/>
        <v>2155</v>
      </c>
      <c r="AP200" s="3">
        <f t="shared" si="127"/>
        <v>2520</v>
      </c>
      <c r="AQ200" s="3">
        <f t="shared" si="128"/>
        <v>2863</v>
      </c>
      <c r="AR200" s="3">
        <f t="shared" si="129"/>
        <v>3219</v>
      </c>
      <c r="AS200" s="4">
        <f t="shared" si="130"/>
        <v>3585</v>
      </c>
      <c r="AT200" s="2">
        <f t="shared" si="135"/>
        <v>8.1856288911476067</v>
      </c>
      <c r="AU200" s="3">
        <f t="shared" si="135"/>
        <v>7.3969486026210136</v>
      </c>
      <c r="AV200" s="3">
        <f t="shared" si="135"/>
        <v>8.3914031853579374</v>
      </c>
      <c r="AW200" s="3">
        <f t="shared" si="135"/>
        <v>8.1922937311476396</v>
      </c>
      <c r="AX200" s="3">
        <f t="shared" si="135"/>
        <v>8.1590886546679098</v>
      </c>
      <c r="AY200" s="3">
        <f t="shared" si="135"/>
        <v>7.8980396907646186</v>
      </c>
      <c r="AZ200" s="3">
        <f t="shared" si="135"/>
        <v>8.0294328405812436</v>
      </c>
      <c r="BA200" s="3">
        <f t="shared" si="135"/>
        <v>7.9769387569594343</v>
      </c>
      <c r="BB200" s="3">
        <f t="shared" si="135"/>
        <v>8.0529330367975671</v>
      </c>
      <c r="BC200" s="4">
        <f t="shared" si="135"/>
        <v>7.9868449011613825</v>
      </c>
      <c r="BD200" s="2">
        <f t="shared" si="131"/>
        <v>-1.1337225479817057E-6</v>
      </c>
      <c r="BE200" s="3">
        <f t="shared" si="132"/>
        <v>8.0291875288176104</v>
      </c>
      <c r="BF200" s="3">
        <f t="shared" si="133"/>
        <v>2.2018054903679535E-5</v>
      </c>
      <c r="BG200" s="34">
        <f t="shared" si="134"/>
        <v>-1.1135329683601137E-6</v>
      </c>
      <c r="BH200"/>
    </row>
    <row r="201" spans="1:60" ht="15.75" thickBot="1" x14ac:dyDescent="0.3">
      <c r="A201" s="5" t="s">
        <v>101</v>
      </c>
      <c r="B201" s="6" t="s">
        <v>1</v>
      </c>
      <c r="C201" s="6" t="s">
        <v>293</v>
      </c>
      <c r="D201" s="6">
        <v>40.37039</v>
      </c>
      <c r="E201" s="6">
        <v>-110.02285999999999</v>
      </c>
      <c r="F201" s="6">
        <v>365</v>
      </c>
      <c r="G201" s="6">
        <v>6554</v>
      </c>
      <c r="H201" s="6">
        <v>363</v>
      </c>
      <c r="I201" s="6">
        <v>5743</v>
      </c>
      <c r="J201" s="6">
        <v>334</v>
      </c>
      <c r="K201" s="6">
        <v>4254</v>
      </c>
      <c r="L201" s="6">
        <v>278</v>
      </c>
      <c r="M201" s="6">
        <v>5041</v>
      </c>
      <c r="N201" s="6">
        <v>322</v>
      </c>
      <c r="O201" s="6">
        <v>10402</v>
      </c>
      <c r="P201" s="6">
        <v>365</v>
      </c>
      <c r="Q201" s="6">
        <v>9715</v>
      </c>
      <c r="R201" s="6">
        <v>365</v>
      </c>
      <c r="S201" s="6">
        <v>8331</v>
      </c>
      <c r="T201" s="6">
        <v>365</v>
      </c>
      <c r="U201" s="6">
        <v>5729</v>
      </c>
      <c r="V201" s="6">
        <v>365</v>
      </c>
      <c r="W201" s="6">
        <v>6187</v>
      </c>
      <c r="X201" s="6">
        <v>366</v>
      </c>
      <c r="Y201" s="7">
        <v>4711</v>
      </c>
      <c r="Z201" s="5">
        <f t="shared" si="111"/>
        <v>6554</v>
      </c>
      <c r="AA201" s="6">
        <f t="shared" si="112"/>
        <v>5743</v>
      </c>
      <c r="AB201" s="6">
        <f t="shared" si="113"/>
        <v>4254</v>
      </c>
      <c r="AC201" s="6">
        <f t="shared" si="114"/>
        <v>5041</v>
      </c>
      <c r="AD201" s="6">
        <f t="shared" si="115"/>
        <v>10402</v>
      </c>
      <c r="AE201" s="6">
        <f t="shared" si="116"/>
        <v>9715</v>
      </c>
      <c r="AF201" s="6">
        <f t="shared" si="117"/>
        <v>8331</v>
      </c>
      <c r="AG201" s="6">
        <f t="shared" si="118"/>
        <v>5729</v>
      </c>
      <c r="AH201" s="6">
        <f t="shared" si="119"/>
        <v>6187</v>
      </c>
      <c r="AI201" s="7">
        <f t="shared" si="120"/>
        <v>4711</v>
      </c>
      <c r="AJ201" s="5">
        <f t="shared" si="121"/>
        <v>365</v>
      </c>
      <c r="AK201" s="6">
        <f t="shared" si="122"/>
        <v>728</v>
      </c>
      <c r="AL201" s="6">
        <f t="shared" si="123"/>
        <v>1062</v>
      </c>
      <c r="AM201" s="6">
        <f t="shared" si="124"/>
        <v>1340</v>
      </c>
      <c r="AN201" s="6">
        <f t="shared" si="125"/>
        <v>1662</v>
      </c>
      <c r="AO201" s="6">
        <f t="shared" si="126"/>
        <v>2027</v>
      </c>
      <c r="AP201" s="6">
        <f t="shared" si="127"/>
        <v>2392</v>
      </c>
      <c r="AQ201" s="6">
        <f t="shared" si="128"/>
        <v>2757</v>
      </c>
      <c r="AR201" s="6">
        <f t="shared" si="129"/>
        <v>3122</v>
      </c>
      <c r="AS201" s="7">
        <f t="shared" si="130"/>
        <v>3488</v>
      </c>
      <c r="AT201" s="5">
        <f t="shared" si="135"/>
        <v>8.787830829258759</v>
      </c>
      <c r="AU201" s="6">
        <f t="shared" si="135"/>
        <v>8.6557370008642973</v>
      </c>
      <c r="AV201" s="6">
        <f t="shared" si="135"/>
        <v>8.3556149957601829</v>
      </c>
      <c r="AW201" s="6">
        <f t="shared" si="135"/>
        <v>8.5253597540826309</v>
      </c>
      <c r="AX201" s="6">
        <f t="shared" si="135"/>
        <v>9.249753374333018</v>
      </c>
      <c r="AY201" s="6">
        <f t="shared" si="135"/>
        <v>9.1814263618115408</v>
      </c>
      <c r="AZ201" s="6">
        <f t="shared" si="135"/>
        <v>9.0277387759749086</v>
      </c>
      <c r="BA201" s="6">
        <f t="shared" si="135"/>
        <v>8.6532962744085786</v>
      </c>
      <c r="BB201" s="6">
        <f t="shared" si="135"/>
        <v>8.7302055955309896</v>
      </c>
      <c r="BC201" s="7">
        <f t="shared" si="135"/>
        <v>8.4576554787000404</v>
      </c>
      <c r="BD201" s="5">
        <f t="shared" si="131"/>
        <v>1.0805466771129089E-6</v>
      </c>
      <c r="BE201" s="6">
        <f t="shared" si="132"/>
        <v>8.7604149645020399</v>
      </c>
      <c r="BF201" s="6">
        <f t="shared" si="133"/>
        <v>1.3916896530807084E-5</v>
      </c>
      <c r="BG201" s="35">
        <f t="shared" si="134"/>
        <v>1.0325881670602264E-6</v>
      </c>
      <c r="BH201"/>
    </row>
    <row r="202" spans="1:60" ht="15.75" thickBot="1" x14ac:dyDescent="0.3">
      <c r="Y202" s="8" t="s">
        <v>370</v>
      </c>
      <c r="Z202" s="23">
        <f>AVERAGE(Z2:Z201)</f>
        <v>7426.05</v>
      </c>
      <c r="AA202" s="23">
        <f t="shared" ref="AA202:AI202" si="136">AVERAGE(AA2:AA201)</f>
        <v>6822.2550000000001</v>
      </c>
      <c r="AB202" s="23">
        <f t="shared" si="136"/>
        <v>5961.0550000000003</v>
      </c>
      <c r="AC202" s="23">
        <f t="shared" si="136"/>
        <v>5158.9750000000004</v>
      </c>
      <c r="AD202" s="23">
        <f t="shared" si="136"/>
        <v>5300.82</v>
      </c>
      <c r="AE202" s="23">
        <f t="shared" si="136"/>
        <v>5387.1149999999998</v>
      </c>
      <c r="AF202" s="23">
        <f t="shared" si="136"/>
        <v>5106.95</v>
      </c>
      <c r="AG202" s="23">
        <f t="shared" si="136"/>
        <v>4725.665</v>
      </c>
      <c r="AH202" s="23">
        <f t="shared" si="136"/>
        <v>4561.42</v>
      </c>
      <c r="AI202" s="23">
        <f t="shared" si="136"/>
        <v>3677.7</v>
      </c>
      <c r="AJ202" s="23">
        <f>AVERAGE(AJ2:AJ201)</f>
        <v>346.55</v>
      </c>
      <c r="AK202" s="23">
        <f t="shared" ref="AK202:AS202" si="137">AVERAGE(AK2:AK201)</f>
        <v>694.58500000000004</v>
      </c>
      <c r="AL202" s="23">
        <f t="shared" si="137"/>
        <v>1033.3</v>
      </c>
      <c r="AM202" s="23">
        <f t="shared" si="137"/>
        <v>1338.28</v>
      </c>
      <c r="AN202" s="23">
        <f t="shared" si="137"/>
        <v>1667.55</v>
      </c>
      <c r="AO202" s="23">
        <f t="shared" si="137"/>
        <v>1988.98</v>
      </c>
      <c r="AP202" s="23">
        <f t="shared" si="137"/>
        <v>2321.17</v>
      </c>
      <c r="AQ202" s="23">
        <f t="shared" si="137"/>
        <v>2655.93</v>
      </c>
      <c r="AR202" s="23">
        <f t="shared" si="137"/>
        <v>2985.11</v>
      </c>
      <c r="AS202" s="23">
        <f t="shared" si="137"/>
        <v>3282.5050000000001</v>
      </c>
      <c r="AT202" s="23">
        <f>LN(Z202)</f>
        <v>8.9127493678142766</v>
      </c>
      <c r="AU202" s="23">
        <f t="shared" si="135"/>
        <v>8.8279453413477338</v>
      </c>
      <c r="AV202" s="23">
        <f t="shared" si="135"/>
        <v>8.6930027578171867</v>
      </c>
      <c r="AW202" s="23">
        <f t="shared" si="135"/>
        <v>8.54849319533254</v>
      </c>
      <c r="AX202" s="23">
        <f t="shared" si="135"/>
        <v>8.5756168045539081</v>
      </c>
      <c r="AY202" s="23">
        <f t="shared" si="135"/>
        <v>8.5917652701415559</v>
      </c>
      <c r="AZ202" s="23">
        <f t="shared" si="135"/>
        <v>8.538357636116066</v>
      </c>
      <c r="BA202" s="23">
        <f t="shared" si="135"/>
        <v>8.4607635707655344</v>
      </c>
      <c r="BB202" s="23">
        <f t="shared" si="135"/>
        <v>8.4253892575411946</v>
      </c>
      <c r="BC202" s="24">
        <f t="shared" si="135"/>
        <v>8.2100428357690589</v>
      </c>
      <c r="BD202" s="17" t="s">
        <v>347</v>
      </c>
      <c r="BE202" s="21"/>
      <c r="BF202" s="21"/>
      <c r="BG202" s="19" t="s">
        <v>347</v>
      </c>
      <c r="BH202"/>
    </row>
    <row r="203" spans="1:60" ht="15.75" thickBot="1" x14ac:dyDescent="0.3">
      <c r="BD203" s="16">
        <f>AVERAGE(BD2:BD201)</f>
        <v>-2.7335663016805672E-4</v>
      </c>
      <c r="BE203"/>
      <c r="BF203"/>
      <c r="BG203" s="20">
        <f>AVERAGE(BG2:BG201)</f>
        <v>-2.3290384453705478E-4</v>
      </c>
      <c r="BH203"/>
    </row>
    <row r="204" spans="1:60" x14ac:dyDescent="0.25">
      <c r="BG204" s="22"/>
    </row>
  </sheetData>
  <sheetProtection password="DDA8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91"/>
  <sheetViews>
    <sheetView zoomScale="80" zoomScaleNormal="80" zoomScalePageLayoutView="90" workbookViewId="0">
      <selection activeCell="CD15" sqref="CD15"/>
    </sheetView>
  </sheetViews>
  <sheetFormatPr defaultColWidth="8.85546875" defaultRowHeight="15" x14ac:dyDescent="0.25"/>
  <cols>
    <col min="1" max="1" width="12.140625" style="1" bestFit="1" customWidth="1"/>
    <col min="2" max="2" width="15.42578125" style="1" bestFit="1" customWidth="1"/>
    <col min="3" max="3" width="10.42578125" style="1" bestFit="1" customWidth="1"/>
    <col min="4" max="4" width="9.42578125" style="1" bestFit="1" customWidth="1"/>
    <col min="5" max="5" width="11.42578125" style="1" bestFit="1" customWidth="1"/>
    <col min="6" max="75" width="8.85546875" style="1"/>
    <col min="76" max="76" width="23.85546875" style="1" bestFit="1" customWidth="1"/>
    <col min="77" max="77" width="14" style="1" bestFit="1" customWidth="1"/>
    <col min="78" max="78" width="13.28515625" style="1" bestFit="1" customWidth="1"/>
    <col min="79" max="79" width="51" style="1" bestFit="1" customWidth="1"/>
    <col min="80" max="80" width="15.7109375" style="1" bestFit="1" customWidth="1"/>
    <col min="81" max="81" width="15.7109375" style="1" customWidth="1"/>
    <col min="82" max="82" width="15.7109375" style="1" bestFit="1" customWidth="1"/>
    <col min="83" max="83" width="17.85546875" style="1" bestFit="1" customWidth="1"/>
    <col min="86" max="16384" width="8.85546875" style="1"/>
  </cols>
  <sheetData>
    <row r="1" spans="1:85" ht="18" thickBot="1" x14ac:dyDescent="0.3">
      <c r="A1" s="8" t="s">
        <v>288</v>
      </c>
      <c r="B1" s="11" t="s">
        <v>289</v>
      </c>
      <c r="C1" s="11" t="s">
        <v>290</v>
      </c>
      <c r="D1" s="11" t="s">
        <v>291</v>
      </c>
      <c r="E1" s="11" t="s">
        <v>292</v>
      </c>
      <c r="F1" s="11" t="s">
        <v>296</v>
      </c>
      <c r="G1" s="11" t="s">
        <v>297</v>
      </c>
      <c r="H1" s="11" t="s">
        <v>298</v>
      </c>
      <c r="I1" s="11" t="s">
        <v>299</v>
      </c>
      <c r="J1" s="11" t="s">
        <v>300</v>
      </c>
      <c r="K1" s="11" t="s">
        <v>301</v>
      </c>
      <c r="L1" s="11" t="s">
        <v>295</v>
      </c>
      <c r="M1" s="11" t="s">
        <v>302</v>
      </c>
      <c r="N1" s="11" t="s">
        <v>303</v>
      </c>
      <c r="O1" s="11" t="s">
        <v>304</v>
      </c>
      <c r="P1" s="11" t="s">
        <v>305</v>
      </c>
      <c r="Q1" s="11" t="s">
        <v>306</v>
      </c>
      <c r="R1" s="11" t="s">
        <v>307</v>
      </c>
      <c r="S1" s="11" t="s">
        <v>308</v>
      </c>
      <c r="T1" s="11" t="s">
        <v>309</v>
      </c>
      <c r="U1" s="11" t="s">
        <v>310</v>
      </c>
      <c r="V1" s="11" t="s">
        <v>311</v>
      </c>
      <c r="W1" s="11" t="s">
        <v>314</v>
      </c>
      <c r="X1" s="11" t="s">
        <v>313</v>
      </c>
      <c r="Y1" s="9" t="s">
        <v>312</v>
      </c>
      <c r="Z1" s="8" t="s">
        <v>325</v>
      </c>
      <c r="AA1" s="11" t="s">
        <v>326</v>
      </c>
      <c r="AB1" s="11" t="s">
        <v>327</v>
      </c>
      <c r="AC1" s="11" t="s">
        <v>328</v>
      </c>
      <c r="AD1" s="11" t="s">
        <v>329</v>
      </c>
      <c r="AE1" s="11" t="s">
        <v>330</v>
      </c>
      <c r="AF1" s="11" t="s">
        <v>331</v>
      </c>
      <c r="AG1" s="11" t="s">
        <v>332</v>
      </c>
      <c r="AH1" s="11" t="s">
        <v>333</v>
      </c>
      <c r="AI1" s="9" t="s">
        <v>334</v>
      </c>
      <c r="AJ1" s="8" t="s">
        <v>315</v>
      </c>
      <c r="AK1" s="11" t="s">
        <v>316</v>
      </c>
      <c r="AL1" s="11" t="s">
        <v>317</v>
      </c>
      <c r="AM1" s="11" t="s">
        <v>318</v>
      </c>
      <c r="AN1" s="11" t="s">
        <v>319</v>
      </c>
      <c r="AO1" s="11" t="s">
        <v>320</v>
      </c>
      <c r="AP1" s="11" t="s">
        <v>321</v>
      </c>
      <c r="AQ1" s="11" t="s">
        <v>322</v>
      </c>
      <c r="AR1" s="11" t="s">
        <v>323</v>
      </c>
      <c r="AS1" s="9" t="s">
        <v>324</v>
      </c>
      <c r="AT1" s="8" t="s">
        <v>371</v>
      </c>
      <c r="AU1" s="11" t="s">
        <v>372</v>
      </c>
      <c r="AV1" s="11" t="s">
        <v>373</v>
      </c>
      <c r="AW1" s="11" t="s">
        <v>374</v>
      </c>
      <c r="AX1" s="11" t="s">
        <v>375</v>
      </c>
      <c r="AY1" s="11" t="s">
        <v>376</v>
      </c>
      <c r="AZ1" s="11" t="s">
        <v>377</v>
      </c>
      <c r="BA1" s="11" t="s">
        <v>378</v>
      </c>
      <c r="BB1" s="11" t="s">
        <v>379</v>
      </c>
      <c r="BC1" s="9" t="s">
        <v>380</v>
      </c>
      <c r="BD1" s="8" t="s">
        <v>348</v>
      </c>
      <c r="BE1" s="11" t="s">
        <v>349</v>
      </c>
      <c r="BF1" s="11" t="s">
        <v>350</v>
      </c>
      <c r="BG1" s="11" t="s">
        <v>351</v>
      </c>
      <c r="BH1" s="11" t="s">
        <v>352</v>
      </c>
      <c r="BI1" s="11" t="s">
        <v>353</v>
      </c>
      <c r="BJ1" s="11" t="s">
        <v>354</v>
      </c>
      <c r="BK1" s="11" t="s">
        <v>355</v>
      </c>
      <c r="BL1" s="11" t="s">
        <v>356</v>
      </c>
      <c r="BM1" s="9" t="s">
        <v>357</v>
      </c>
      <c r="BN1" s="8" t="s">
        <v>358</v>
      </c>
      <c r="BO1" s="11" t="s">
        <v>359</v>
      </c>
      <c r="BP1" s="11" t="s">
        <v>360</v>
      </c>
      <c r="BQ1" s="11" t="s">
        <v>361</v>
      </c>
      <c r="BR1" s="11" t="s">
        <v>362</v>
      </c>
      <c r="BS1" s="11" t="s">
        <v>363</v>
      </c>
      <c r="BT1" s="11" t="s">
        <v>364</v>
      </c>
      <c r="BU1" s="11" t="s">
        <v>365</v>
      </c>
      <c r="BV1" s="11" t="s">
        <v>366</v>
      </c>
      <c r="BW1" s="11" t="s">
        <v>367</v>
      </c>
      <c r="BX1" s="8" t="s">
        <v>369</v>
      </c>
      <c r="BY1" s="25" t="s">
        <v>345</v>
      </c>
      <c r="BZ1" s="25" t="s">
        <v>346</v>
      </c>
      <c r="CA1" s="9" t="s">
        <v>381</v>
      </c>
      <c r="CB1"/>
      <c r="CC1"/>
      <c r="CE1"/>
      <c r="CG1" s="1"/>
    </row>
    <row r="2" spans="1:85" x14ac:dyDescent="0.25">
      <c r="A2" s="2" t="s">
        <v>249</v>
      </c>
      <c r="B2" s="3" t="s">
        <v>1</v>
      </c>
      <c r="C2" s="3" t="s">
        <v>294</v>
      </c>
      <c r="D2" s="3">
        <v>40.3401</v>
      </c>
      <c r="E2" s="3">
        <v>-109.94352000000001</v>
      </c>
      <c r="F2" s="3">
        <v>365</v>
      </c>
      <c r="G2" s="3">
        <v>9067</v>
      </c>
      <c r="H2" s="3">
        <v>365</v>
      </c>
      <c r="I2" s="3">
        <v>8427</v>
      </c>
      <c r="J2" s="3">
        <v>364</v>
      </c>
      <c r="K2" s="3">
        <v>7562</v>
      </c>
      <c r="L2" s="3">
        <v>365</v>
      </c>
      <c r="M2" s="3">
        <v>6516</v>
      </c>
      <c r="N2" s="3">
        <v>358</v>
      </c>
      <c r="O2" s="3">
        <v>6094</v>
      </c>
      <c r="P2" s="3">
        <v>364</v>
      </c>
      <c r="Q2" s="3">
        <v>5599</v>
      </c>
      <c r="R2" s="3">
        <v>336</v>
      </c>
      <c r="S2" s="3">
        <v>5048</v>
      </c>
      <c r="T2" s="3">
        <v>365</v>
      </c>
      <c r="U2" s="3">
        <v>5170</v>
      </c>
      <c r="V2" s="3">
        <v>365</v>
      </c>
      <c r="W2" s="3">
        <v>4046</v>
      </c>
      <c r="X2" s="3">
        <v>366</v>
      </c>
      <c r="Y2" s="4">
        <v>4069</v>
      </c>
      <c r="Z2" s="2">
        <f t="shared" ref="Z2:Z65" si="0">G2</f>
        <v>9067</v>
      </c>
      <c r="AA2" s="3">
        <f t="shared" ref="AA2:AA65" si="1">I2</f>
        <v>8427</v>
      </c>
      <c r="AB2" s="3">
        <f t="shared" ref="AB2:AB65" si="2">K2</f>
        <v>7562</v>
      </c>
      <c r="AC2" s="3">
        <f t="shared" ref="AC2:AC65" si="3">M2</f>
        <v>6516</v>
      </c>
      <c r="AD2" s="3">
        <f t="shared" ref="AD2:AD65" si="4">O2</f>
        <v>6094</v>
      </c>
      <c r="AE2" s="3">
        <f t="shared" ref="AE2:AE65" si="5">Q2</f>
        <v>5599</v>
      </c>
      <c r="AF2" s="3">
        <f t="shared" ref="AF2:AF65" si="6">S2</f>
        <v>5048</v>
      </c>
      <c r="AG2" s="3">
        <f t="shared" ref="AG2:AG65" si="7">U2</f>
        <v>5170</v>
      </c>
      <c r="AH2" s="3">
        <f t="shared" ref="AH2:AH65" si="8">W2</f>
        <v>4046</v>
      </c>
      <c r="AI2" s="4">
        <f t="shared" ref="AI2:AI65" si="9">Y2</f>
        <v>4069</v>
      </c>
      <c r="AJ2" s="2">
        <f t="shared" ref="AJ2:AJ65" si="10">F2</f>
        <v>365</v>
      </c>
      <c r="AK2" s="3">
        <f t="shared" ref="AK2:AK65" si="11">H2+F2</f>
        <v>730</v>
      </c>
      <c r="AL2" s="3">
        <f t="shared" ref="AL2:AL65" si="12">AK2+J2</f>
        <v>1094</v>
      </c>
      <c r="AM2" s="3">
        <f t="shared" ref="AM2:AM65" si="13">AL2+L2</f>
        <v>1459</v>
      </c>
      <c r="AN2" s="3">
        <f t="shared" ref="AN2:AN65" si="14">AM2+N2</f>
        <v>1817</v>
      </c>
      <c r="AO2" s="3">
        <f t="shared" ref="AO2:AO65" si="15">AN2+P2</f>
        <v>2181</v>
      </c>
      <c r="AP2" s="3">
        <f t="shared" ref="AP2:AP65" si="16">AO2+R2</f>
        <v>2517</v>
      </c>
      <c r="AQ2" s="3">
        <f t="shared" ref="AQ2:AQ65" si="17">AP2+T2</f>
        <v>2882</v>
      </c>
      <c r="AR2" s="3">
        <f t="shared" ref="AR2:AR65" si="18">AQ2+V2</f>
        <v>3247</v>
      </c>
      <c r="AS2" s="4">
        <f t="shared" ref="AS2:AS65" si="19">AR2+X2</f>
        <v>3613</v>
      </c>
      <c r="AT2" s="2">
        <f>AJ2-$AJ$2</f>
        <v>0</v>
      </c>
      <c r="AU2" s="3">
        <f t="shared" ref="AU2:BC2" si="20">AK2-$AJ$2</f>
        <v>365</v>
      </c>
      <c r="AV2" s="3">
        <f t="shared" si="20"/>
        <v>729</v>
      </c>
      <c r="AW2" s="3">
        <f t="shared" si="20"/>
        <v>1094</v>
      </c>
      <c r="AX2" s="3">
        <f t="shared" si="20"/>
        <v>1452</v>
      </c>
      <c r="AY2" s="3">
        <f t="shared" si="20"/>
        <v>1816</v>
      </c>
      <c r="AZ2" s="3">
        <f t="shared" si="20"/>
        <v>2152</v>
      </c>
      <c r="BA2" s="3">
        <f t="shared" si="20"/>
        <v>2517</v>
      </c>
      <c r="BB2" s="3">
        <f t="shared" si="20"/>
        <v>2882</v>
      </c>
      <c r="BC2" s="4">
        <f t="shared" si="20"/>
        <v>3248</v>
      </c>
      <c r="BD2" s="2">
        <f t="shared" ref="BD2:BD20" si="21">LOG(Z2)</f>
        <v>3.9574636157299312</v>
      </c>
      <c r="BE2" s="3">
        <f t="shared" ref="BE2:BE20" si="22">LOG(AA2)</f>
        <v>3.9256729939212405</v>
      </c>
      <c r="BF2" s="3">
        <f t="shared" ref="BF2:BF20" si="23">LOG(AB2)</f>
        <v>3.8786366730265169</v>
      </c>
      <c r="BG2" s="3">
        <f t="shared" ref="BG2:BG20" si="24">LOG(AC2)</f>
        <v>3.8139810756364718</v>
      </c>
      <c r="BH2" s="3">
        <f t="shared" ref="BH2:BH20" si="25">LOG(AD2)</f>
        <v>3.7849024498866548</v>
      </c>
      <c r="BI2" s="3">
        <f t="shared" ref="BI2:BI20" si="26">LOG(AE2)</f>
        <v>3.7481104674949837</v>
      </c>
      <c r="BJ2" s="3">
        <f t="shared" ref="BJ2:BJ20" si="27">LOG(AF2)</f>
        <v>3.7031193462360781</v>
      </c>
      <c r="BK2" s="3">
        <f t="shared" ref="BK2:BK20" si="28">LOG(AG2)</f>
        <v>3.7134905430939424</v>
      </c>
      <c r="BL2" s="3">
        <f t="shared" ref="BL2:BL20" si="29">LOG(AH2)</f>
        <v>3.6070258784347859</v>
      </c>
      <c r="BM2" s="4">
        <f t="shared" ref="BM2:BM20" si="30">LOG(AI2)</f>
        <v>3.6094876898532853</v>
      </c>
      <c r="BN2" s="2" t="e">
        <f t="shared" ref="BN2:BN65" si="31">LOG(AT2)</f>
        <v>#NUM!</v>
      </c>
      <c r="BO2" s="3">
        <f t="shared" ref="BO2:BO65" si="32">LOG(AU2)</f>
        <v>2.5622928644564746</v>
      </c>
      <c r="BP2" s="3">
        <f t="shared" ref="BP2:BP65" si="33">LOG(AV2)</f>
        <v>2.8627275283179747</v>
      </c>
      <c r="BQ2" s="3">
        <f t="shared" ref="BQ2:BQ65" si="34">LOG(AW2)</f>
        <v>3.0390173219974121</v>
      </c>
      <c r="BR2" s="3">
        <f t="shared" ref="BR2:BR65" si="35">LOG(AX2)</f>
        <v>3.1619666163640749</v>
      </c>
      <c r="BS2" s="3">
        <f t="shared" ref="BS2:BS65" si="36">LOG(AY2)</f>
        <v>3.2591158441850663</v>
      </c>
      <c r="BT2" s="3">
        <f t="shared" ref="BT2:BT65" si="37">LOG(AZ2)</f>
        <v>3.3328422669943514</v>
      </c>
      <c r="BU2" s="3">
        <f t="shared" ref="BU2:BU65" si="38">LOG(BA2)</f>
        <v>3.4008832155483626</v>
      </c>
      <c r="BV2" s="3">
        <f t="shared" ref="BV2:BV65" si="39">LOG(BB2)</f>
        <v>3.4596939764779706</v>
      </c>
      <c r="BW2" s="3">
        <f t="shared" ref="BW2:BW65" si="40">LOG(BC2)</f>
        <v>3.5116160205691376</v>
      </c>
      <c r="BX2" s="14">
        <f>SLOPE(BE2:BM2,BO2:BW2)</f>
        <v>-0.33920625453980602</v>
      </c>
      <c r="BY2" s="12">
        <f>INTERCEPT(BE2:BM2,BO2:BW2)</f>
        <v>4.8313763037773683</v>
      </c>
      <c r="BZ2" s="3">
        <f t="shared" ref="BZ2:BZ65" si="41">RSQ(BE2:BM2,BO2:BW2)</f>
        <v>0.91865800226501992</v>
      </c>
      <c r="CA2" s="4">
        <f t="shared" ref="CA2:CA65" si="42">BX2*(AS2/3650)</f>
        <v>-0.33576772538419702</v>
      </c>
      <c r="CB2"/>
      <c r="CC2"/>
      <c r="CE2"/>
      <c r="CG2" s="1"/>
    </row>
    <row r="3" spans="1:85" x14ac:dyDescent="0.25">
      <c r="A3" s="2" t="s">
        <v>141</v>
      </c>
      <c r="B3" s="3" t="s">
        <v>1</v>
      </c>
      <c r="C3" s="3" t="s">
        <v>293</v>
      </c>
      <c r="D3" s="3">
        <v>40.076329999999999</v>
      </c>
      <c r="E3" s="3">
        <v>-110.07953999999999</v>
      </c>
      <c r="F3" s="3">
        <v>356</v>
      </c>
      <c r="G3" s="3">
        <v>8229</v>
      </c>
      <c r="H3" s="3">
        <v>365</v>
      </c>
      <c r="I3" s="3">
        <v>7063</v>
      </c>
      <c r="J3" s="3">
        <v>365</v>
      </c>
      <c r="K3" s="3">
        <v>6684</v>
      </c>
      <c r="L3" s="3">
        <v>304</v>
      </c>
      <c r="M3" s="3">
        <v>4828</v>
      </c>
      <c r="N3" s="3">
        <v>332</v>
      </c>
      <c r="O3" s="3">
        <v>5055</v>
      </c>
      <c r="P3" s="3">
        <v>366</v>
      </c>
      <c r="Q3" s="3">
        <v>4023</v>
      </c>
      <c r="R3" s="3">
        <v>365</v>
      </c>
      <c r="S3" s="3">
        <v>3499</v>
      </c>
      <c r="T3" s="3">
        <v>363</v>
      </c>
      <c r="U3" s="3">
        <v>3388</v>
      </c>
      <c r="V3" s="3">
        <v>355</v>
      </c>
      <c r="W3" s="3">
        <v>2511</v>
      </c>
      <c r="X3" s="3">
        <v>302</v>
      </c>
      <c r="Y3" s="4">
        <v>1860</v>
      </c>
      <c r="Z3" s="2">
        <f t="shared" si="0"/>
        <v>8229</v>
      </c>
      <c r="AA3" s="3">
        <f t="shared" si="1"/>
        <v>7063</v>
      </c>
      <c r="AB3" s="3">
        <f t="shared" si="2"/>
        <v>6684</v>
      </c>
      <c r="AC3" s="3">
        <f t="shared" si="3"/>
        <v>4828</v>
      </c>
      <c r="AD3" s="3">
        <f t="shared" si="4"/>
        <v>5055</v>
      </c>
      <c r="AE3" s="3">
        <f t="shared" si="5"/>
        <v>4023</v>
      </c>
      <c r="AF3" s="3">
        <f t="shared" si="6"/>
        <v>3499</v>
      </c>
      <c r="AG3" s="3">
        <f t="shared" si="7"/>
        <v>3388</v>
      </c>
      <c r="AH3" s="3">
        <f t="shared" si="8"/>
        <v>2511</v>
      </c>
      <c r="AI3" s="4">
        <f t="shared" si="9"/>
        <v>1860</v>
      </c>
      <c r="AJ3" s="2">
        <f t="shared" si="10"/>
        <v>356</v>
      </c>
      <c r="AK3" s="3">
        <f t="shared" si="11"/>
        <v>721</v>
      </c>
      <c r="AL3" s="3">
        <f t="shared" si="12"/>
        <v>1086</v>
      </c>
      <c r="AM3" s="3">
        <f t="shared" si="13"/>
        <v>1390</v>
      </c>
      <c r="AN3" s="3">
        <f t="shared" si="14"/>
        <v>1722</v>
      </c>
      <c r="AO3" s="3">
        <f t="shared" si="15"/>
        <v>2088</v>
      </c>
      <c r="AP3" s="3">
        <f t="shared" si="16"/>
        <v>2453</v>
      </c>
      <c r="AQ3" s="3">
        <f t="shared" si="17"/>
        <v>2816</v>
      </c>
      <c r="AR3" s="3">
        <f t="shared" si="18"/>
        <v>3171</v>
      </c>
      <c r="AS3" s="4">
        <f t="shared" si="19"/>
        <v>3473</v>
      </c>
      <c r="AT3" s="2">
        <f>AJ3-$AJ$3</f>
        <v>0</v>
      </c>
      <c r="AU3" s="3">
        <f t="shared" ref="AU3:BC3" si="43">AK3-$AJ$3</f>
        <v>365</v>
      </c>
      <c r="AV3" s="3">
        <f t="shared" si="43"/>
        <v>730</v>
      </c>
      <c r="AW3" s="3">
        <f t="shared" si="43"/>
        <v>1034</v>
      </c>
      <c r="AX3" s="3">
        <f t="shared" si="43"/>
        <v>1366</v>
      </c>
      <c r="AY3" s="3">
        <f t="shared" si="43"/>
        <v>1732</v>
      </c>
      <c r="AZ3" s="3">
        <f t="shared" si="43"/>
        <v>2097</v>
      </c>
      <c r="BA3" s="3">
        <f t="shared" si="43"/>
        <v>2460</v>
      </c>
      <c r="BB3" s="3">
        <f t="shared" si="43"/>
        <v>2815</v>
      </c>
      <c r="BC3" s="4">
        <f t="shared" si="43"/>
        <v>3117</v>
      </c>
      <c r="BD3" s="2">
        <f t="shared" si="21"/>
        <v>3.9153470623241917</v>
      </c>
      <c r="BE3" s="3">
        <f t="shared" si="22"/>
        <v>3.8489892062511672</v>
      </c>
      <c r="BF3" s="3">
        <f t="shared" si="23"/>
        <v>3.8250364412213536</v>
      </c>
      <c r="BG3" s="3">
        <f t="shared" si="24"/>
        <v>3.6837672614253116</v>
      </c>
      <c r="BH3" s="3">
        <f t="shared" si="25"/>
        <v>3.7037211599270199</v>
      </c>
      <c r="BI3" s="3">
        <f t="shared" si="26"/>
        <v>3.6045500325712614</v>
      </c>
      <c r="BJ3" s="3">
        <f t="shared" si="27"/>
        <v>3.5439439424829065</v>
      </c>
      <c r="BK3" s="3">
        <f t="shared" si="28"/>
        <v>3.5299434016586693</v>
      </c>
      <c r="BL3" s="3">
        <f t="shared" si="29"/>
        <v>3.3998467127129226</v>
      </c>
      <c r="BM3" s="4">
        <f t="shared" si="30"/>
        <v>3.2695129442179165</v>
      </c>
      <c r="BN3" s="2" t="e">
        <f t="shared" si="31"/>
        <v>#NUM!</v>
      </c>
      <c r="BO3" s="3">
        <f t="shared" si="32"/>
        <v>2.5622928644564746</v>
      </c>
      <c r="BP3" s="3">
        <f t="shared" si="33"/>
        <v>2.8633228601204559</v>
      </c>
      <c r="BQ3" s="3">
        <f t="shared" si="34"/>
        <v>3.0145205387579237</v>
      </c>
      <c r="BR3" s="3">
        <f t="shared" si="35"/>
        <v>3.1354506993455136</v>
      </c>
      <c r="BS3" s="3">
        <f t="shared" si="36"/>
        <v>3.2385478876813276</v>
      </c>
      <c r="BT3" s="3">
        <f t="shared" si="37"/>
        <v>3.3215984304653436</v>
      </c>
      <c r="BU3" s="3">
        <f t="shared" si="38"/>
        <v>3.3909351071033793</v>
      </c>
      <c r="BV3" s="3">
        <f t="shared" si="39"/>
        <v>3.449478399187365</v>
      </c>
      <c r="BW3" s="3">
        <f t="shared" si="40"/>
        <v>3.4937368022768398</v>
      </c>
      <c r="BX3" s="14">
        <f t="shared" ref="BX3:BX66" si="44">SLOPE(BE3:BM3,BO3:BW3)</f>
        <v>-0.56633262222565994</v>
      </c>
      <c r="BY3" s="12">
        <f t="shared" ref="BY3:BY66" si="45">INTERCEPT(BE3:BM3,BO3:BW3)</f>
        <v>5.392526103345519</v>
      </c>
      <c r="BZ3" s="3">
        <f t="shared" si="41"/>
        <v>0.83342017509908062</v>
      </c>
      <c r="CA3" s="4">
        <f t="shared" si="42"/>
        <v>-0.53886936903827864</v>
      </c>
      <c r="CB3"/>
      <c r="CC3"/>
      <c r="CE3"/>
      <c r="CG3" s="1"/>
    </row>
    <row r="4" spans="1:85" x14ac:dyDescent="0.25">
      <c r="A4" s="2" t="s">
        <v>224</v>
      </c>
      <c r="B4" s="3" t="s">
        <v>1</v>
      </c>
      <c r="C4" s="3" t="s">
        <v>293</v>
      </c>
      <c r="D4" s="3">
        <v>40.007190000000001</v>
      </c>
      <c r="E4" s="3">
        <v>-110.31477</v>
      </c>
      <c r="F4" s="3">
        <v>353</v>
      </c>
      <c r="G4" s="3">
        <v>4989</v>
      </c>
      <c r="H4" s="3">
        <v>343</v>
      </c>
      <c r="I4" s="3">
        <v>4811</v>
      </c>
      <c r="J4" s="3">
        <v>365</v>
      </c>
      <c r="K4" s="3">
        <v>4780</v>
      </c>
      <c r="L4" s="3">
        <v>365</v>
      </c>
      <c r="M4" s="3">
        <v>3861</v>
      </c>
      <c r="N4" s="3">
        <v>365</v>
      </c>
      <c r="O4" s="3">
        <v>2586</v>
      </c>
      <c r="P4" s="3">
        <v>364</v>
      </c>
      <c r="Q4" s="3">
        <v>2236</v>
      </c>
      <c r="R4" s="3">
        <v>365</v>
      </c>
      <c r="S4" s="3">
        <v>1804</v>
      </c>
      <c r="T4" s="3">
        <v>365</v>
      </c>
      <c r="U4" s="3">
        <v>1483</v>
      </c>
      <c r="V4" s="3">
        <v>365</v>
      </c>
      <c r="W4" s="3">
        <v>1509</v>
      </c>
      <c r="X4" s="3">
        <v>366</v>
      </c>
      <c r="Y4" s="4">
        <v>1263</v>
      </c>
      <c r="Z4" s="2">
        <f t="shared" si="0"/>
        <v>4989</v>
      </c>
      <c r="AA4" s="3">
        <f t="shared" si="1"/>
        <v>4811</v>
      </c>
      <c r="AB4" s="3">
        <f t="shared" si="2"/>
        <v>4780</v>
      </c>
      <c r="AC4" s="3">
        <f t="shared" si="3"/>
        <v>3861</v>
      </c>
      <c r="AD4" s="3">
        <f t="shared" si="4"/>
        <v>2586</v>
      </c>
      <c r="AE4" s="3">
        <f t="shared" si="5"/>
        <v>2236</v>
      </c>
      <c r="AF4" s="3">
        <f t="shared" si="6"/>
        <v>1804</v>
      </c>
      <c r="AG4" s="3">
        <f t="shared" si="7"/>
        <v>1483</v>
      </c>
      <c r="AH4" s="3">
        <f t="shared" si="8"/>
        <v>1509</v>
      </c>
      <c r="AI4" s="4">
        <f t="shared" si="9"/>
        <v>1263</v>
      </c>
      <c r="AJ4" s="2">
        <f t="shared" si="10"/>
        <v>353</v>
      </c>
      <c r="AK4" s="3">
        <f t="shared" si="11"/>
        <v>696</v>
      </c>
      <c r="AL4" s="3">
        <f t="shared" si="12"/>
        <v>1061</v>
      </c>
      <c r="AM4" s="3">
        <f t="shared" si="13"/>
        <v>1426</v>
      </c>
      <c r="AN4" s="3">
        <f t="shared" si="14"/>
        <v>1791</v>
      </c>
      <c r="AO4" s="3">
        <f t="shared" si="15"/>
        <v>2155</v>
      </c>
      <c r="AP4" s="3">
        <f t="shared" si="16"/>
        <v>2520</v>
      </c>
      <c r="AQ4" s="3">
        <f t="shared" si="17"/>
        <v>2885</v>
      </c>
      <c r="AR4" s="3">
        <f t="shared" si="18"/>
        <v>3250</v>
      </c>
      <c r="AS4" s="4">
        <f t="shared" si="19"/>
        <v>3616</v>
      </c>
      <c r="AT4" s="2">
        <f>AJ4-$AJ$4</f>
        <v>0</v>
      </c>
      <c r="AU4" s="3">
        <f t="shared" ref="AU4:BC4" si="46">AK4-$AJ$4</f>
        <v>343</v>
      </c>
      <c r="AV4" s="3">
        <f t="shared" si="46"/>
        <v>708</v>
      </c>
      <c r="AW4" s="3">
        <f t="shared" si="46"/>
        <v>1073</v>
      </c>
      <c r="AX4" s="3">
        <f t="shared" si="46"/>
        <v>1438</v>
      </c>
      <c r="AY4" s="3">
        <f t="shared" si="46"/>
        <v>1802</v>
      </c>
      <c r="AZ4" s="3">
        <f t="shared" si="46"/>
        <v>2167</v>
      </c>
      <c r="BA4" s="3">
        <f t="shared" si="46"/>
        <v>2532</v>
      </c>
      <c r="BB4" s="3">
        <f t="shared" si="46"/>
        <v>2897</v>
      </c>
      <c r="BC4" s="4">
        <f t="shared" si="46"/>
        <v>3263</v>
      </c>
      <c r="BD4" s="2">
        <f t="shared" si="21"/>
        <v>3.6980135039391815</v>
      </c>
      <c r="BE4" s="3">
        <f t="shared" si="22"/>
        <v>3.6822353569025643</v>
      </c>
      <c r="BF4" s="3">
        <f t="shared" si="23"/>
        <v>3.6794278966121188</v>
      </c>
      <c r="BG4" s="3">
        <f t="shared" si="24"/>
        <v>3.5866998016240492</v>
      </c>
      <c r="BH4" s="3">
        <f t="shared" si="25"/>
        <v>3.4126285205443754</v>
      </c>
      <c r="BI4" s="3">
        <f t="shared" si="26"/>
        <v>3.3494717992143856</v>
      </c>
      <c r="BJ4" s="3">
        <f t="shared" si="27"/>
        <v>3.2562365332059229</v>
      </c>
      <c r="BK4" s="3">
        <f t="shared" si="28"/>
        <v>3.1711411510283822</v>
      </c>
      <c r="BL4" s="3">
        <f t="shared" si="29"/>
        <v>3.1786892397755899</v>
      </c>
      <c r="BM4" s="4">
        <f t="shared" si="30"/>
        <v>3.1014033505553309</v>
      </c>
      <c r="BN4" s="2" t="e">
        <f t="shared" si="31"/>
        <v>#NUM!</v>
      </c>
      <c r="BO4" s="3">
        <f t="shared" si="32"/>
        <v>2.5352941200427703</v>
      </c>
      <c r="BP4" s="3">
        <f t="shared" si="33"/>
        <v>2.8500332576897689</v>
      </c>
      <c r="BQ4" s="3">
        <f t="shared" si="34"/>
        <v>3.0305997219659511</v>
      </c>
      <c r="BR4" s="3">
        <f t="shared" si="35"/>
        <v>3.1577588860468637</v>
      </c>
      <c r="BS4" s="3">
        <f t="shared" si="36"/>
        <v>3.2557547866430441</v>
      </c>
      <c r="BT4" s="3">
        <f t="shared" si="37"/>
        <v>3.3358589113198178</v>
      </c>
      <c r="BU4" s="3">
        <f t="shared" si="38"/>
        <v>3.4034637013453173</v>
      </c>
      <c r="BV4" s="3">
        <f t="shared" si="39"/>
        <v>3.461948495203762</v>
      </c>
      <c r="BW4" s="3">
        <f t="shared" si="40"/>
        <v>3.5136170737878749</v>
      </c>
      <c r="BX4" s="14">
        <f t="shared" si="44"/>
        <v>-0.66456295431665824</v>
      </c>
      <c r="BY4" s="12">
        <f t="shared" si="45"/>
        <v>5.487493025349945</v>
      </c>
      <c r="BZ4" s="3">
        <f t="shared" si="41"/>
        <v>0.89628397797298964</v>
      </c>
      <c r="CA4" s="4">
        <f t="shared" si="42"/>
        <v>-0.65837250487918797</v>
      </c>
      <c r="CB4"/>
      <c r="CC4"/>
      <c r="CE4"/>
      <c r="CG4" s="1"/>
    </row>
    <row r="5" spans="1:85" x14ac:dyDescent="0.25">
      <c r="A5" s="2" t="s">
        <v>8</v>
      </c>
      <c r="B5" s="3" t="s">
        <v>1</v>
      </c>
      <c r="C5" s="3" t="s">
        <v>293</v>
      </c>
      <c r="D5" s="3">
        <v>40.036549999999998</v>
      </c>
      <c r="E5" s="3">
        <v>-110.08378999999999</v>
      </c>
      <c r="F5" s="3">
        <v>341</v>
      </c>
      <c r="G5" s="3">
        <v>5016</v>
      </c>
      <c r="H5" s="3">
        <v>352</v>
      </c>
      <c r="I5" s="3">
        <v>5238</v>
      </c>
      <c r="J5" s="3">
        <v>341</v>
      </c>
      <c r="K5" s="3">
        <v>4862</v>
      </c>
      <c r="L5" s="3">
        <v>328</v>
      </c>
      <c r="M5" s="3">
        <v>3885</v>
      </c>
      <c r="N5" s="3">
        <v>347</v>
      </c>
      <c r="O5" s="3">
        <v>2976</v>
      </c>
      <c r="P5" s="3">
        <v>325</v>
      </c>
      <c r="Q5" s="3">
        <v>3092</v>
      </c>
      <c r="R5" s="3">
        <v>348</v>
      </c>
      <c r="S5" s="3">
        <v>2985</v>
      </c>
      <c r="T5" s="3">
        <v>360</v>
      </c>
      <c r="U5" s="3">
        <v>2234</v>
      </c>
      <c r="V5" s="3">
        <v>353</v>
      </c>
      <c r="W5" s="3">
        <v>1867</v>
      </c>
      <c r="X5" s="3">
        <v>339</v>
      </c>
      <c r="Y5" s="4">
        <v>1507</v>
      </c>
      <c r="Z5" s="2">
        <f t="shared" si="0"/>
        <v>5016</v>
      </c>
      <c r="AA5" s="3">
        <f t="shared" si="1"/>
        <v>5238</v>
      </c>
      <c r="AB5" s="3">
        <f t="shared" si="2"/>
        <v>4862</v>
      </c>
      <c r="AC5" s="3">
        <f t="shared" si="3"/>
        <v>3885</v>
      </c>
      <c r="AD5" s="3">
        <f t="shared" si="4"/>
        <v>2976</v>
      </c>
      <c r="AE5" s="3">
        <f t="shared" si="5"/>
        <v>3092</v>
      </c>
      <c r="AF5" s="3">
        <f t="shared" si="6"/>
        <v>2985</v>
      </c>
      <c r="AG5" s="3">
        <f t="shared" si="7"/>
        <v>2234</v>
      </c>
      <c r="AH5" s="3">
        <f t="shared" si="8"/>
        <v>1867</v>
      </c>
      <c r="AI5" s="4">
        <f t="shared" si="9"/>
        <v>1507</v>
      </c>
      <c r="AJ5" s="2">
        <f t="shared" si="10"/>
        <v>341</v>
      </c>
      <c r="AK5" s="3">
        <f t="shared" si="11"/>
        <v>693</v>
      </c>
      <c r="AL5" s="3">
        <f t="shared" si="12"/>
        <v>1034</v>
      </c>
      <c r="AM5" s="3">
        <f t="shared" si="13"/>
        <v>1362</v>
      </c>
      <c r="AN5" s="3">
        <f t="shared" si="14"/>
        <v>1709</v>
      </c>
      <c r="AO5" s="3">
        <f t="shared" si="15"/>
        <v>2034</v>
      </c>
      <c r="AP5" s="3">
        <f t="shared" si="16"/>
        <v>2382</v>
      </c>
      <c r="AQ5" s="3">
        <f t="shared" si="17"/>
        <v>2742</v>
      </c>
      <c r="AR5" s="3">
        <f t="shared" si="18"/>
        <v>3095</v>
      </c>
      <c r="AS5" s="4">
        <f t="shared" si="19"/>
        <v>3434</v>
      </c>
      <c r="AT5" s="2">
        <f>AJ5-$AJ$5</f>
        <v>0</v>
      </c>
      <c r="AU5" s="3">
        <f t="shared" ref="AU5:BC5" si="47">AK5-$AJ$5</f>
        <v>352</v>
      </c>
      <c r="AV5" s="3">
        <f t="shared" si="47"/>
        <v>693</v>
      </c>
      <c r="AW5" s="3">
        <f t="shared" si="47"/>
        <v>1021</v>
      </c>
      <c r="AX5" s="3">
        <f t="shared" si="47"/>
        <v>1368</v>
      </c>
      <c r="AY5" s="3">
        <f t="shared" si="47"/>
        <v>1693</v>
      </c>
      <c r="AZ5" s="3">
        <f t="shared" si="47"/>
        <v>2041</v>
      </c>
      <c r="BA5" s="3">
        <f t="shared" si="47"/>
        <v>2401</v>
      </c>
      <c r="BB5" s="3">
        <f t="shared" si="47"/>
        <v>2754</v>
      </c>
      <c r="BC5" s="4">
        <f t="shared" si="47"/>
        <v>3093</v>
      </c>
      <c r="BD5" s="2">
        <f t="shared" si="21"/>
        <v>3.7003575278226601</v>
      </c>
      <c r="BE5" s="3">
        <f t="shared" si="22"/>
        <v>3.7191654940892134</v>
      </c>
      <c r="BF5" s="3">
        <f t="shared" si="23"/>
        <v>3.6868149545073168</v>
      </c>
      <c r="BG5" s="3">
        <f t="shared" si="24"/>
        <v>3.5893910231369333</v>
      </c>
      <c r="BH5" s="3">
        <f t="shared" si="25"/>
        <v>3.4736329268738411</v>
      </c>
      <c r="BI5" s="3">
        <f t="shared" si="26"/>
        <v>3.4902394852462875</v>
      </c>
      <c r="BJ5" s="3">
        <f t="shared" si="27"/>
        <v>3.4749443354653877</v>
      </c>
      <c r="BK5" s="3">
        <f t="shared" si="28"/>
        <v>3.3490831687795901</v>
      </c>
      <c r="BL5" s="3">
        <f t="shared" si="29"/>
        <v>3.2711443179490782</v>
      </c>
      <c r="BM5" s="4">
        <f t="shared" si="30"/>
        <v>3.1781132523146316</v>
      </c>
      <c r="BN5" s="2" t="e">
        <f t="shared" si="31"/>
        <v>#NUM!</v>
      </c>
      <c r="BO5" s="3">
        <f t="shared" si="32"/>
        <v>2.5465426634781312</v>
      </c>
      <c r="BP5" s="3">
        <f t="shared" si="33"/>
        <v>2.8407332346118066</v>
      </c>
      <c r="BQ5" s="3">
        <f t="shared" si="34"/>
        <v>3.0090257420869104</v>
      </c>
      <c r="BR5" s="3">
        <f t="shared" si="35"/>
        <v>3.1360860973840974</v>
      </c>
      <c r="BS5" s="3">
        <f t="shared" si="36"/>
        <v>3.2286569581089353</v>
      </c>
      <c r="BT5" s="3">
        <f t="shared" si="37"/>
        <v>3.3098430047160705</v>
      </c>
      <c r="BU5" s="3">
        <f t="shared" si="38"/>
        <v>3.3803921600570273</v>
      </c>
      <c r="BV5" s="3">
        <f t="shared" si="39"/>
        <v>3.4399639359209049</v>
      </c>
      <c r="BW5" s="3">
        <f t="shared" si="40"/>
        <v>3.4903799200031789</v>
      </c>
      <c r="BX5" s="14">
        <f t="shared" si="44"/>
        <v>-0.54517278257518209</v>
      </c>
      <c r="BY5" s="12">
        <f t="shared" si="45"/>
        <v>5.189490859312877</v>
      </c>
      <c r="BZ5" s="3">
        <f t="shared" si="41"/>
        <v>0.86346311321285063</v>
      </c>
      <c r="CA5" s="4">
        <f t="shared" si="42"/>
        <v>-0.51291050283922612</v>
      </c>
      <c r="CB5"/>
      <c r="CC5"/>
      <c r="CE5"/>
      <c r="CG5" s="1"/>
    </row>
    <row r="6" spans="1:85" x14ac:dyDescent="0.25">
      <c r="A6" s="2" t="s">
        <v>30</v>
      </c>
      <c r="B6" s="3" t="s">
        <v>1</v>
      </c>
      <c r="C6" s="3" t="s">
        <v>293</v>
      </c>
      <c r="D6" s="3">
        <v>40.399090000000001</v>
      </c>
      <c r="E6" s="3">
        <v>-110.35491</v>
      </c>
      <c r="F6" s="3">
        <v>365</v>
      </c>
      <c r="G6" s="3">
        <v>4451</v>
      </c>
      <c r="H6" s="3">
        <v>366</v>
      </c>
      <c r="I6" s="3">
        <v>3788</v>
      </c>
      <c r="J6" s="3">
        <v>364</v>
      </c>
      <c r="K6" s="3">
        <v>3625</v>
      </c>
      <c r="L6" s="3">
        <v>348</v>
      </c>
      <c r="M6" s="3">
        <v>3296</v>
      </c>
      <c r="N6" s="3">
        <v>363</v>
      </c>
      <c r="O6" s="3">
        <v>3043</v>
      </c>
      <c r="P6" s="3">
        <v>361</v>
      </c>
      <c r="Q6" s="3">
        <v>2770</v>
      </c>
      <c r="R6" s="3">
        <v>360</v>
      </c>
      <c r="S6" s="3">
        <v>2659</v>
      </c>
      <c r="T6" s="3">
        <v>350</v>
      </c>
      <c r="U6" s="3">
        <v>2234</v>
      </c>
      <c r="V6" s="3">
        <v>288</v>
      </c>
      <c r="W6" s="3">
        <v>1968</v>
      </c>
      <c r="X6" s="3">
        <v>358</v>
      </c>
      <c r="Y6" s="4">
        <v>1468</v>
      </c>
      <c r="Z6" s="2">
        <f t="shared" si="0"/>
        <v>4451</v>
      </c>
      <c r="AA6" s="3">
        <f t="shared" si="1"/>
        <v>3788</v>
      </c>
      <c r="AB6" s="3">
        <f t="shared" si="2"/>
        <v>3625</v>
      </c>
      <c r="AC6" s="3">
        <f t="shared" si="3"/>
        <v>3296</v>
      </c>
      <c r="AD6" s="3">
        <f t="shared" si="4"/>
        <v>3043</v>
      </c>
      <c r="AE6" s="3">
        <f t="shared" si="5"/>
        <v>2770</v>
      </c>
      <c r="AF6" s="3">
        <f t="shared" si="6"/>
        <v>2659</v>
      </c>
      <c r="AG6" s="3">
        <f t="shared" si="7"/>
        <v>2234</v>
      </c>
      <c r="AH6" s="3">
        <f t="shared" si="8"/>
        <v>1968</v>
      </c>
      <c r="AI6" s="4">
        <f t="shared" si="9"/>
        <v>1468</v>
      </c>
      <c r="AJ6" s="2">
        <f t="shared" si="10"/>
        <v>365</v>
      </c>
      <c r="AK6" s="3">
        <f t="shared" si="11"/>
        <v>731</v>
      </c>
      <c r="AL6" s="3">
        <f t="shared" si="12"/>
        <v>1095</v>
      </c>
      <c r="AM6" s="3">
        <f t="shared" si="13"/>
        <v>1443</v>
      </c>
      <c r="AN6" s="3">
        <f t="shared" si="14"/>
        <v>1806</v>
      </c>
      <c r="AO6" s="3">
        <f t="shared" si="15"/>
        <v>2167</v>
      </c>
      <c r="AP6" s="3">
        <f t="shared" si="16"/>
        <v>2527</v>
      </c>
      <c r="AQ6" s="3">
        <f t="shared" si="17"/>
        <v>2877</v>
      </c>
      <c r="AR6" s="3">
        <f t="shared" si="18"/>
        <v>3165</v>
      </c>
      <c r="AS6" s="4">
        <f t="shared" si="19"/>
        <v>3523</v>
      </c>
      <c r="AT6" s="2">
        <f>AJ6-$AJ$6</f>
        <v>0</v>
      </c>
      <c r="AU6" s="3">
        <f t="shared" ref="AU6:BC6" si="48">AK6-$AJ$6</f>
        <v>366</v>
      </c>
      <c r="AV6" s="3">
        <f t="shared" si="48"/>
        <v>730</v>
      </c>
      <c r="AW6" s="3">
        <f t="shared" si="48"/>
        <v>1078</v>
      </c>
      <c r="AX6" s="3">
        <f t="shared" si="48"/>
        <v>1441</v>
      </c>
      <c r="AY6" s="3">
        <f t="shared" si="48"/>
        <v>1802</v>
      </c>
      <c r="AZ6" s="3">
        <f t="shared" si="48"/>
        <v>2162</v>
      </c>
      <c r="BA6" s="3">
        <f t="shared" si="48"/>
        <v>2512</v>
      </c>
      <c r="BB6" s="3">
        <f t="shared" si="48"/>
        <v>2800</v>
      </c>
      <c r="BC6" s="4">
        <f t="shared" si="48"/>
        <v>3158</v>
      </c>
      <c r="BD6" s="2">
        <f t="shared" si="21"/>
        <v>3.6484575942825224</v>
      </c>
      <c r="BE6" s="3">
        <f t="shared" si="22"/>
        <v>3.578409970331236</v>
      </c>
      <c r="BF6" s="3">
        <f t="shared" si="23"/>
        <v>3.5593080109070123</v>
      </c>
      <c r="BG6" s="3">
        <f t="shared" si="24"/>
        <v>3.5179872030250783</v>
      </c>
      <c r="BH6" s="3">
        <f t="shared" si="25"/>
        <v>3.483301952358167</v>
      </c>
      <c r="BI6" s="3">
        <f t="shared" si="26"/>
        <v>3.4424797690644486</v>
      </c>
      <c r="BJ6" s="3">
        <f t="shared" si="27"/>
        <v>3.4247183373315671</v>
      </c>
      <c r="BK6" s="3">
        <f t="shared" si="28"/>
        <v>3.3490831687795901</v>
      </c>
      <c r="BL6" s="3">
        <f t="shared" si="29"/>
        <v>3.2940250940953226</v>
      </c>
      <c r="BM6" s="4">
        <f t="shared" si="30"/>
        <v>3.1667260555800518</v>
      </c>
      <c r="BN6" s="2" t="e">
        <f t="shared" si="31"/>
        <v>#NUM!</v>
      </c>
      <c r="BO6" s="3">
        <f t="shared" si="32"/>
        <v>2.5634810853944106</v>
      </c>
      <c r="BP6" s="3">
        <f t="shared" si="33"/>
        <v>2.8633228601204559</v>
      </c>
      <c r="BQ6" s="3">
        <f t="shared" si="34"/>
        <v>3.03261876085072</v>
      </c>
      <c r="BR6" s="3">
        <f t="shared" si="35"/>
        <v>3.1586639808139894</v>
      </c>
      <c r="BS6" s="3">
        <f t="shared" si="36"/>
        <v>3.2557547866430441</v>
      </c>
      <c r="BT6" s="3">
        <f t="shared" si="37"/>
        <v>3.3348556896172914</v>
      </c>
      <c r="BU6" s="3">
        <f t="shared" si="38"/>
        <v>3.4000196350651586</v>
      </c>
      <c r="BV6" s="3">
        <f t="shared" si="39"/>
        <v>3.4471580313422194</v>
      </c>
      <c r="BW6" s="3">
        <f t="shared" si="40"/>
        <v>3.4994121256722752</v>
      </c>
      <c r="BX6" s="14">
        <f t="shared" si="44"/>
        <v>-0.37822270198738434</v>
      </c>
      <c r="BY6" s="12">
        <f t="shared" si="45"/>
        <v>4.6240330388682436</v>
      </c>
      <c r="BZ6" s="3">
        <f t="shared" si="41"/>
        <v>0.75106206754737004</v>
      </c>
      <c r="CA6" s="4">
        <f t="shared" si="42"/>
        <v>-0.36506262441138493</v>
      </c>
      <c r="CB6"/>
      <c r="CC6"/>
      <c r="CE6"/>
      <c r="CG6" s="1"/>
    </row>
    <row r="7" spans="1:85" x14ac:dyDescent="0.25">
      <c r="A7" s="2" t="s">
        <v>0</v>
      </c>
      <c r="B7" s="3" t="s">
        <v>1</v>
      </c>
      <c r="C7" s="3" t="s">
        <v>293</v>
      </c>
      <c r="D7" s="3">
        <v>40.04336</v>
      </c>
      <c r="E7" s="3">
        <v>-110.07486</v>
      </c>
      <c r="F7" s="3">
        <v>359</v>
      </c>
      <c r="G7" s="3">
        <v>5369</v>
      </c>
      <c r="H7" s="3">
        <v>365</v>
      </c>
      <c r="I7" s="3">
        <v>4390</v>
      </c>
      <c r="J7" s="3">
        <v>358</v>
      </c>
      <c r="K7" s="3">
        <v>4054</v>
      </c>
      <c r="L7" s="3">
        <v>233</v>
      </c>
      <c r="M7" s="3">
        <v>3405</v>
      </c>
      <c r="N7" s="3">
        <v>331</v>
      </c>
      <c r="O7" s="3">
        <v>3678</v>
      </c>
      <c r="P7" s="3">
        <v>324</v>
      </c>
      <c r="Q7" s="3">
        <v>3601</v>
      </c>
      <c r="R7" s="3">
        <v>338</v>
      </c>
      <c r="S7" s="3">
        <v>3200</v>
      </c>
      <c r="T7" s="3">
        <v>358</v>
      </c>
      <c r="U7" s="3">
        <v>2858</v>
      </c>
      <c r="V7" s="3">
        <v>326</v>
      </c>
      <c r="W7" s="3">
        <v>2411</v>
      </c>
      <c r="X7" s="3">
        <v>350</v>
      </c>
      <c r="Y7" s="4">
        <v>2394</v>
      </c>
      <c r="Z7" s="2">
        <f t="shared" si="0"/>
        <v>5369</v>
      </c>
      <c r="AA7" s="3">
        <f t="shared" si="1"/>
        <v>4390</v>
      </c>
      <c r="AB7" s="3">
        <f t="shared" si="2"/>
        <v>4054</v>
      </c>
      <c r="AC7" s="3">
        <f t="shared" si="3"/>
        <v>3405</v>
      </c>
      <c r="AD7" s="3">
        <f t="shared" si="4"/>
        <v>3678</v>
      </c>
      <c r="AE7" s="3">
        <f t="shared" si="5"/>
        <v>3601</v>
      </c>
      <c r="AF7" s="3">
        <f t="shared" si="6"/>
        <v>3200</v>
      </c>
      <c r="AG7" s="3">
        <f t="shared" si="7"/>
        <v>2858</v>
      </c>
      <c r="AH7" s="3">
        <f t="shared" si="8"/>
        <v>2411</v>
      </c>
      <c r="AI7" s="4">
        <f t="shared" si="9"/>
        <v>2394</v>
      </c>
      <c r="AJ7" s="2">
        <f t="shared" si="10"/>
        <v>359</v>
      </c>
      <c r="AK7" s="3">
        <f t="shared" si="11"/>
        <v>724</v>
      </c>
      <c r="AL7" s="3">
        <f t="shared" si="12"/>
        <v>1082</v>
      </c>
      <c r="AM7" s="3">
        <f t="shared" si="13"/>
        <v>1315</v>
      </c>
      <c r="AN7" s="3">
        <f t="shared" si="14"/>
        <v>1646</v>
      </c>
      <c r="AO7" s="3">
        <f t="shared" si="15"/>
        <v>1970</v>
      </c>
      <c r="AP7" s="3">
        <f t="shared" si="16"/>
        <v>2308</v>
      </c>
      <c r="AQ7" s="3">
        <f t="shared" si="17"/>
        <v>2666</v>
      </c>
      <c r="AR7" s="3">
        <f t="shared" si="18"/>
        <v>2992</v>
      </c>
      <c r="AS7" s="4">
        <f t="shared" si="19"/>
        <v>3342</v>
      </c>
      <c r="AT7" s="2">
        <f>AJ7-$AJ$7</f>
        <v>0</v>
      </c>
      <c r="AU7" s="3">
        <f t="shared" ref="AU7:BC7" si="49">AK7-$AJ$7</f>
        <v>365</v>
      </c>
      <c r="AV7" s="3">
        <f t="shared" si="49"/>
        <v>723</v>
      </c>
      <c r="AW7" s="3">
        <f t="shared" si="49"/>
        <v>956</v>
      </c>
      <c r="AX7" s="3">
        <f t="shared" si="49"/>
        <v>1287</v>
      </c>
      <c r="AY7" s="3">
        <f t="shared" si="49"/>
        <v>1611</v>
      </c>
      <c r="AZ7" s="3">
        <f t="shared" si="49"/>
        <v>1949</v>
      </c>
      <c r="BA7" s="3">
        <f t="shared" si="49"/>
        <v>2307</v>
      </c>
      <c r="BB7" s="3">
        <f t="shared" si="49"/>
        <v>2633</v>
      </c>
      <c r="BC7" s="4">
        <f t="shared" si="49"/>
        <v>2983</v>
      </c>
      <c r="BD7" s="2">
        <f t="shared" si="21"/>
        <v>3.7298934039632377</v>
      </c>
      <c r="BE7" s="3">
        <f t="shared" si="22"/>
        <v>3.6424645202421213</v>
      </c>
      <c r="BF7" s="3">
        <f t="shared" si="23"/>
        <v>3.60788374435699</v>
      </c>
      <c r="BG7" s="3">
        <f t="shared" si="24"/>
        <v>3.5321171162488039</v>
      </c>
      <c r="BH7" s="3">
        <f t="shared" si="25"/>
        <v>3.5656117249020585</v>
      </c>
      <c r="BI7" s="3">
        <f t="shared" si="26"/>
        <v>3.5564231213712851</v>
      </c>
      <c r="BJ7" s="3">
        <f t="shared" si="27"/>
        <v>3.5051499783199058</v>
      </c>
      <c r="BK7" s="3">
        <f t="shared" si="28"/>
        <v>3.4560622244549513</v>
      </c>
      <c r="BL7" s="3">
        <f t="shared" si="29"/>
        <v>3.3821972103774538</v>
      </c>
      <c r="BM7" s="4">
        <f t="shared" si="30"/>
        <v>3.3791241460703918</v>
      </c>
      <c r="BN7" s="2" t="e">
        <f t="shared" si="31"/>
        <v>#NUM!</v>
      </c>
      <c r="BO7" s="3">
        <f t="shared" si="32"/>
        <v>2.5622928644564746</v>
      </c>
      <c r="BP7" s="3">
        <f t="shared" si="33"/>
        <v>2.859138297294531</v>
      </c>
      <c r="BQ7" s="3">
        <f t="shared" si="34"/>
        <v>2.9804578922761</v>
      </c>
      <c r="BR7" s="3">
        <f t="shared" si="35"/>
        <v>3.1095785469043866</v>
      </c>
      <c r="BS7" s="3">
        <f t="shared" si="36"/>
        <v>3.2070955404192181</v>
      </c>
      <c r="BT7" s="3">
        <f t="shared" si="37"/>
        <v>3.2898118391176214</v>
      </c>
      <c r="BU7" s="3">
        <f t="shared" si="38"/>
        <v>3.3630475945210936</v>
      </c>
      <c r="BV7" s="3">
        <f t="shared" si="39"/>
        <v>3.4204508591060683</v>
      </c>
      <c r="BW7" s="3">
        <f t="shared" si="40"/>
        <v>3.4746532533620629</v>
      </c>
      <c r="BX7" s="14">
        <f t="shared" si="44"/>
        <v>-0.28109190400518319</v>
      </c>
      <c r="BY7" s="12">
        <f t="shared" si="45"/>
        <v>4.3969472880594145</v>
      </c>
      <c r="BZ7" s="3">
        <f t="shared" si="41"/>
        <v>0.80758481235937607</v>
      </c>
      <c r="CA7" s="4">
        <f t="shared" si="42"/>
        <v>-0.25737236799597868</v>
      </c>
      <c r="CB7"/>
      <c r="CC7"/>
      <c r="CE7"/>
      <c r="CG7" s="1"/>
    </row>
    <row r="8" spans="1:85" x14ac:dyDescent="0.25">
      <c r="A8" s="2" t="s">
        <v>286</v>
      </c>
      <c r="B8" s="3" t="s">
        <v>1</v>
      </c>
      <c r="C8" s="3" t="s">
        <v>294</v>
      </c>
      <c r="D8" s="3">
        <v>40.401780000000002</v>
      </c>
      <c r="E8" s="3">
        <v>-109.97060999999999</v>
      </c>
      <c r="F8" s="3">
        <v>359</v>
      </c>
      <c r="G8" s="3">
        <v>12249</v>
      </c>
      <c r="H8" s="3">
        <v>358</v>
      </c>
      <c r="I8" s="3">
        <v>10241</v>
      </c>
      <c r="J8" s="3">
        <v>360</v>
      </c>
      <c r="K8" s="3">
        <v>9651</v>
      </c>
      <c r="L8" s="3">
        <v>358</v>
      </c>
      <c r="M8" s="3">
        <v>8029</v>
      </c>
      <c r="N8" s="3">
        <v>344</v>
      </c>
      <c r="O8" s="3">
        <v>7150</v>
      </c>
      <c r="P8" s="3">
        <v>357</v>
      </c>
      <c r="Q8" s="3">
        <v>7369</v>
      </c>
      <c r="R8" s="3">
        <v>362</v>
      </c>
      <c r="S8" s="3">
        <v>7462</v>
      </c>
      <c r="T8" s="3">
        <v>348</v>
      </c>
      <c r="U8" s="3">
        <v>6028</v>
      </c>
      <c r="V8" s="3">
        <v>315</v>
      </c>
      <c r="W8" s="3">
        <v>6323</v>
      </c>
      <c r="X8" s="3">
        <v>353</v>
      </c>
      <c r="Y8" s="4">
        <v>5672</v>
      </c>
      <c r="Z8" s="2">
        <f t="shared" si="0"/>
        <v>12249</v>
      </c>
      <c r="AA8" s="3">
        <f t="shared" si="1"/>
        <v>10241</v>
      </c>
      <c r="AB8" s="3">
        <f t="shared" si="2"/>
        <v>9651</v>
      </c>
      <c r="AC8" s="3">
        <f t="shared" si="3"/>
        <v>8029</v>
      </c>
      <c r="AD8" s="3">
        <f t="shared" si="4"/>
        <v>7150</v>
      </c>
      <c r="AE8" s="3">
        <f t="shared" si="5"/>
        <v>7369</v>
      </c>
      <c r="AF8" s="3">
        <f t="shared" si="6"/>
        <v>7462</v>
      </c>
      <c r="AG8" s="3">
        <f t="shared" si="7"/>
        <v>6028</v>
      </c>
      <c r="AH8" s="3">
        <f t="shared" si="8"/>
        <v>6323</v>
      </c>
      <c r="AI8" s="4">
        <f t="shared" si="9"/>
        <v>5672</v>
      </c>
      <c r="AJ8" s="2">
        <f t="shared" si="10"/>
        <v>359</v>
      </c>
      <c r="AK8" s="3">
        <f t="shared" si="11"/>
        <v>717</v>
      </c>
      <c r="AL8" s="3">
        <f t="shared" si="12"/>
        <v>1077</v>
      </c>
      <c r="AM8" s="3">
        <f t="shared" si="13"/>
        <v>1435</v>
      </c>
      <c r="AN8" s="3">
        <f t="shared" si="14"/>
        <v>1779</v>
      </c>
      <c r="AO8" s="3">
        <f t="shared" si="15"/>
        <v>2136</v>
      </c>
      <c r="AP8" s="3">
        <f t="shared" si="16"/>
        <v>2498</v>
      </c>
      <c r="AQ8" s="3">
        <f t="shared" si="17"/>
        <v>2846</v>
      </c>
      <c r="AR8" s="3">
        <f t="shared" si="18"/>
        <v>3161</v>
      </c>
      <c r="AS8" s="4">
        <f t="shared" si="19"/>
        <v>3514</v>
      </c>
      <c r="AT8" s="2">
        <f>AJ8-$AJ$8</f>
        <v>0</v>
      </c>
      <c r="AU8" s="3">
        <f t="shared" ref="AU8:BC8" si="50">AK8-$AJ$8</f>
        <v>358</v>
      </c>
      <c r="AV8" s="3">
        <f t="shared" si="50"/>
        <v>718</v>
      </c>
      <c r="AW8" s="3">
        <f t="shared" si="50"/>
        <v>1076</v>
      </c>
      <c r="AX8" s="3">
        <f t="shared" si="50"/>
        <v>1420</v>
      </c>
      <c r="AY8" s="3">
        <f t="shared" si="50"/>
        <v>1777</v>
      </c>
      <c r="AZ8" s="3">
        <f t="shared" si="50"/>
        <v>2139</v>
      </c>
      <c r="BA8" s="3">
        <f t="shared" si="50"/>
        <v>2487</v>
      </c>
      <c r="BB8" s="3">
        <f t="shared" si="50"/>
        <v>2802</v>
      </c>
      <c r="BC8" s="4">
        <f t="shared" si="50"/>
        <v>3155</v>
      </c>
      <c r="BD8" s="2">
        <f t="shared" si="21"/>
        <v>4.0881006346426592</v>
      </c>
      <c r="BE8" s="3">
        <f t="shared" si="22"/>
        <v>4.0103423661395681</v>
      </c>
      <c r="BF8" s="3">
        <f t="shared" si="23"/>
        <v>3.9845723156216324</v>
      </c>
      <c r="BG8" s="3">
        <f t="shared" si="24"/>
        <v>3.9046614579155245</v>
      </c>
      <c r="BH8" s="3">
        <f t="shared" si="25"/>
        <v>3.8543060418010806</v>
      </c>
      <c r="BI8" s="3">
        <f t="shared" si="26"/>
        <v>3.8674085565227911</v>
      </c>
      <c r="BJ8" s="3">
        <f t="shared" si="27"/>
        <v>3.8728552447048101</v>
      </c>
      <c r="BK8" s="3">
        <f t="shared" si="28"/>
        <v>3.7801732436425941</v>
      </c>
      <c r="BL8" s="3">
        <f t="shared" si="29"/>
        <v>3.8009231818132183</v>
      </c>
      <c r="BM8" s="4">
        <f t="shared" si="30"/>
        <v>3.7537362221750099</v>
      </c>
      <c r="BN8" s="2" t="e">
        <f t="shared" si="31"/>
        <v>#NUM!</v>
      </c>
      <c r="BO8" s="3">
        <f t="shared" si="32"/>
        <v>2.5538830266438746</v>
      </c>
      <c r="BP8" s="3">
        <f t="shared" si="33"/>
        <v>2.8561244442423002</v>
      </c>
      <c r="BQ8" s="3">
        <f t="shared" si="34"/>
        <v>3.0318122713303706</v>
      </c>
      <c r="BR8" s="3">
        <f t="shared" si="35"/>
        <v>3.1522883443830563</v>
      </c>
      <c r="BS8" s="3">
        <f t="shared" si="36"/>
        <v>3.2496874278053016</v>
      </c>
      <c r="BT8" s="3">
        <f t="shared" si="37"/>
        <v>3.3302107845715279</v>
      </c>
      <c r="BU8" s="3">
        <f t="shared" si="38"/>
        <v>3.395675785269936</v>
      </c>
      <c r="BV8" s="3">
        <f t="shared" si="39"/>
        <v>3.4474681309497557</v>
      </c>
      <c r="BW8" s="3">
        <f t="shared" si="40"/>
        <v>3.4989993635801531</v>
      </c>
      <c r="BX8" s="14">
        <f t="shared" si="44"/>
        <v>-0.26692560770993384</v>
      </c>
      <c r="BY8" s="12">
        <f t="shared" si="45"/>
        <v>4.715629909577606</v>
      </c>
      <c r="BZ8" s="3">
        <f t="shared" si="41"/>
        <v>0.89959835007255085</v>
      </c>
      <c r="CA8" s="4">
        <f t="shared" si="42"/>
        <v>-0.25697988643635822</v>
      </c>
      <c r="CB8"/>
      <c r="CC8"/>
      <c r="CE8"/>
      <c r="CG8" s="1"/>
    </row>
    <row r="9" spans="1:85" x14ac:dyDescent="0.25">
      <c r="A9" s="2" t="s">
        <v>265</v>
      </c>
      <c r="B9" s="3" t="s">
        <v>1</v>
      </c>
      <c r="C9" s="3" t="s">
        <v>294</v>
      </c>
      <c r="D9" s="3">
        <v>40.376550000000002</v>
      </c>
      <c r="E9" s="3">
        <v>-109.92507999999999</v>
      </c>
      <c r="F9" s="3">
        <v>343</v>
      </c>
      <c r="G9" s="3">
        <v>4197</v>
      </c>
      <c r="H9" s="3">
        <v>359</v>
      </c>
      <c r="I9" s="3">
        <v>4055</v>
      </c>
      <c r="J9" s="3">
        <v>365</v>
      </c>
      <c r="K9" s="3">
        <v>4066</v>
      </c>
      <c r="L9" s="3">
        <v>365</v>
      </c>
      <c r="M9" s="3">
        <v>3536</v>
      </c>
      <c r="N9" s="3">
        <v>365</v>
      </c>
      <c r="O9" s="3">
        <v>2944</v>
      </c>
      <c r="P9" s="3">
        <v>366</v>
      </c>
      <c r="Q9" s="3">
        <v>3006</v>
      </c>
      <c r="R9" s="3">
        <v>365</v>
      </c>
      <c r="S9" s="3">
        <v>2916</v>
      </c>
      <c r="T9" s="3">
        <v>364</v>
      </c>
      <c r="U9" s="3">
        <v>2553</v>
      </c>
      <c r="V9" s="3">
        <v>361</v>
      </c>
      <c r="W9" s="3">
        <v>2821</v>
      </c>
      <c r="X9" s="3">
        <v>364</v>
      </c>
      <c r="Y9" s="4">
        <v>2130</v>
      </c>
      <c r="Z9" s="2">
        <f t="shared" si="0"/>
        <v>4197</v>
      </c>
      <c r="AA9" s="3">
        <f t="shared" si="1"/>
        <v>4055</v>
      </c>
      <c r="AB9" s="3">
        <f t="shared" si="2"/>
        <v>4066</v>
      </c>
      <c r="AC9" s="3">
        <f t="shared" si="3"/>
        <v>3536</v>
      </c>
      <c r="AD9" s="3">
        <f t="shared" si="4"/>
        <v>2944</v>
      </c>
      <c r="AE9" s="3">
        <f t="shared" si="5"/>
        <v>3006</v>
      </c>
      <c r="AF9" s="3">
        <f t="shared" si="6"/>
        <v>2916</v>
      </c>
      <c r="AG9" s="3">
        <f t="shared" si="7"/>
        <v>2553</v>
      </c>
      <c r="AH9" s="3">
        <f t="shared" si="8"/>
        <v>2821</v>
      </c>
      <c r="AI9" s="4">
        <f t="shared" si="9"/>
        <v>2130</v>
      </c>
      <c r="AJ9" s="2">
        <f t="shared" si="10"/>
        <v>343</v>
      </c>
      <c r="AK9" s="3">
        <f t="shared" si="11"/>
        <v>702</v>
      </c>
      <c r="AL9" s="3">
        <f t="shared" si="12"/>
        <v>1067</v>
      </c>
      <c r="AM9" s="3">
        <f t="shared" si="13"/>
        <v>1432</v>
      </c>
      <c r="AN9" s="3">
        <f t="shared" si="14"/>
        <v>1797</v>
      </c>
      <c r="AO9" s="3">
        <f t="shared" si="15"/>
        <v>2163</v>
      </c>
      <c r="AP9" s="3">
        <f t="shared" si="16"/>
        <v>2528</v>
      </c>
      <c r="AQ9" s="3">
        <f t="shared" si="17"/>
        <v>2892</v>
      </c>
      <c r="AR9" s="3">
        <f t="shared" si="18"/>
        <v>3253</v>
      </c>
      <c r="AS9" s="4">
        <f t="shared" si="19"/>
        <v>3617</v>
      </c>
      <c r="AT9" s="2">
        <f>AJ9-$AJ$9</f>
        <v>0</v>
      </c>
      <c r="AU9" s="3">
        <f t="shared" ref="AU9:BC9" si="51">AK9-$AJ$9</f>
        <v>359</v>
      </c>
      <c r="AV9" s="3">
        <f t="shared" si="51"/>
        <v>724</v>
      </c>
      <c r="AW9" s="3">
        <f t="shared" si="51"/>
        <v>1089</v>
      </c>
      <c r="AX9" s="3">
        <f t="shared" si="51"/>
        <v>1454</v>
      </c>
      <c r="AY9" s="3">
        <f t="shared" si="51"/>
        <v>1820</v>
      </c>
      <c r="AZ9" s="3">
        <f t="shared" si="51"/>
        <v>2185</v>
      </c>
      <c r="BA9" s="3">
        <f t="shared" si="51"/>
        <v>2549</v>
      </c>
      <c r="BB9" s="3">
        <f t="shared" si="51"/>
        <v>2910</v>
      </c>
      <c r="BC9" s="4">
        <f t="shared" si="51"/>
        <v>3274</v>
      </c>
      <c r="BD9" s="2">
        <f t="shared" si="21"/>
        <v>3.6229389692114902</v>
      </c>
      <c r="BE9" s="3">
        <f t="shared" si="22"/>
        <v>3.6079908585471747</v>
      </c>
      <c r="BF9" s="3">
        <f t="shared" si="23"/>
        <v>3.6091673743020198</v>
      </c>
      <c r="BG9" s="3">
        <f t="shared" si="24"/>
        <v>3.5485122563410356</v>
      </c>
      <c r="BH9" s="3">
        <f t="shared" si="25"/>
        <v>3.4689378056654614</v>
      </c>
      <c r="BI9" s="3">
        <f t="shared" si="26"/>
        <v>3.4779889762508893</v>
      </c>
      <c r="BJ9" s="3">
        <f t="shared" si="27"/>
        <v>3.4647875196459372</v>
      </c>
      <c r="BK9" s="3">
        <f t="shared" si="28"/>
        <v>3.4070508148042502</v>
      </c>
      <c r="BL9" s="3">
        <f t="shared" si="29"/>
        <v>3.4504030861553661</v>
      </c>
      <c r="BM9" s="4">
        <f t="shared" si="30"/>
        <v>3.3283796034387376</v>
      </c>
      <c r="BN9" s="2" t="e">
        <f t="shared" si="31"/>
        <v>#NUM!</v>
      </c>
      <c r="BO9" s="3">
        <f t="shared" si="32"/>
        <v>2.5550944485783194</v>
      </c>
      <c r="BP9" s="3">
        <f t="shared" si="33"/>
        <v>2.8597385661971471</v>
      </c>
      <c r="BQ9" s="3">
        <f t="shared" si="34"/>
        <v>3.037027879755775</v>
      </c>
      <c r="BR9" s="3">
        <f t="shared" si="35"/>
        <v>3.162564406523019</v>
      </c>
      <c r="BS9" s="3">
        <f t="shared" si="36"/>
        <v>3.2600713879850747</v>
      </c>
      <c r="BT9" s="3">
        <f t="shared" si="37"/>
        <v>3.3394514413064407</v>
      </c>
      <c r="BU9" s="3">
        <f t="shared" si="38"/>
        <v>3.4063698354692673</v>
      </c>
      <c r="BV9" s="3">
        <f t="shared" si="39"/>
        <v>3.4638929889859074</v>
      </c>
      <c r="BW9" s="3">
        <f t="shared" si="40"/>
        <v>3.5150786750759226</v>
      </c>
      <c r="BX9" s="14">
        <f t="shared" si="44"/>
        <v>-0.26485176312656639</v>
      </c>
      <c r="BY9" s="12">
        <f t="shared" si="45"/>
        <v>4.3264211753101209</v>
      </c>
      <c r="BZ9" s="3">
        <f t="shared" si="41"/>
        <v>0.82562321673899275</v>
      </c>
      <c r="CA9" s="4">
        <f t="shared" si="42"/>
        <v>-0.26245721293939472</v>
      </c>
      <c r="CB9"/>
      <c r="CC9"/>
      <c r="CE9"/>
      <c r="CG9" s="1"/>
    </row>
    <row r="10" spans="1:85" x14ac:dyDescent="0.25">
      <c r="A10" s="2" t="s">
        <v>168</v>
      </c>
      <c r="B10" s="3" t="s">
        <v>1</v>
      </c>
      <c r="C10" s="3" t="s">
        <v>293</v>
      </c>
      <c r="D10" s="3">
        <v>40.311329999999998</v>
      </c>
      <c r="E10" s="3">
        <v>-110.32659</v>
      </c>
      <c r="F10" s="3">
        <v>365</v>
      </c>
      <c r="G10" s="3">
        <v>7604</v>
      </c>
      <c r="H10" s="3">
        <v>366</v>
      </c>
      <c r="I10" s="3">
        <v>6356</v>
      </c>
      <c r="J10" s="3">
        <v>362</v>
      </c>
      <c r="K10" s="3">
        <v>5552</v>
      </c>
      <c r="L10" s="3">
        <v>327</v>
      </c>
      <c r="M10" s="3">
        <v>5534</v>
      </c>
      <c r="N10" s="3">
        <v>351</v>
      </c>
      <c r="O10" s="3">
        <v>5010</v>
      </c>
      <c r="P10" s="3">
        <v>365</v>
      </c>
      <c r="Q10" s="3">
        <v>4062</v>
      </c>
      <c r="R10" s="3">
        <v>365</v>
      </c>
      <c r="S10" s="3">
        <v>3648</v>
      </c>
      <c r="T10" s="3">
        <v>365</v>
      </c>
      <c r="U10" s="3">
        <v>3319</v>
      </c>
      <c r="V10" s="3">
        <v>365</v>
      </c>
      <c r="W10" s="3">
        <v>4027</v>
      </c>
      <c r="X10" s="3">
        <v>366</v>
      </c>
      <c r="Y10" s="4">
        <v>2408</v>
      </c>
      <c r="Z10" s="2">
        <f t="shared" si="0"/>
        <v>7604</v>
      </c>
      <c r="AA10" s="3">
        <f t="shared" si="1"/>
        <v>6356</v>
      </c>
      <c r="AB10" s="3">
        <f t="shared" si="2"/>
        <v>5552</v>
      </c>
      <c r="AC10" s="3">
        <f t="shared" si="3"/>
        <v>5534</v>
      </c>
      <c r="AD10" s="3">
        <f t="shared" si="4"/>
        <v>5010</v>
      </c>
      <c r="AE10" s="3">
        <f t="shared" si="5"/>
        <v>4062</v>
      </c>
      <c r="AF10" s="3">
        <f t="shared" si="6"/>
        <v>3648</v>
      </c>
      <c r="AG10" s="3">
        <f t="shared" si="7"/>
        <v>3319</v>
      </c>
      <c r="AH10" s="3">
        <f t="shared" si="8"/>
        <v>4027</v>
      </c>
      <c r="AI10" s="4">
        <f t="shared" si="9"/>
        <v>2408</v>
      </c>
      <c r="AJ10" s="2">
        <f t="shared" si="10"/>
        <v>365</v>
      </c>
      <c r="AK10" s="3">
        <f t="shared" si="11"/>
        <v>731</v>
      </c>
      <c r="AL10" s="3">
        <f t="shared" si="12"/>
        <v>1093</v>
      </c>
      <c r="AM10" s="3">
        <f t="shared" si="13"/>
        <v>1420</v>
      </c>
      <c r="AN10" s="3">
        <f t="shared" si="14"/>
        <v>1771</v>
      </c>
      <c r="AO10" s="3">
        <f t="shared" si="15"/>
        <v>2136</v>
      </c>
      <c r="AP10" s="3">
        <f t="shared" si="16"/>
        <v>2501</v>
      </c>
      <c r="AQ10" s="3">
        <f t="shared" si="17"/>
        <v>2866</v>
      </c>
      <c r="AR10" s="3">
        <f t="shared" si="18"/>
        <v>3231</v>
      </c>
      <c r="AS10" s="4">
        <f t="shared" si="19"/>
        <v>3597</v>
      </c>
      <c r="AT10" s="2">
        <f>AJ10-$AJ10</f>
        <v>0</v>
      </c>
      <c r="AU10" s="3">
        <f t="shared" ref="AU10:BC25" si="52">AK10-$AJ10</f>
        <v>366</v>
      </c>
      <c r="AV10" s="3">
        <f t="shared" si="52"/>
        <v>728</v>
      </c>
      <c r="AW10" s="3">
        <f t="shared" si="52"/>
        <v>1055</v>
      </c>
      <c r="AX10" s="3">
        <f t="shared" si="52"/>
        <v>1406</v>
      </c>
      <c r="AY10" s="3">
        <f t="shared" si="52"/>
        <v>1771</v>
      </c>
      <c r="AZ10" s="3">
        <f t="shared" si="52"/>
        <v>2136</v>
      </c>
      <c r="BA10" s="3">
        <f t="shared" si="52"/>
        <v>2501</v>
      </c>
      <c r="BB10" s="3">
        <f t="shared" si="52"/>
        <v>2866</v>
      </c>
      <c r="BC10" s="4">
        <f t="shared" si="52"/>
        <v>3232</v>
      </c>
      <c r="BD10" s="2">
        <f t="shared" si="21"/>
        <v>3.8810421081934057</v>
      </c>
      <c r="BE10" s="3">
        <f t="shared" si="22"/>
        <v>3.8031838885353419</v>
      </c>
      <c r="BF10" s="3">
        <f t="shared" si="23"/>
        <v>3.7444494574467986</v>
      </c>
      <c r="BG10" s="3">
        <f t="shared" si="24"/>
        <v>3.7430391548049333</v>
      </c>
      <c r="BH10" s="3">
        <f t="shared" si="25"/>
        <v>3.6998377258672459</v>
      </c>
      <c r="BI10" s="3">
        <f t="shared" si="26"/>
        <v>3.6087399190687881</v>
      </c>
      <c r="BJ10" s="3">
        <f t="shared" si="27"/>
        <v>3.5620548296563785</v>
      </c>
      <c r="BK10" s="3">
        <f t="shared" si="28"/>
        <v>3.5210072524086038</v>
      </c>
      <c r="BL10" s="3">
        <f t="shared" si="29"/>
        <v>3.6049816296074315</v>
      </c>
      <c r="BM10" s="4">
        <f t="shared" si="30"/>
        <v>3.3816564825857869</v>
      </c>
      <c r="BN10" s="2" t="e">
        <f t="shared" si="31"/>
        <v>#NUM!</v>
      </c>
      <c r="BO10" s="3">
        <f t="shared" si="32"/>
        <v>2.5634810853944106</v>
      </c>
      <c r="BP10" s="3">
        <f t="shared" si="33"/>
        <v>2.8621313793130372</v>
      </c>
      <c r="BQ10" s="3">
        <f t="shared" si="34"/>
        <v>3.0232524596337114</v>
      </c>
      <c r="BR10" s="3">
        <f t="shared" si="35"/>
        <v>3.1479853206838051</v>
      </c>
      <c r="BS10" s="3">
        <f t="shared" si="36"/>
        <v>3.2482185611900749</v>
      </c>
      <c r="BT10" s="3">
        <f t="shared" si="37"/>
        <v>3.3296012483565187</v>
      </c>
      <c r="BU10" s="3">
        <f t="shared" si="38"/>
        <v>3.3981136917305026</v>
      </c>
      <c r="BV10" s="3">
        <f t="shared" si="39"/>
        <v>3.4572761860613257</v>
      </c>
      <c r="BW10" s="3">
        <f t="shared" si="40"/>
        <v>3.5094713521025485</v>
      </c>
      <c r="BX10" s="14">
        <f t="shared" si="44"/>
        <v>-0.37498958223239975</v>
      </c>
      <c r="BY10" s="12">
        <f t="shared" si="45"/>
        <v>4.8189974726057443</v>
      </c>
      <c r="BZ10" s="3">
        <f t="shared" si="41"/>
        <v>0.76945861100173074</v>
      </c>
      <c r="CA10" s="4">
        <f t="shared" si="42"/>
        <v>-0.36954452802464161</v>
      </c>
      <c r="CB10"/>
      <c r="CC10"/>
      <c r="CE10"/>
      <c r="CG10" s="1"/>
    </row>
    <row r="11" spans="1:85" x14ac:dyDescent="0.25">
      <c r="A11" s="2" t="s">
        <v>250</v>
      </c>
      <c r="B11" s="3" t="s">
        <v>1</v>
      </c>
      <c r="C11" s="3" t="s">
        <v>294</v>
      </c>
      <c r="D11" s="3">
        <v>40.347720000000002</v>
      </c>
      <c r="E11" s="3">
        <v>-109.80280999999999</v>
      </c>
      <c r="F11" s="3">
        <v>365</v>
      </c>
      <c r="G11" s="3">
        <v>5677</v>
      </c>
      <c r="H11" s="3">
        <v>366</v>
      </c>
      <c r="I11" s="3">
        <v>5115</v>
      </c>
      <c r="J11" s="3">
        <v>365</v>
      </c>
      <c r="K11" s="3">
        <v>3826</v>
      </c>
      <c r="L11" s="3">
        <v>353</v>
      </c>
      <c r="M11" s="3">
        <v>3222</v>
      </c>
      <c r="N11" s="3">
        <v>286</v>
      </c>
      <c r="O11" s="3">
        <v>3503</v>
      </c>
      <c r="P11" s="3">
        <v>364</v>
      </c>
      <c r="Q11" s="3">
        <v>3474</v>
      </c>
      <c r="R11" s="3">
        <v>311</v>
      </c>
      <c r="S11" s="3">
        <v>3286</v>
      </c>
      <c r="T11" s="3">
        <v>291</v>
      </c>
      <c r="U11" s="3">
        <v>2703</v>
      </c>
      <c r="V11" s="3">
        <v>268</v>
      </c>
      <c r="W11" s="3">
        <v>2205</v>
      </c>
      <c r="X11" s="3">
        <v>210</v>
      </c>
      <c r="Y11" s="4">
        <v>2121</v>
      </c>
      <c r="Z11" s="2">
        <f t="shared" si="0"/>
        <v>5677</v>
      </c>
      <c r="AA11" s="3">
        <f t="shared" si="1"/>
        <v>5115</v>
      </c>
      <c r="AB11" s="3">
        <f t="shared" si="2"/>
        <v>3826</v>
      </c>
      <c r="AC11" s="3">
        <f t="shared" si="3"/>
        <v>3222</v>
      </c>
      <c r="AD11" s="3">
        <f t="shared" si="4"/>
        <v>3503</v>
      </c>
      <c r="AE11" s="3">
        <f t="shared" si="5"/>
        <v>3474</v>
      </c>
      <c r="AF11" s="3">
        <f t="shared" si="6"/>
        <v>3286</v>
      </c>
      <c r="AG11" s="3">
        <f t="shared" si="7"/>
        <v>2703</v>
      </c>
      <c r="AH11" s="3">
        <f t="shared" si="8"/>
        <v>2205</v>
      </c>
      <c r="AI11" s="4">
        <f t="shared" si="9"/>
        <v>2121</v>
      </c>
      <c r="AJ11" s="2">
        <f t="shared" si="10"/>
        <v>365</v>
      </c>
      <c r="AK11" s="3">
        <f t="shared" si="11"/>
        <v>731</v>
      </c>
      <c r="AL11" s="3">
        <f t="shared" si="12"/>
        <v>1096</v>
      </c>
      <c r="AM11" s="3">
        <f t="shared" si="13"/>
        <v>1449</v>
      </c>
      <c r="AN11" s="3">
        <f t="shared" si="14"/>
        <v>1735</v>
      </c>
      <c r="AO11" s="3">
        <f t="shared" si="15"/>
        <v>2099</v>
      </c>
      <c r="AP11" s="3">
        <f t="shared" si="16"/>
        <v>2410</v>
      </c>
      <c r="AQ11" s="3">
        <f t="shared" si="17"/>
        <v>2701</v>
      </c>
      <c r="AR11" s="3">
        <f t="shared" si="18"/>
        <v>2969</v>
      </c>
      <c r="AS11" s="4">
        <f t="shared" si="19"/>
        <v>3179</v>
      </c>
      <c r="AT11" s="2">
        <f t="shared" ref="AT11:BC26" si="53">AJ11-$AJ11</f>
        <v>0</v>
      </c>
      <c r="AU11" s="3">
        <f t="shared" si="52"/>
        <v>366</v>
      </c>
      <c r="AV11" s="3">
        <f t="shared" si="52"/>
        <v>731</v>
      </c>
      <c r="AW11" s="3">
        <f t="shared" si="52"/>
        <v>1084</v>
      </c>
      <c r="AX11" s="3">
        <f t="shared" si="52"/>
        <v>1370</v>
      </c>
      <c r="AY11" s="3">
        <f t="shared" si="52"/>
        <v>1734</v>
      </c>
      <c r="AZ11" s="3">
        <f t="shared" si="52"/>
        <v>2045</v>
      </c>
      <c r="BA11" s="3">
        <f t="shared" si="52"/>
        <v>2336</v>
      </c>
      <c r="BB11" s="3">
        <f t="shared" si="52"/>
        <v>2604</v>
      </c>
      <c r="BC11" s="4">
        <f t="shared" si="52"/>
        <v>2814</v>
      </c>
      <c r="BD11" s="2">
        <f t="shared" si="21"/>
        <v>3.7541188942254129</v>
      </c>
      <c r="BE11" s="3">
        <f t="shared" si="22"/>
        <v>3.7088456380481789</v>
      </c>
      <c r="BF11" s="3">
        <f t="shared" si="23"/>
        <v>3.5827449656912771</v>
      </c>
      <c r="BG11" s="3">
        <f t="shared" si="24"/>
        <v>3.5081255360831993</v>
      </c>
      <c r="BH11" s="3">
        <f t="shared" si="25"/>
        <v>3.5444401373176926</v>
      </c>
      <c r="BI11" s="3">
        <f t="shared" si="26"/>
        <v>3.5408298141110799</v>
      </c>
      <c r="BJ11" s="3">
        <f t="shared" si="27"/>
        <v>3.516667559099043</v>
      </c>
      <c r="BK11" s="3">
        <f t="shared" si="28"/>
        <v>3.4318460456987254</v>
      </c>
      <c r="BL11" s="3">
        <f t="shared" si="29"/>
        <v>3.3434085938038574</v>
      </c>
      <c r="BM11" s="4">
        <f t="shared" si="30"/>
        <v>3.3265406685165617</v>
      </c>
      <c r="BN11" s="2" t="e">
        <f t="shared" si="31"/>
        <v>#NUM!</v>
      </c>
      <c r="BO11" s="3">
        <f t="shared" si="32"/>
        <v>2.5634810853944106</v>
      </c>
      <c r="BP11" s="3">
        <f t="shared" si="33"/>
        <v>2.8639173769578603</v>
      </c>
      <c r="BQ11" s="3">
        <f t="shared" si="34"/>
        <v>3.0350292822023683</v>
      </c>
      <c r="BR11" s="3">
        <f t="shared" si="35"/>
        <v>3.1367205671564067</v>
      </c>
      <c r="BS11" s="3">
        <f t="shared" si="36"/>
        <v>3.2390490931401916</v>
      </c>
      <c r="BT11" s="3">
        <f t="shared" si="37"/>
        <v>3.3106933123433606</v>
      </c>
      <c r="BU11" s="3">
        <f t="shared" si="38"/>
        <v>3.3684728384403617</v>
      </c>
      <c r="BV11" s="3">
        <f t="shared" si="39"/>
        <v>3.4156409798961542</v>
      </c>
      <c r="BW11" s="3">
        <f t="shared" si="40"/>
        <v>3.4493240930987268</v>
      </c>
      <c r="BX11" s="14">
        <f t="shared" si="44"/>
        <v>-0.36692897341327263</v>
      </c>
      <c r="BY11" s="12">
        <f t="shared" si="45"/>
        <v>4.6575275183501006</v>
      </c>
      <c r="BZ11" s="3">
        <f t="shared" si="41"/>
        <v>0.80611424084529648</v>
      </c>
      <c r="CA11" s="4">
        <f t="shared" si="42"/>
        <v>-0.31958005657008048</v>
      </c>
      <c r="CB11"/>
      <c r="CC11"/>
      <c r="CE11"/>
      <c r="CG11" s="1"/>
    </row>
    <row r="12" spans="1:85" x14ac:dyDescent="0.25">
      <c r="A12" s="2" t="s">
        <v>130</v>
      </c>
      <c r="B12" s="3" t="s">
        <v>1</v>
      </c>
      <c r="C12" s="3" t="s">
        <v>293</v>
      </c>
      <c r="D12" s="3">
        <v>40.377290000000002</v>
      </c>
      <c r="E12" s="3">
        <v>-110.12739000000001</v>
      </c>
      <c r="F12" s="3">
        <v>364</v>
      </c>
      <c r="G12" s="3">
        <v>26130</v>
      </c>
      <c r="H12" s="3">
        <v>366</v>
      </c>
      <c r="I12" s="3">
        <v>22213</v>
      </c>
      <c r="J12" s="3">
        <v>324</v>
      </c>
      <c r="K12" s="3">
        <v>23846</v>
      </c>
      <c r="L12" s="3">
        <v>353</v>
      </c>
      <c r="M12" s="3">
        <v>17552</v>
      </c>
      <c r="N12" s="3">
        <v>316</v>
      </c>
      <c r="O12" s="3">
        <v>10930</v>
      </c>
      <c r="P12" s="3">
        <v>324</v>
      </c>
      <c r="Q12" s="3">
        <v>14690</v>
      </c>
      <c r="R12" s="3">
        <v>354</v>
      </c>
      <c r="S12" s="3">
        <v>12252</v>
      </c>
      <c r="T12" s="3">
        <v>355</v>
      </c>
      <c r="U12" s="3">
        <v>9861</v>
      </c>
      <c r="V12" s="3">
        <v>360</v>
      </c>
      <c r="W12" s="3">
        <v>8938</v>
      </c>
      <c r="X12" s="3">
        <v>305</v>
      </c>
      <c r="Y12" s="4">
        <v>8621</v>
      </c>
      <c r="Z12" s="2">
        <f t="shared" si="0"/>
        <v>26130</v>
      </c>
      <c r="AA12" s="3">
        <f t="shared" si="1"/>
        <v>22213</v>
      </c>
      <c r="AB12" s="3">
        <f t="shared" si="2"/>
        <v>23846</v>
      </c>
      <c r="AC12" s="3">
        <f t="shared" si="3"/>
        <v>17552</v>
      </c>
      <c r="AD12" s="3">
        <f t="shared" si="4"/>
        <v>10930</v>
      </c>
      <c r="AE12" s="3">
        <f t="shared" si="5"/>
        <v>14690</v>
      </c>
      <c r="AF12" s="3">
        <f t="shared" si="6"/>
        <v>12252</v>
      </c>
      <c r="AG12" s="3">
        <f t="shared" si="7"/>
        <v>9861</v>
      </c>
      <c r="AH12" s="3">
        <f t="shared" si="8"/>
        <v>8938</v>
      </c>
      <c r="AI12" s="4">
        <f t="shared" si="9"/>
        <v>8621</v>
      </c>
      <c r="AJ12" s="2">
        <f t="shared" si="10"/>
        <v>364</v>
      </c>
      <c r="AK12" s="3">
        <f t="shared" si="11"/>
        <v>730</v>
      </c>
      <c r="AL12" s="3">
        <f t="shared" si="12"/>
        <v>1054</v>
      </c>
      <c r="AM12" s="3">
        <f t="shared" si="13"/>
        <v>1407</v>
      </c>
      <c r="AN12" s="3">
        <f t="shared" si="14"/>
        <v>1723</v>
      </c>
      <c r="AO12" s="3">
        <f t="shared" si="15"/>
        <v>2047</v>
      </c>
      <c r="AP12" s="3">
        <f t="shared" si="16"/>
        <v>2401</v>
      </c>
      <c r="AQ12" s="3">
        <f t="shared" si="17"/>
        <v>2756</v>
      </c>
      <c r="AR12" s="3">
        <f t="shared" si="18"/>
        <v>3116</v>
      </c>
      <c r="AS12" s="4">
        <f t="shared" si="19"/>
        <v>3421</v>
      </c>
      <c r="AT12" s="2">
        <f t="shared" si="53"/>
        <v>0</v>
      </c>
      <c r="AU12" s="3">
        <f t="shared" si="52"/>
        <v>366</v>
      </c>
      <c r="AV12" s="3">
        <f t="shared" si="52"/>
        <v>690</v>
      </c>
      <c r="AW12" s="3">
        <f t="shared" si="52"/>
        <v>1043</v>
      </c>
      <c r="AX12" s="3">
        <f t="shared" si="52"/>
        <v>1359</v>
      </c>
      <c r="AY12" s="3">
        <f t="shared" si="52"/>
        <v>1683</v>
      </c>
      <c r="AZ12" s="3">
        <f t="shared" si="52"/>
        <v>2037</v>
      </c>
      <c r="BA12" s="3">
        <f t="shared" si="52"/>
        <v>2392</v>
      </c>
      <c r="BB12" s="3">
        <f t="shared" si="52"/>
        <v>2752</v>
      </c>
      <c r="BC12" s="4">
        <f t="shared" si="52"/>
        <v>3057</v>
      </c>
      <c r="BD12" s="2">
        <f t="shared" si="21"/>
        <v>4.4171394097273255</v>
      </c>
      <c r="BE12" s="3">
        <f t="shared" si="22"/>
        <v>4.3466072166061327</v>
      </c>
      <c r="BF12" s="3">
        <f t="shared" si="23"/>
        <v>4.3774155396185144</v>
      </c>
      <c r="BG12" s="3">
        <f t="shared" si="24"/>
        <v>4.2443266102306358</v>
      </c>
      <c r="BH12" s="3">
        <f t="shared" si="25"/>
        <v>4.0386201619497024</v>
      </c>
      <c r="BI12" s="3">
        <f t="shared" si="26"/>
        <v>4.1670217957902569</v>
      </c>
      <c r="BJ12" s="3">
        <f t="shared" si="27"/>
        <v>4.0882069881345346</v>
      </c>
      <c r="BK12" s="3">
        <f t="shared" si="28"/>
        <v>3.9939209588012869</v>
      </c>
      <c r="BL12" s="3">
        <f t="shared" si="29"/>
        <v>3.9512403503243405</v>
      </c>
      <c r="BM12" s="4">
        <f t="shared" si="30"/>
        <v>3.9355576450930139</v>
      </c>
      <c r="BN12" s="2" t="e">
        <f t="shared" si="31"/>
        <v>#NUM!</v>
      </c>
      <c r="BO12" s="3">
        <f t="shared" si="32"/>
        <v>2.5634810853944106</v>
      </c>
      <c r="BP12" s="3">
        <f t="shared" si="33"/>
        <v>2.8388490907372552</v>
      </c>
      <c r="BQ12" s="3">
        <f t="shared" si="34"/>
        <v>3.0182843084265309</v>
      </c>
      <c r="BR12" s="3">
        <f t="shared" si="35"/>
        <v>3.1332194567324945</v>
      </c>
      <c r="BS12" s="3">
        <f t="shared" si="36"/>
        <v>3.2260841159758238</v>
      </c>
      <c r="BT12" s="3">
        <f t="shared" si="37"/>
        <v>3.3089910290001643</v>
      </c>
      <c r="BU12" s="3">
        <f t="shared" si="38"/>
        <v>3.3787611753163733</v>
      </c>
      <c r="BV12" s="3">
        <f t="shared" si="39"/>
        <v>3.4396484295634737</v>
      </c>
      <c r="BW12" s="3">
        <f t="shared" si="40"/>
        <v>3.485295438726089</v>
      </c>
      <c r="BX12" s="14">
        <f t="shared" si="44"/>
        <v>-0.50050461873649577</v>
      </c>
      <c r="BY12" s="12">
        <f t="shared" si="45"/>
        <v>5.7059501973947491</v>
      </c>
      <c r="BZ12" s="3">
        <f t="shared" si="41"/>
        <v>0.83698102119918727</v>
      </c>
      <c r="CA12" s="4">
        <f t="shared" si="42"/>
        <v>-0.46910309608152106</v>
      </c>
      <c r="CB12"/>
      <c r="CC12"/>
      <c r="CE12"/>
      <c r="CG12" s="1"/>
    </row>
    <row r="13" spans="1:85" x14ac:dyDescent="0.25">
      <c r="A13" s="2" t="s">
        <v>63</v>
      </c>
      <c r="B13" s="3" t="s">
        <v>1</v>
      </c>
      <c r="C13" s="3" t="s">
        <v>293</v>
      </c>
      <c r="D13" s="3">
        <v>40.026060000000001</v>
      </c>
      <c r="E13" s="3">
        <v>-110.10718</v>
      </c>
      <c r="F13" s="3">
        <v>361</v>
      </c>
      <c r="G13" s="3">
        <v>2740</v>
      </c>
      <c r="H13" s="3">
        <v>363</v>
      </c>
      <c r="I13" s="3">
        <v>2450</v>
      </c>
      <c r="J13" s="3">
        <v>352</v>
      </c>
      <c r="K13" s="3">
        <v>2137</v>
      </c>
      <c r="L13" s="3">
        <v>299</v>
      </c>
      <c r="M13" s="3">
        <v>1260</v>
      </c>
      <c r="N13" s="3">
        <v>355</v>
      </c>
      <c r="O13" s="3">
        <v>1114</v>
      </c>
      <c r="P13" s="3">
        <v>304</v>
      </c>
      <c r="Q13" s="3">
        <v>725</v>
      </c>
      <c r="R13" s="3">
        <v>270</v>
      </c>
      <c r="S13" s="3">
        <v>541</v>
      </c>
      <c r="T13" s="3">
        <v>328</v>
      </c>
      <c r="U13" s="3">
        <v>747</v>
      </c>
      <c r="V13" s="3">
        <v>264</v>
      </c>
      <c r="W13" s="3">
        <v>698</v>
      </c>
      <c r="X13" s="3">
        <v>195</v>
      </c>
      <c r="Y13" s="4">
        <v>514</v>
      </c>
      <c r="Z13" s="2">
        <f t="shared" si="0"/>
        <v>2740</v>
      </c>
      <c r="AA13" s="3">
        <f t="shared" si="1"/>
        <v>2450</v>
      </c>
      <c r="AB13" s="3">
        <f t="shared" si="2"/>
        <v>2137</v>
      </c>
      <c r="AC13" s="3">
        <f t="shared" si="3"/>
        <v>1260</v>
      </c>
      <c r="AD13" s="3">
        <f t="shared" si="4"/>
        <v>1114</v>
      </c>
      <c r="AE13" s="3">
        <f t="shared" si="5"/>
        <v>725</v>
      </c>
      <c r="AF13" s="3">
        <f t="shared" si="6"/>
        <v>541</v>
      </c>
      <c r="AG13" s="3">
        <f t="shared" si="7"/>
        <v>747</v>
      </c>
      <c r="AH13" s="3">
        <f t="shared" si="8"/>
        <v>698</v>
      </c>
      <c r="AI13" s="4">
        <f t="shared" si="9"/>
        <v>514</v>
      </c>
      <c r="AJ13" s="2">
        <f t="shared" si="10"/>
        <v>361</v>
      </c>
      <c r="AK13" s="3">
        <f t="shared" si="11"/>
        <v>724</v>
      </c>
      <c r="AL13" s="3">
        <f t="shared" si="12"/>
        <v>1076</v>
      </c>
      <c r="AM13" s="3">
        <f t="shared" si="13"/>
        <v>1375</v>
      </c>
      <c r="AN13" s="3">
        <f t="shared" si="14"/>
        <v>1730</v>
      </c>
      <c r="AO13" s="3">
        <f t="shared" si="15"/>
        <v>2034</v>
      </c>
      <c r="AP13" s="3">
        <f t="shared" si="16"/>
        <v>2304</v>
      </c>
      <c r="AQ13" s="3">
        <f t="shared" si="17"/>
        <v>2632</v>
      </c>
      <c r="AR13" s="3">
        <f t="shared" si="18"/>
        <v>2896</v>
      </c>
      <c r="AS13" s="4">
        <f t="shared" si="19"/>
        <v>3091</v>
      </c>
      <c r="AT13" s="2">
        <f t="shared" si="53"/>
        <v>0</v>
      </c>
      <c r="AU13" s="3">
        <f t="shared" si="52"/>
        <v>363</v>
      </c>
      <c r="AV13" s="3">
        <f t="shared" si="52"/>
        <v>715</v>
      </c>
      <c r="AW13" s="3">
        <f t="shared" si="52"/>
        <v>1014</v>
      </c>
      <c r="AX13" s="3">
        <f t="shared" si="52"/>
        <v>1369</v>
      </c>
      <c r="AY13" s="3">
        <f t="shared" si="52"/>
        <v>1673</v>
      </c>
      <c r="AZ13" s="3">
        <f t="shared" si="52"/>
        <v>1943</v>
      </c>
      <c r="BA13" s="3">
        <f t="shared" si="52"/>
        <v>2271</v>
      </c>
      <c r="BB13" s="3">
        <f t="shared" si="52"/>
        <v>2535</v>
      </c>
      <c r="BC13" s="4">
        <f t="shared" si="52"/>
        <v>2730</v>
      </c>
      <c r="BD13" s="2">
        <f t="shared" si="21"/>
        <v>3.4377505628203879</v>
      </c>
      <c r="BE13" s="3">
        <f t="shared" si="22"/>
        <v>3.3891660843645326</v>
      </c>
      <c r="BF13" s="3">
        <f t="shared" si="23"/>
        <v>3.3298045221640695</v>
      </c>
      <c r="BG13" s="3">
        <f t="shared" si="24"/>
        <v>3.1003705451175629</v>
      </c>
      <c r="BH13" s="3">
        <f t="shared" si="25"/>
        <v>3.0468851908377101</v>
      </c>
      <c r="BI13" s="3">
        <f t="shared" si="26"/>
        <v>2.8603380065709936</v>
      </c>
      <c r="BJ13" s="3">
        <f t="shared" si="27"/>
        <v>2.7331972651065692</v>
      </c>
      <c r="BK13" s="3">
        <f t="shared" si="28"/>
        <v>2.8733206018153989</v>
      </c>
      <c r="BL13" s="3">
        <f t="shared" si="29"/>
        <v>2.8438554226231609</v>
      </c>
      <c r="BM13" s="4">
        <f t="shared" si="30"/>
        <v>2.7109631189952759</v>
      </c>
      <c r="BN13" s="2" t="e">
        <f t="shared" si="31"/>
        <v>#NUM!</v>
      </c>
      <c r="BO13" s="3">
        <f t="shared" si="32"/>
        <v>2.5599066250361124</v>
      </c>
      <c r="BP13" s="3">
        <f t="shared" si="33"/>
        <v>2.8543060418010806</v>
      </c>
      <c r="BQ13" s="3">
        <f t="shared" si="34"/>
        <v>3.0060379549973173</v>
      </c>
      <c r="BR13" s="3">
        <f t="shared" si="35"/>
        <v>3.13640344813399</v>
      </c>
      <c r="BS13" s="3">
        <f t="shared" si="36"/>
        <v>3.2234959409623944</v>
      </c>
      <c r="BT13" s="3">
        <f t="shared" si="37"/>
        <v>3.2884728005997825</v>
      </c>
      <c r="BU13" s="3">
        <f t="shared" si="38"/>
        <v>3.3562171342197353</v>
      </c>
      <c r="BV13" s="3">
        <f t="shared" si="39"/>
        <v>3.4039779636693548</v>
      </c>
      <c r="BW13" s="3">
        <f t="shared" si="40"/>
        <v>3.436162647040756</v>
      </c>
      <c r="BX13" s="14">
        <f t="shared" si="44"/>
        <v>-0.80540191157418906</v>
      </c>
      <c r="BY13" s="12">
        <f t="shared" si="45"/>
        <v>5.5169522364862074</v>
      </c>
      <c r="BZ13" s="3">
        <f t="shared" si="41"/>
        <v>0.89370133002881846</v>
      </c>
      <c r="CA13" s="4">
        <f t="shared" si="42"/>
        <v>-0.68205405717145706</v>
      </c>
      <c r="CB13"/>
      <c r="CC13"/>
      <c r="CE13"/>
      <c r="CG13" s="1"/>
    </row>
    <row r="14" spans="1:85" x14ac:dyDescent="0.25">
      <c r="A14" s="2" t="s">
        <v>56</v>
      </c>
      <c r="B14" s="3" t="s">
        <v>1</v>
      </c>
      <c r="C14" s="3" t="s">
        <v>293</v>
      </c>
      <c r="D14" s="3">
        <v>40.312350000000002</v>
      </c>
      <c r="E14" s="3">
        <v>-110.03511</v>
      </c>
      <c r="F14" s="3">
        <v>365</v>
      </c>
      <c r="G14" s="3">
        <v>9621</v>
      </c>
      <c r="H14" s="3">
        <v>366</v>
      </c>
      <c r="I14" s="3">
        <v>10188</v>
      </c>
      <c r="J14" s="3">
        <v>365</v>
      </c>
      <c r="K14" s="3">
        <v>9592</v>
      </c>
      <c r="L14" s="3">
        <v>359</v>
      </c>
      <c r="M14" s="3">
        <v>8272</v>
      </c>
      <c r="N14" s="3">
        <v>364</v>
      </c>
      <c r="O14" s="3">
        <v>7238</v>
      </c>
      <c r="P14" s="3">
        <v>348</v>
      </c>
      <c r="Q14" s="3">
        <v>8634</v>
      </c>
      <c r="R14" s="3">
        <v>355</v>
      </c>
      <c r="S14" s="3">
        <v>7056</v>
      </c>
      <c r="T14" s="3">
        <v>327</v>
      </c>
      <c r="U14" s="3">
        <v>6051</v>
      </c>
      <c r="V14" s="3">
        <v>365</v>
      </c>
      <c r="W14" s="3">
        <v>6244</v>
      </c>
      <c r="X14" s="3">
        <v>366</v>
      </c>
      <c r="Y14" s="4">
        <v>5466</v>
      </c>
      <c r="Z14" s="2">
        <f t="shared" si="0"/>
        <v>9621</v>
      </c>
      <c r="AA14" s="3">
        <f t="shared" si="1"/>
        <v>10188</v>
      </c>
      <c r="AB14" s="3">
        <f t="shared" si="2"/>
        <v>9592</v>
      </c>
      <c r="AC14" s="3">
        <f t="shared" si="3"/>
        <v>8272</v>
      </c>
      <c r="AD14" s="3">
        <f t="shared" si="4"/>
        <v>7238</v>
      </c>
      <c r="AE14" s="3">
        <f t="shared" si="5"/>
        <v>8634</v>
      </c>
      <c r="AF14" s="3">
        <f t="shared" si="6"/>
        <v>7056</v>
      </c>
      <c r="AG14" s="3">
        <f t="shared" si="7"/>
        <v>6051</v>
      </c>
      <c r="AH14" s="3">
        <f t="shared" si="8"/>
        <v>6244</v>
      </c>
      <c r="AI14" s="4">
        <f t="shared" si="9"/>
        <v>5466</v>
      </c>
      <c r="AJ14" s="2">
        <f t="shared" si="10"/>
        <v>365</v>
      </c>
      <c r="AK14" s="3">
        <f t="shared" si="11"/>
        <v>731</v>
      </c>
      <c r="AL14" s="3">
        <f t="shared" si="12"/>
        <v>1096</v>
      </c>
      <c r="AM14" s="3">
        <f t="shared" si="13"/>
        <v>1455</v>
      </c>
      <c r="AN14" s="3">
        <f t="shared" si="14"/>
        <v>1819</v>
      </c>
      <c r="AO14" s="3">
        <f t="shared" si="15"/>
        <v>2167</v>
      </c>
      <c r="AP14" s="3">
        <f t="shared" si="16"/>
        <v>2522</v>
      </c>
      <c r="AQ14" s="3">
        <f t="shared" si="17"/>
        <v>2849</v>
      </c>
      <c r="AR14" s="3">
        <f t="shared" si="18"/>
        <v>3214</v>
      </c>
      <c r="AS14" s="4">
        <f t="shared" si="19"/>
        <v>3580</v>
      </c>
      <c r="AT14" s="2">
        <f t="shared" si="53"/>
        <v>0</v>
      </c>
      <c r="AU14" s="3">
        <f t="shared" si="52"/>
        <v>366</v>
      </c>
      <c r="AV14" s="3">
        <f t="shared" si="52"/>
        <v>731</v>
      </c>
      <c r="AW14" s="3">
        <f t="shared" si="52"/>
        <v>1090</v>
      </c>
      <c r="AX14" s="3">
        <f t="shared" si="52"/>
        <v>1454</v>
      </c>
      <c r="AY14" s="3">
        <f t="shared" si="52"/>
        <v>1802</v>
      </c>
      <c r="AZ14" s="3">
        <f t="shared" si="52"/>
        <v>2157</v>
      </c>
      <c r="BA14" s="3">
        <f t="shared" si="52"/>
        <v>2484</v>
      </c>
      <c r="BB14" s="3">
        <f t="shared" si="52"/>
        <v>2849</v>
      </c>
      <c r="BC14" s="4">
        <f t="shared" si="52"/>
        <v>3215</v>
      </c>
      <c r="BD14" s="2">
        <f t="shared" si="21"/>
        <v>3.9832202146481031</v>
      </c>
      <c r="BE14" s="3">
        <f t="shared" si="22"/>
        <v>4.0080889362915775</v>
      </c>
      <c r="BF14" s="3">
        <f t="shared" si="23"/>
        <v>3.9819091700907925</v>
      </c>
      <c r="BG14" s="3">
        <f t="shared" si="24"/>
        <v>3.9176105257498675</v>
      </c>
      <c r="BH14" s="3">
        <f t="shared" si="25"/>
        <v>3.8596185787721806</v>
      </c>
      <c r="BI14" s="3">
        <f t="shared" si="26"/>
        <v>3.9362120443202486</v>
      </c>
      <c r="BJ14" s="3">
        <f t="shared" si="27"/>
        <v>3.8485585721237632</v>
      </c>
      <c r="BK14" s="3">
        <f t="shared" si="28"/>
        <v>3.7818271529324279</v>
      </c>
      <c r="BL14" s="3">
        <f t="shared" si="29"/>
        <v>3.7954628943903801</v>
      </c>
      <c r="BM14" s="4">
        <f t="shared" si="30"/>
        <v>3.7376696273566421</v>
      </c>
      <c r="BN14" s="2" t="e">
        <f t="shared" si="31"/>
        <v>#NUM!</v>
      </c>
      <c r="BO14" s="3">
        <f t="shared" si="32"/>
        <v>2.5634810853944106</v>
      </c>
      <c r="BP14" s="3">
        <f t="shared" si="33"/>
        <v>2.8639173769578603</v>
      </c>
      <c r="BQ14" s="3">
        <f t="shared" si="34"/>
        <v>3.0374264979406238</v>
      </c>
      <c r="BR14" s="3">
        <f t="shared" si="35"/>
        <v>3.162564406523019</v>
      </c>
      <c r="BS14" s="3">
        <f t="shared" si="36"/>
        <v>3.2557547866430441</v>
      </c>
      <c r="BT14" s="3">
        <f t="shared" si="37"/>
        <v>3.3338501451025451</v>
      </c>
      <c r="BU14" s="3">
        <f t="shared" si="38"/>
        <v>3.3951515915045425</v>
      </c>
      <c r="BV14" s="3">
        <f t="shared" si="39"/>
        <v>3.4546924492394768</v>
      </c>
      <c r="BW14" s="3">
        <f t="shared" si="40"/>
        <v>3.5071809772602407</v>
      </c>
      <c r="BX14" s="14">
        <f t="shared" si="44"/>
        <v>-0.27412169096037725</v>
      </c>
      <c r="BY14" s="12">
        <f t="shared" si="45"/>
        <v>4.7444128882910421</v>
      </c>
      <c r="BZ14" s="3">
        <f t="shared" si="41"/>
        <v>0.82018939688827186</v>
      </c>
      <c r="CA14" s="4">
        <f t="shared" si="42"/>
        <v>-0.26886456264058917</v>
      </c>
      <c r="CB14"/>
      <c r="CC14"/>
      <c r="CE14"/>
      <c r="CG14" s="1"/>
    </row>
    <row r="15" spans="1:85" x14ac:dyDescent="0.25">
      <c r="A15" s="2" t="s">
        <v>192</v>
      </c>
      <c r="B15" s="3" t="s">
        <v>1</v>
      </c>
      <c r="C15" s="3" t="s">
        <v>293</v>
      </c>
      <c r="D15" s="3">
        <v>40.101460000000003</v>
      </c>
      <c r="E15" s="3">
        <v>-110.07472</v>
      </c>
      <c r="F15" s="3">
        <v>362</v>
      </c>
      <c r="G15" s="3">
        <v>11663</v>
      </c>
      <c r="H15" s="3">
        <v>362</v>
      </c>
      <c r="I15" s="3">
        <v>10561</v>
      </c>
      <c r="J15" s="3">
        <v>364</v>
      </c>
      <c r="K15" s="3">
        <v>5372</v>
      </c>
      <c r="L15" s="3">
        <v>347</v>
      </c>
      <c r="M15" s="3">
        <v>4251</v>
      </c>
      <c r="N15" s="3">
        <v>365</v>
      </c>
      <c r="O15" s="3">
        <v>3456</v>
      </c>
      <c r="P15" s="3">
        <v>366</v>
      </c>
      <c r="Q15" s="3">
        <v>1843</v>
      </c>
      <c r="R15" s="3">
        <v>365</v>
      </c>
      <c r="S15" s="3">
        <v>2083</v>
      </c>
      <c r="T15" s="3">
        <v>365</v>
      </c>
      <c r="U15" s="3">
        <v>2468</v>
      </c>
      <c r="V15" s="3">
        <v>365</v>
      </c>
      <c r="W15" s="3">
        <v>1846</v>
      </c>
      <c r="X15" s="3">
        <v>358</v>
      </c>
      <c r="Y15" s="4">
        <v>1446</v>
      </c>
      <c r="Z15" s="2">
        <f t="shared" si="0"/>
        <v>11663</v>
      </c>
      <c r="AA15" s="3">
        <f t="shared" si="1"/>
        <v>10561</v>
      </c>
      <c r="AB15" s="3">
        <f t="shared" si="2"/>
        <v>5372</v>
      </c>
      <c r="AC15" s="3">
        <f t="shared" si="3"/>
        <v>4251</v>
      </c>
      <c r="AD15" s="3">
        <f t="shared" si="4"/>
        <v>3456</v>
      </c>
      <c r="AE15" s="3">
        <f t="shared" si="5"/>
        <v>1843</v>
      </c>
      <c r="AF15" s="3">
        <f t="shared" si="6"/>
        <v>2083</v>
      </c>
      <c r="AG15" s="3">
        <f t="shared" si="7"/>
        <v>2468</v>
      </c>
      <c r="AH15" s="3">
        <f t="shared" si="8"/>
        <v>1846</v>
      </c>
      <c r="AI15" s="4">
        <f t="shared" si="9"/>
        <v>1446</v>
      </c>
      <c r="AJ15" s="2">
        <f t="shared" si="10"/>
        <v>362</v>
      </c>
      <c r="AK15" s="3">
        <f t="shared" si="11"/>
        <v>724</v>
      </c>
      <c r="AL15" s="3">
        <f t="shared" si="12"/>
        <v>1088</v>
      </c>
      <c r="AM15" s="3">
        <f t="shared" si="13"/>
        <v>1435</v>
      </c>
      <c r="AN15" s="3">
        <f t="shared" si="14"/>
        <v>1800</v>
      </c>
      <c r="AO15" s="3">
        <f t="shared" si="15"/>
        <v>2166</v>
      </c>
      <c r="AP15" s="3">
        <f t="shared" si="16"/>
        <v>2531</v>
      </c>
      <c r="AQ15" s="3">
        <f t="shared" si="17"/>
        <v>2896</v>
      </c>
      <c r="AR15" s="3">
        <f t="shared" si="18"/>
        <v>3261</v>
      </c>
      <c r="AS15" s="4">
        <f t="shared" si="19"/>
        <v>3619</v>
      </c>
      <c r="AT15" s="2">
        <f t="shared" si="53"/>
        <v>0</v>
      </c>
      <c r="AU15" s="3">
        <f t="shared" si="52"/>
        <v>362</v>
      </c>
      <c r="AV15" s="3">
        <f t="shared" si="52"/>
        <v>726</v>
      </c>
      <c r="AW15" s="3">
        <f t="shared" si="52"/>
        <v>1073</v>
      </c>
      <c r="AX15" s="3">
        <f t="shared" si="52"/>
        <v>1438</v>
      </c>
      <c r="AY15" s="3">
        <f t="shared" si="52"/>
        <v>1804</v>
      </c>
      <c r="AZ15" s="3">
        <f t="shared" si="52"/>
        <v>2169</v>
      </c>
      <c r="BA15" s="3">
        <f t="shared" si="52"/>
        <v>2534</v>
      </c>
      <c r="BB15" s="3">
        <f t="shared" si="52"/>
        <v>2899</v>
      </c>
      <c r="BC15" s="4">
        <f t="shared" si="52"/>
        <v>3257</v>
      </c>
      <c r="BD15" s="2">
        <f t="shared" si="21"/>
        <v>4.0668102756258335</v>
      </c>
      <c r="BE15" s="3">
        <f t="shared" si="22"/>
        <v>4.0237050426220371</v>
      </c>
      <c r="BF15" s="3">
        <f t="shared" si="23"/>
        <v>3.7301360039966776</v>
      </c>
      <c r="BG15" s="3">
        <f t="shared" si="24"/>
        <v>3.6284911049671229</v>
      </c>
      <c r="BH15" s="3">
        <f t="shared" si="25"/>
        <v>3.5385737338068557</v>
      </c>
      <c r="BI15" s="3">
        <f t="shared" si="26"/>
        <v>3.2655253352190736</v>
      </c>
      <c r="BJ15" s="3">
        <f t="shared" si="27"/>
        <v>3.3186892699477459</v>
      </c>
      <c r="BK15" s="3">
        <f t="shared" si="28"/>
        <v>3.3923451553612041</v>
      </c>
      <c r="BL15" s="3">
        <f t="shared" si="29"/>
        <v>3.2662316966898932</v>
      </c>
      <c r="BM15" s="4">
        <f t="shared" si="30"/>
        <v>3.1601682929585122</v>
      </c>
      <c r="BN15" s="2" t="e">
        <f t="shared" si="31"/>
        <v>#NUM!</v>
      </c>
      <c r="BO15" s="3">
        <f t="shared" si="32"/>
        <v>2.5587085705331658</v>
      </c>
      <c r="BP15" s="3">
        <f t="shared" si="33"/>
        <v>2.8609366207000937</v>
      </c>
      <c r="BQ15" s="3">
        <f t="shared" si="34"/>
        <v>3.0305997219659511</v>
      </c>
      <c r="BR15" s="3">
        <f t="shared" si="35"/>
        <v>3.1577588860468637</v>
      </c>
      <c r="BS15" s="3">
        <f t="shared" si="36"/>
        <v>3.2562365332059229</v>
      </c>
      <c r="BT15" s="3">
        <f t="shared" si="37"/>
        <v>3.3362595520141931</v>
      </c>
      <c r="BU15" s="3">
        <f t="shared" si="38"/>
        <v>3.4038066105474227</v>
      </c>
      <c r="BV15" s="3">
        <f t="shared" si="39"/>
        <v>3.4622482153549976</v>
      </c>
      <c r="BW15" s="3">
        <f t="shared" si="40"/>
        <v>3.5128177585648732</v>
      </c>
      <c r="BX15" s="14">
        <f t="shared" si="44"/>
        <v>-0.85643418356421064</v>
      </c>
      <c r="BY15" s="12">
        <f t="shared" si="45"/>
        <v>6.2000241291975176</v>
      </c>
      <c r="BZ15" s="3">
        <f t="shared" si="41"/>
        <v>0.93723624016344165</v>
      </c>
      <c r="CA15" s="4">
        <f t="shared" si="42"/>
        <v>-0.84916035899147346</v>
      </c>
      <c r="CB15"/>
      <c r="CC15"/>
      <c r="CE15"/>
      <c r="CG15" s="1"/>
    </row>
    <row r="16" spans="1:85" x14ac:dyDescent="0.25">
      <c r="A16" s="2" t="s">
        <v>70</v>
      </c>
      <c r="B16" s="3" t="s">
        <v>1</v>
      </c>
      <c r="C16" s="3" t="s">
        <v>293</v>
      </c>
      <c r="D16" s="3">
        <v>40.466030000000003</v>
      </c>
      <c r="E16" s="3">
        <v>-110.00623</v>
      </c>
      <c r="F16" s="3">
        <v>339</v>
      </c>
      <c r="G16" s="3">
        <v>6458</v>
      </c>
      <c r="H16" s="3">
        <v>355</v>
      </c>
      <c r="I16" s="3">
        <v>6665</v>
      </c>
      <c r="J16" s="3">
        <v>296</v>
      </c>
      <c r="K16" s="3">
        <v>4965</v>
      </c>
      <c r="L16" s="3">
        <v>365</v>
      </c>
      <c r="M16" s="3">
        <v>5157</v>
      </c>
      <c r="N16" s="3">
        <v>365</v>
      </c>
      <c r="O16" s="3">
        <v>4471</v>
      </c>
      <c r="P16" s="3">
        <v>363</v>
      </c>
      <c r="Q16" s="3">
        <v>4079</v>
      </c>
      <c r="R16" s="3">
        <v>365</v>
      </c>
      <c r="S16" s="3">
        <v>4327</v>
      </c>
      <c r="T16" s="3">
        <v>365</v>
      </c>
      <c r="U16" s="3">
        <v>4230</v>
      </c>
      <c r="V16" s="3">
        <v>365</v>
      </c>
      <c r="W16" s="3">
        <v>3721</v>
      </c>
      <c r="X16" s="3">
        <v>366</v>
      </c>
      <c r="Y16" s="4">
        <v>3504</v>
      </c>
      <c r="Z16" s="2">
        <f t="shared" si="0"/>
        <v>6458</v>
      </c>
      <c r="AA16" s="3">
        <f t="shared" si="1"/>
        <v>6665</v>
      </c>
      <c r="AB16" s="3">
        <f t="shared" si="2"/>
        <v>4965</v>
      </c>
      <c r="AC16" s="3">
        <f t="shared" si="3"/>
        <v>5157</v>
      </c>
      <c r="AD16" s="3">
        <f t="shared" si="4"/>
        <v>4471</v>
      </c>
      <c r="AE16" s="3">
        <f t="shared" si="5"/>
        <v>4079</v>
      </c>
      <c r="AF16" s="3">
        <f t="shared" si="6"/>
        <v>4327</v>
      </c>
      <c r="AG16" s="3">
        <f t="shared" si="7"/>
        <v>4230</v>
      </c>
      <c r="AH16" s="3">
        <f t="shared" si="8"/>
        <v>3721</v>
      </c>
      <c r="AI16" s="4">
        <f t="shared" si="9"/>
        <v>3504</v>
      </c>
      <c r="AJ16" s="2">
        <f t="shared" si="10"/>
        <v>339</v>
      </c>
      <c r="AK16" s="3">
        <f t="shared" si="11"/>
        <v>694</v>
      </c>
      <c r="AL16" s="3">
        <f t="shared" si="12"/>
        <v>990</v>
      </c>
      <c r="AM16" s="3">
        <f t="shared" si="13"/>
        <v>1355</v>
      </c>
      <c r="AN16" s="3">
        <f t="shared" si="14"/>
        <v>1720</v>
      </c>
      <c r="AO16" s="3">
        <f t="shared" si="15"/>
        <v>2083</v>
      </c>
      <c r="AP16" s="3">
        <f t="shared" si="16"/>
        <v>2448</v>
      </c>
      <c r="AQ16" s="3">
        <f t="shared" si="17"/>
        <v>2813</v>
      </c>
      <c r="AR16" s="3">
        <f t="shared" si="18"/>
        <v>3178</v>
      </c>
      <c r="AS16" s="4">
        <f t="shared" si="19"/>
        <v>3544</v>
      </c>
      <c r="AT16" s="2">
        <f t="shared" si="53"/>
        <v>0</v>
      </c>
      <c r="AU16" s="3">
        <f t="shared" si="52"/>
        <v>355</v>
      </c>
      <c r="AV16" s="3">
        <f t="shared" si="52"/>
        <v>651</v>
      </c>
      <c r="AW16" s="3">
        <f t="shared" si="52"/>
        <v>1016</v>
      </c>
      <c r="AX16" s="3">
        <f t="shared" si="52"/>
        <v>1381</v>
      </c>
      <c r="AY16" s="3">
        <f t="shared" si="52"/>
        <v>1744</v>
      </c>
      <c r="AZ16" s="3">
        <f t="shared" si="52"/>
        <v>2109</v>
      </c>
      <c r="BA16" s="3">
        <f t="shared" si="52"/>
        <v>2474</v>
      </c>
      <c r="BB16" s="3">
        <f t="shared" si="52"/>
        <v>2839</v>
      </c>
      <c r="BC16" s="4">
        <f t="shared" si="52"/>
        <v>3205</v>
      </c>
      <c r="BD16" s="2">
        <f t="shared" si="21"/>
        <v>3.8100980406811429</v>
      </c>
      <c r="BE16" s="3">
        <f t="shared" si="22"/>
        <v>3.823800153749878</v>
      </c>
      <c r="BF16" s="3">
        <f t="shared" si="23"/>
        <v>3.6959192528313998</v>
      </c>
      <c r="BG16" s="3">
        <f t="shared" si="24"/>
        <v>3.712397131406715</v>
      </c>
      <c r="BH16" s="3">
        <f t="shared" si="25"/>
        <v>3.6504046698680317</v>
      </c>
      <c r="BI16" s="3">
        <f t="shared" si="26"/>
        <v>3.6105537053170944</v>
      </c>
      <c r="BJ16" s="3">
        <f t="shared" si="27"/>
        <v>3.6361868951987244</v>
      </c>
      <c r="BK16" s="3">
        <f t="shared" si="28"/>
        <v>3.6263403673750423</v>
      </c>
      <c r="BL16" s="3">
        <f t="shared" si="29"/>
        <v>3.5706596700215343</v>
      </c>
      <c r="BM16" s="4">
        <f t="shared" si="30"/>
        <v>3.5445640974960431</v>
      </c>
      <c r="BN16" s="2" t="e">
        <f t="shared" si="31"/>
        <v>#NUM!</v>
      </c>
      <c r="BO16" s="3">
        <f t="shared" si="32"/>
        <v>2.5502283530550942</v>
      </c>
      <c r="BP16" s="3">
        <f t="shared" si="33"/>
        <v>2.8135809885681922</v>
      </c>
      <c r="BQ16" s="3">
        <f t="shared" si="34"/>
        <v>3.0068937079479006</v>
      </c>
      <c r="BR16" s="3">
        <f t="shared" si="35"/>
        <v>3.1401936785786311</v>
      </c>
      <c r="BS16" s="3">
        <f t="shared" si="36"/>
        <v>3.2415464805965484</v>
      </c>
      <c r="BT16" s="3">
        <f t="shared" si="37"/>
        <v>3.3240765797394864</v>
      </c>
      <c r="BU16" s="3">
        <f t="shared" si="38"/>
        <v>3.3933996952931018</v>
      </c>
      <c r="BV16" s="3">
        <f t="shared" si="39"/>
        <v>3.4531653925258574</v>
      </c>
      <c r="BW16" s="3">
        <f t="shared" si="40"/>
        <v>3.5058280338548364</v>
      </c>
      <c r="BX16" s="14">
        <f t="shared" si="44"/>
        <v>-0.24980225626516073</v>
      </c>
      <c r="BY16" s="12">
        <f t="shared" si="45"/>
        <v>4.4413813923764556</v>
      </c>
      <c r="BZ16" s="3">
        <f t="shared" si="41"/>
        <v>0.90369643601324634</v>
      </c>
      <c r="CA16" s="4">
        <f t="shared" si="42"/>
        <v>-0.24254772498732319</v>
      </c>
      <c r="CB16"/>
      <c r="CC16"/>
      <c r="CE16"/>
      <c r="CG16" s="1"/>
    </row>
    <row r="17" spans="1:85" x14ac:dyDescent="0.25">
      <c r="A17" s="2" t="s">
        <v>178</v>
      </c>
      <c r="B17" s="3" t="s">
        <v>1</v>
      </c>
      <c r="C17" s="3" t="s">
        <v>293</v>
      </c>
      <c r="D17" s="3">
        <v>40.398429999999998</v>
      </c>
      <c r="E17" s="3">
        <v>-110.05862999999999</v>
      </c>
      <c r="F17" s="3">
        <v>365</v>
      </c>
      <c r="G17" s="3">
        <v>5059</v>
      </c>
      <c r="H17" s="3">
        <v>366</v>
      </c>
      <c r="I17" s="3">
        <v>3972</v>
      </c>
      <c r="J17" s="3">
        <v>356</v>
      </c>
      <c r="K17" s="3">
        <v>11473</v>
      </c>
      <c r="L17" s="3">
        <v>348</v>
      </c>
      <c r="M17" s="3">
        <v>5655</v>
      </c>
      <c r="N17" s="3">
        <v>362</v>
      </c>
      <c r="O17" s="3">
        <v>20989</v>
      </c>
      <c r="P17" s="3">
        <v>345</v>
      </c>
      <c r="Q17" s="3">
        <v>35387</v>
      </c>
      <c r="R17" s="3">
        <v>362</v>
      </c>
      <c r="S17" s="3">
        <v>45992</v>
      </c>
      <c r="T17" s="3">
        <v>360</v>
      </c>
      <c r="U17" s="3">
        <v>56953</v>
      </c>
      <c r="V17" s="3">
        <v>365</v>
      </c>
      <c r="W17" s="3">
        <v>51483</v>
      </c>
      <c r="X17" s="3">
        <v>348</v>
      </c>
      <c r="Y17" s="4">
        <v>64687</v>
      </c>
      <c r="Z17" s="2">
        <f t="shared" si="0"/>
        <v>5059</v>
      </c>
      <c r="AA17" s="3">
        <f t="shared" si="1"/>
        <v>3972</v>
      </c>
      <c r="AB17" s="3">
        <f t="shared" si="2"/>
        <v>11473</v>
      </c>
      <c r="AC17" s="3">
        <f t="shared" si="3"/>
        <v>5655</v>
      </c>
      <c r="AD17" s="3">
        <f t="shared" si="4"/>
        <v>20989</v>
      </c>
      <c r="AE17" s="3">
        <f t="shared" si="5"/>
        <v>35387</v>
      </c>
      <c r="AF17" s="3">
        <f t="shared" si="6"/>
        <v>45992</v>
      </c>
      <c r="AG17" s="3">
        <f t="shared" si="7"/>
        <v>56953</v>
      </c>
      <c r="AH17" s="3">
        <f t="shared" si="8"/>
        <v>51483</v>
      </c>
      <c r="AI17" s="4">
        <f t="shared" si="9"/>
        <v>64687</v>
      </c>
      <c r="AJ17" s="2">
        <f t="shared" si="10"/>
        <v>365</v>
      </c>
      <c r="AK17" s="3">
        <f t="shared" si="11"/>
        <v>731</v>
      </c>
      <c r="AL17" s="3">
        <f t="shared" si="12"/>
        <v>1087</v>
      </c>
      <c r="AM17" s="3">
        <f t="shared" si="13"/>
        <v>1435</v>
      </c>
      <c r="AN17" s="3">
        <f t="shared" si="14"/>
        <v>1797</v>
      </c>
      <c r="AO17" s="3">
        <f t="shared" si="15"/>
        <v>2142</v>
      </c>
      <c r="AP17" s="3">
        <f t="shared" si="16"/>
        <v>2504</v>
      </c>
      <c r="AQ17" s="3">
        <f t="shared" si="17"/>
        <v>2864</v>
      </c>
      <c r="AR17" s="3">
        <f t="shared" si="18"/>
        <v>3229</v>
      </c>
      <c r="AS17" s="4">
        <f t="shared" si="19"/>
        <v>3577</v>
      </c>
      <c r="AT17" s="2">
        <f t="shared" si="53"/>
        <v>0</v>
      </c>
      <c r="AU17" s="3">
        <f t="shared" si="52"/>
        <v>366</v>
      </c>
      <c r="AV17" s="3">
        <f t="shared" si="52"/>
        <v>722</v>
      </c>
      <c r="AW17" s="3">
        <f t="shared" si="52"/>
        <v>1070</v>
      </c>
      <c r="AX17" s="3">
        <f t="shared" si="52"/>
        <v>1432</v>
      </c>
      <c r="AY17" s="3">
        <f t="shared" si="52"/>
        <v>1777</v>
      </c>
      <c r="AZ17" s="3">
        <f t="shared" si="52"/>
        <v>2139</v>
      </c>
      <c r="BA17" s="3">
        <f t="shared" si="52"/>
        <v>2499</v>
      </c>
      <c r="BB17" s="3">
        <f t="shared" si="52"/>
        <v>2864</v>
      </c>
      <c r="BC17" s="4">
        <f t="shared" si="52"/>
        <v>3212</v>
      </c>
      <c r="BD17" s="2">
        <f t="shared" si="21"/>
        <v>3.7040646794085674</v>
      </c>
      <c r="BE17" s="3">
        <f t="shared" si="22"/>
        <v>3.5990092398233435</v>
      </c>
      <c r="BF17" s="3">
        <f t="shared" si="23"/>
        <v>4.0596769935847563</v>
      </c>
      <c r="BG17" s="3">
        <f t="shared" si="24"/>
        <v>3.7524326092614739</v>
      </c>
      <c r="BH17" s="3">
        <f t="shared" si="25"/>
        <v>4.3219917475472647</v>
      </c>
      <c r="BI17" s="3">
        <f t="shared" si="26"/>
        <v>4.5488437460601947</v>
      </c>
      <c r="BJ17" s="3">
        <f t="shared" si="27"/>
        <v>4.6626822956379188</v>
      </c>
      <c r="BK17" s="3">
        <f t="shared" si="28"/>
        <v>4.7555166054850124</v>
      </c>
      <c r="BL17" s="3">
        <f t="shared" si="29"/>
        <v>4.7116638460311906</v>
      </c>
      <c r="BM17" s="4">
        <f t="shared" si="30"/>
        <v>4.8108170102584777</v>
      </c>
      <c r="BN17" s="2" t="e">
        <f t="shared" si="31"/>
        <v>#NUM!</v>
      </c>
      <c r="BO17" s="3">
        <f t="shared" si="32"/>
        <v>2.5634810853944106</v>
      </c>
      <c r="BP17" s="3">
        <f t="shared" si="33"/>
        <v>2.858537197569639</v>
      </c>
      <c r="BQ17" s="3">
        <f t="shared" si="34"/>
        <v>3.0293837776852097</v>
      </c>
      <c r="BR17" s="3">
        <f t="shared" si="35"/>
        <v>3.1559430179718366</v>
      </c>
      <c r="BS17" s="3">
        <f t="shared" si="36"/>
        <v>3.2496874278053016</v>
      </c>
      <c r="BT17" s="3">
        <f t="shared" si="37"/>
        <v>3.3302107845715279</v>
      </c>
      <c r="BU17" s="3">
        <f t="shared" si="38"/>
        <v>3.3977662561264501</v>
      </c>
      <c r="BV17" s="3">
        <f t="shared" si="39"/>
        <v>3.4569730136358179</v>
      </c>
      <c r="BW17" s="3">
        <f t="shared" si="40"/>
        <v>3.5067755366066433</v>
      </c>
      <c r="BX17" s="14">
        <f t="shared" si="44"/>
        <v>1.3701848724659624</v>
      </c>
      <c r="BY17" s="12">
        <f t="shared" si="45"/>
        <v>1.1728624554159239E-2</v>
      </c>
      <c r="BZ17" s="3">
        <f t="shared" si="41"/>
        <v>0.86958790678578457</v>
      </c>
      <c r="CA17" s="4">
        <f t="shared" si="42"/>
        <v>1.3427811750166432</v>
      </c>
      <c r="CB17"/>
      <c r="CC17"/>
      <c r="CE17"/>
      <c r="CG17" s="1"/>
    </row>
    <row r="18" spans="1:85" x14ac:dyDescent="0.25">
      <c r="A18" s="2" t="s">
        <v>282</v>
      </c>
      <c r="B18" s="3" t="s">
        <v>1</v>
      </c>
      <c r="C18" s="3" t="s">
        <v>294</v>
      </c>
      <c r="D18" s="3">
        <v>40.358469999999997</v>
      </c>
      <c r="E18" s="3">
        <v>-109.80248</v>
      </c>
      <c r="F18" s="3">
        <v>364</v>
      </c>
      <c r="G18" s="3">
        <v>20397</v>
      </c>
      <c r="H18" s="3">
        <v>366</v>
      </c>
      <c r="I18" s="3">
        <v>17351</v>
      </c>
      <c r="J18" s="3">
        <v>352</v>
      </c>
      <c r="K18" s="3">
        <v>14940</v>
      </c>
      <c r="L18" s="3">
        <v>302</v>
      </c>
      <c r="M18" s="3">
        <v>16664</v>
      </c>
      <c r="N18" s="3">
        <v>350</v>
      </c>
      <c r="O18" s="3">
        <v>15991</v>
      </c>
      <c r="P18" s="3">
        <v>334</v>
      </c>
      <c r="Q18" s="3">
        <v>16208</v>
      </c>
      <c r="R18" s="3">
        <v>357</v>
      </c>
      <c r="S18" s="3">
        <v>13941</v>
      </c>
      <c r="T18" s="3">
        <v>365</v>
      </c>
      <c r="U18" s="3">
        <v>12740</v>
      </c>
      <c r="V18" s="3">
        <v>365</v>
      </c>
      <c r="W18" s="3">
        <v>12045</v>
      </c>
      <c r="X18" s="3">
        <v>366</v>
      </c>
      <c r="Y18" s="4">
        <v>11544</v>
      </c>
      <c r="Z18" s="2">
        <f t="shared" si="0"/>
        <v>20397</v>
      </c>
      <c r="AA18" s="3">
        <f t="shared" si="1"/>
        <v>17351</v>
      </c>
      <c r="AB18" s="3">
        <f t="shared" si="2"/>
        <v>14940</v>
      </c>
      <c r="AC18" s="3">
        <f t="shared" si="3"/>
        <v>16664</v>
      </c>
      <c r="AD18" s="3">
        <f t="shared" si="4"/>
        <v>15991</v>
      </c>
      <c r="AE18" s="3">
        <f t="shared" si="5"/>
        <v>16208</v>
      </c>
      <c r="AF18" s="3">
        <f t="shared" si="6"/>
        <v>13941</v>
      </c>
      <c r="AG18" s="3">
        <f t="shared" si="7"/>
        <v>12740</v>
      </c>
      <c r="AH18" s="3">
        <f t="shared" si="8"/>
        <v>12045</v>
      </c>
      <c r="AI18" s="4">
        <f t="shared" si="9"/>
        <v>11544</v>
      </c>
      <c r="AJ18" s="2">
        <f t="shared" si="10"/>
        <v>364</v>
      </c>
      <c r="AK18" s="3">
        <f t="shared" si="11"/>
        <v>730</v>
      </c>
      <c r="AL18" s="3">
        <f t="shared" si="12"/>
        <v>1082</v>
      </c>
      <c r="AM18" s="3">
        <f t="shared" si="13"/>
        <v>1384</v>
      </c>
      <c r="AN18" s="3">
        <f t="shared" si="14"/>
        <v>1734</v>
      </c>
      <c r="AO18" s="3">
        <f t="shared" si="15"/>
        <v>2068</v>
      </c>
      <c r="AP18" s="3">
        <f t="shared" si="16"/>
        <v>2425</v>
      </c>
      <c r="AQ18" s="3">
        <f t="shared" si="17"/>
        <v>2790</v>
      </c>
      <c r="AR18" s="3">
        <f t="shared" si="18"/>
        <v>3155</v>
      </c>
      <c r="AS18" s="4">
        <f t="shared" si="19"/>
        <v>3521</v>
      </c>
      <c r="AT18" s="2">
        <f t="shared" si="53"/>
        <v>0</v>
      </c>
      <c r="AU18" s="3">
        <f t="shared" si="52"/>
        <v>366</v>
      </c>
      <c r="AV18" s="3">
        <f t="shared" si="52"/>
        <v>718</v>
      </c>
      <c r="AW18" s="3">
        <f t="shared" si="52"/>
        <v>1020</v>
      </c>
      <c r="AX18" s="3">
        <f t="shared" si="52"/>
        <v>1370</v>
      </c>
      <c r="AY18" s="3">
        <f t="shared" si="52"/>
        <v>1704</v>
      </c>
      <c r="AZ18" s="3">
        <f t="shared" si="52"/>
        <v>2061</v>
      </c>
      <c r="BA18" s="3">
        <f t="shared" si="52"/>
        <v>2426</v>
      </c>
      <c r="BB18" s="3">
        <f t="shared" si="52"/>
        <v>2791</v>
      </c>
      <c r="BC18" s="4">
        <f t="shared" si="52"/>
        <v>3157</v>
      </c>
      <c r="BD18" s="2">
        <f t="shared" si="21"/>
        <v>4.3095662958937737</v>
      </c>
      <c r="BE18" s="3">
        <f t="shared" si="22"/>
        <v>4.2393245097877967</v>
      </c>
      <c r="BF18" s="3">
        <f t="shared" si="23"/>
        <v>4.1743505974793802</v>
      </c>
      <c r="BG18" s="3">
        <f t="shared" si="24"/>
        <v>4.2217792569396897</v>
      </c>
      <c r="BH18" s="3">
        <f t="shared" si="25"/>
        <v>4.2038756232773338</v>
      </c>
      <c r="BI18" s="3">
        <f t="shared" si="26"/>
        <v>4.209729428016205</v>
      </c>
      <c r="BJ18" s="3">
        <f t="shared" si="27"/>
        <v>4.1442939271985306</v>
      </c>
      <c r="BK18" s="3">
        <f t="shared" si="28"/>
        <v>4.105169427999332</v>
      </c>
      <c r="BL18" s="3">
        <f t="shared" si="29"/>
        <v>4.0808068043343626</v>
      </c>
      <c r="BM18" s="4">
        <f t="shared" si="30"/>
        <v>4.0623563180854374</v>
      </c>
      <c r="BN18" s="2" t="e">
        <f t="shared" si="31"/>
        <v>#NUM!</v>
      </c>
      <c r="BO18" s="3">
        <f t="shared" si="32"/>
        <v>2.5634810853944106</v>
      </c>
      <c r="BP18" s="3">
        <f t="shared" si="33"/>
        <v>2.8561244442423002</v>
      </c>
      <c r="BQ18" s="3">
        <f t="shared" si="34"/>
        <v>3.0086001717619175</v>
      </c>
      <c r="BR18" s="3">
        <f t="shared" si="35"/>
        <v>3.1367205671564067</v>
      </c>
      <c r="BS18" s="3">
        <f t="shared" si="36"/>
        <v>3.2314695904306814</v>
      </c>
      <c r="BT18" s="3">
        <f t="shared" si="37"/>
        <v>3.3140779917792127</v>
      </c>
      <c r="BU18" s="3">
        <f t="shared" si="38"/>
        <v>3.3848907965305544</v>
      </c>
      <c r="BV18" s="3">
        <f t="shared" si="39"/>
        <v>3.445759836488631</v>
      </c>
      <c r="BW18" s="3">
        <f t="shared" si="40"/>
        <v>3.4992745818922173</v>
      </c>
      <c r="BX18" s="14">
        <f t="shared" si="44"/>
        <v>-0.17251165919387915</v>
      </c>
      <c r="BY18" s="12">
        <f t="shared" si="45"/>
        <v>4.7053318137859934</v>
      </c>
      <c r="BZ18" s="3">
        <f t="shared" si="41"/>
        <v>0.65900130836633808</v>
      </c>
      <c r="CA18" s="4">
        <f t="shared" si="42"/>
        <v>-0.16641467178675301</v>
      </c>
      <c r="CB18"/>
      <c r="CC18"/>
      <c r="CE18"/>
      <c r="CG18" s="1"/>
    </row>
    <row r="19" spans="1:85" x14ac:dyDescent="0.25">
      <c r="A19" s="2" t="s">
        <v>191</v>
      </c>
      <c r="B19" s="3" t="s">
        <v>1</v>
      </c>
      <c r="C19" s="3" t="s">
        <v>293</v>
      </c>
      <c r="D19" s="3">
        <v>40.135849999999998</v>
      </c>
      <c r="E19" s="3">
        <v>-110.31149000000001</v>
      </c>
      <c r="F19" s="3">
        <v>350</v>
      </c>
      <c r="G19" s="3">
        <v>14106</v>
      </c>
      <c r="H19" s="3">
        <v>352</v>
      </c>
      <c r="I19" s="3">
        <v>13886</v>
      </c>
      <c r="J19" s="3">
        <v>345</v>
      </c>
      <c r="K19" s="3">
        <v>10316</v>
      </c>
      <c r="L19" s="3">
        <v>342</v>
      </c>
      <c r="M19" s="3">
        <v>8433</v>
      </c>
      <c r="N19" s="3">
        <v>339</v>
      </c>
      <c r="O19" s="3">
        <v>7677</v>
      </c>
      <c r="P19" s="3">
        <v>349</v>
      </c>
      <c r="Q19" s="3">
        <v>8643</v>
      </c>
      <c r="R19" s="3">
        <v>360</v>
      </c>
      <c r="S19" s="3">
        <v>6249</v>
      </c>
      <c r="T19" s="3">
        <v>324</v>
      </c>
      <c r="U19" s="3">
        <v>6638</v>
      </c>
      <c r="V19" s="3">
        <v>356</v>
      </c>
      <c r="W19" s="3">
        <v>6908</v>
      </c>
      <c r="X19" s="3">
        <v>355</v>
      </c>
      <c r="Y19" s="4">
        <v>5624</v>
      </c>
      <c r="Z19" s="2">
        <f t="shared" si="0"/>
        <v>14106</v>
      </c>
      <c r="AA19" s="3">
        <f t="shared" si="1"/>
        <v>13886</v>
      </c>
      <c r="AB19" s="3">
        <f t="shared" si="2"/>
        <v>10316</v>
      </c>
      <c r="AC19" s="3">
        <f t="shared" si="3"/>
        <v>8433</v>
      </c>
      <c r="AD19" s="3">
        <f t="shared" si="4"/>
        <v>7677</v>
      </c>
      <c r="AE19" s="3">
        <f t="shared" si="5"/>
        <v>8643</v>
      </c>
      <c r="AF19" s="3">
        <f t="shared" si="6"/>
        <v>6249</v>
      </c>
      <c r="AG19" s="3">
        <f t="shared" si="7"/>
        <v>6638</v>
      </c>
      <c r="AH19" s="3">
        <f t="shared" si="8"/>
        <v>6908</v>
      </c>
      <c r="AI19" s="4">
        <f t="shared" si="9"/>
        <v>5624</v>
      </c>
      <c r="AJ19" s="2">
        <f t="shared" si="10"/>
        <v>350</v>
      </c>
      <c r="AK19" s="3">
        <f t="shared" si="11"/>
        <v>702</v>
      </c>
      <c r="AL19" s="3">
        <f t="shared" si="12"/>
        <v>1047</v>
      </c>
      <c r="AM19" s="3">
        <f t="shared" si="13"/>
        <v>1389</v>
      </c>
      <c r="AN19" s="3">
        <f t="shared" si="14"/>
        <v>1728</v>
      </c>
      <c r="AO19" s="3">
        <f t="shared" si="15"/>
        <v>2077</v>
      </c>
      <c r="AP19" s="3">
        <f t="shared" si="16"/>
        <v>2437</v>
      </c>
      <c r="AQ19" s="3">
        <f t="shared" si="17"/>
        <v>2761</v>
      </c>
      <c r="AR19" s="3">
        <f t="shared" si="18"/>
        <v>3117</v>
      </c>
      <c r="AS19" s="4">
        <f t="shared" si="19"/>
        <v>3472</v>
      </c>
      <c r="AT19" s="2">
        <f t="shared" si="53"/>
        <v>0</v>
      </c>
      <c r="AU19" s="3">
        <f t="shared" si="52"/>
        <v>352</v>
      </c>
      <c r="AV19" s="3">
        <f t="shared" si="52"/>
        <v>697</v>
      </c>
      <c r="AW19" s="3">
        <f t="shared" si="52"/>
        <v>1039</v>
      </c>
      <c r="AX19" s="3">
        <f t="shared" si="52"/>
        <v>1378</v>
      </c>
      <c r="AY19" s="3">
        <f t="shared" si="52"/>
        <v>1727</v>
      </c>
      <c r="AZ19" s="3">
        <f t="shared" si="52"/>
        <v>2087</v>
      </c>
      <c r="BA19" s="3">
        <f t="shared" si="52"/>
        <v>2411</v>
      </c>
      <c r="BB19" s="3">
        <f t="shared" si="52"/>
        <v>2767</v>
      </c>
      <c r="BC19" s="4">
        <f t="shared" si="52"/>
        <v>3122</v>
      </c>
      <c r="BD19" s="2">
        <f t="shared" si="21"/>
        <v>4.1494038795085828</v>
      </c>
      <c r="BE19" s="3">
        <f t="shared" si="22"/>
        <v>4.1425771609205349</v>
      </c>
      <c r="BF19" s="3">
        <f t="shared" si="23"/>
        <v>4.0135113334658996</v>
      </c>
      <c r="BG19" s="3">
        <f t="shared" si="24"/>
        <v>3.9259821003271029</v>
      </c>
      <c r="BH19" s="3">
        <f t="shared" si="25"/>
        <v>3.885191540606848</v>
      </c>
      <c r="BI19" s="3">
        <f t="shared" si="26"/>
        <v>3.9366645130000752</v>
      </c>
      <c r="BJ19" s="3">
        <f t="shared" si="27"/>
        <v>3.7958105246674081</v>
      </c>
      <c r="BK19" s="3">
        <f t="shared" si="28"/>
        <v>3.822037248072585</v>
      </c>
      <c r="BL19" s="3">
        <f t="shared" si="29"/>
        <v>3.839352328895421</v>
      </c>
      <c r="BM19" s="4">
        <f t="shared" si="30"/>
        <v>3.7500453120117676</v>
      </c>
      <c r="BN19" s="2" t="e">
        <f t="shared" si="31"/>
        <v>#NUM!</v>
      </c>
      <c r="BO19" s="3">
        <f t="shared" si="32"/>
        <v>2.5465426634781312</v>
      </c>
      <c r="BP19" s="3">
        <f t="shared" si="33"/>
        <v>2.8432327780980096</v>
      </c>
      <c r="BQ19" s="3">
        <f t="shared" si="34"/>
        <v>3.0166155475571772</v>
      </c>
      <c r="BR19" s="3">
        <f t="shared" si="35"/>
        <v>3.1392492175716069</v>
      </c>
      <c r="BS19" s="3">
        <f t="shared" si="36"/>
        <v>3.2372923375674589</v>
      </c>
      <c r="BT19" s="3">
        <f t="shared" si="37"/>
        <v>3.3195224490654542</v>
      </c>
      <c r="BU19" s="3">
        <f t="shared" si="38"/>
        <v>3.3821972103774538</v>
      </c>
      <c r="BV19" s="3">
        <f t="shared" si="39"/>
        <v>3.4420091591409521</v>
      </c>
      <c r="BW19" s="3">
        <f t="shared" si="40"/>
        <v>3.4944328987263988</v>
      </c>
      <c r="BX19" s="14">
        <f t="shared" si="44"/>
        <v>-0.37221217810061769</v>
      </c>
      <c r="BY19" s="12">
        <f t="shared" si="45"/>
        <v>5.0766499401193652</v>
      </c>
      <c r="BZ19" s="3">
        <f t="shared" si="41"/>
        <v>0.91112088909404032</v>
      </c>
      <c r="CA19" s="4">
        <f t="shared" si="42"/>
        <v>-0.35406046092201221</v>
      </c>
      <c r="CB19"/>
      <c r="CC19"/>
      <c r="CE19"/>
      <c r="CG19" s="1"/>
    </row>
    <row r="20" spans="1:85" x14ac:dyDescent="0.25">
      <c r="A20" s="2" t="s">
        <v>217</v>
      </c>
      <c r="B20" s="3" t="s">
        <v>1</v>
      </c>
      <c r="C20" s="3" t="s">
        <v>293</v>
      </c>
      <c r="D20" s="3">
        <v>40.051180000000002</v>
      </c>
      <c r="E20" s="3">
        <v>-110.08454</v>
      </c>
      <c r="F20" s="3">
        <v>363</v>
      </c>
      <c r="G20" s="3">
        <v>4696</v>
      </c>
      <c r="H20" s="3">
        <v>361</v>
      </c>
      <c r="I20" s="3">
        <v>3304</v>
      </c>
      <c r="J20" s="3">
        <v>359</v>
      </c>
      <c r="K20" s="3">
        <v>3036</v>
      </c>
      <c r="L20" s="3">
        <v>365</v>
      </c>
      <c r="M20" s="3">
        <v>3017</v>
      </c>
      <c r="N20" s="3">
        <v>362</v>
      </c>
      <c r="O20" s="3">
        <v>2464</v>
      </c>
      <c r="P20" s="3">
        <v>302</v>
      </c>
      <c r="Q20" s="3">
        <v>2356</v>
      </c>
      <c r="R20" s="3">
        <v>362</v>
      </c>
      <c r="S20" s="3">
        <v>2495</v>
      </c>
      <c r="T20" s="3">
        <v>364</v>
      </c>
      <c r="U20" s="3">
        <v>2186</v>
      </c>
      <c r="V20" s="3">
        <v>359</v>
      </c>
      <c r="W20" s="3">
        <v>1964</v>
      </c>
      <c r="X20" s="3">
        <v>359</v>
      </c>
      <c r="Y20" s="4">
        <v>2060</v>
      </c>
      <c r="Z20" s="2">
        <f t="shared" si="0"/>
        <v>4696</v>
      </c>
      <c r="AA20" s="3">
        <f t="shared" si="1"/>
        <v>3304</v>
      </c>
      <c r="AB20" s="3">
        <f t="shared" si="2"/>
        <v>3036</v>
      </c>
      <c r="AC20" s="3">
        <f t="shared" si="3"/>
        <v>3017</v>
      </c>
      <c r="AD20" s="3">
        <f t="shared" si="4"/>
        <v>2464</v>
      </c>
      <c r="AE20" s="3">
        <f t="shared" si="5"/>
        <v>2356</v>
      </c>
      <c r="AF20" s="3">
        <f t="shared" si="6"/>
        <v>2495</v>
      </c>
      <c r="AG20" s="3">
        <f t="shared" si="7"/>
        <v>2186</v>
      </c>
      <c r="AH20" s="3">
        <f t="shared" si="8"/>
        <v>1964</v>
      </c>
      <c r="AI20" s="4">
        <f t="shared" si="9"/>
        <v>2060</v>
      </c>
      <c r="AJ20" s="2">
        <f t="shared" si="10"/>
        <v>363</v>
      </c>
      <c r="AK20" s="3">
        <f t="shared" si="11"/>
        <v>724</v>
      </c>
      <c r="AL20" s="3">
        <f t="shared" si="12"/>
        <v>1083</v>
      </c>
      <c r="AM20" s="3">
        <f t="shared" si="13"/>
        <v>1448</v>
      </c>
      <c r="AN20" s="3">
        <f t="shared" si="14"/>
        <v>1810</v>
      </c>
      <c r="AO20" s="3">
        <f t="shared" si="15"/>
        <v>2112</v>
      </c>
      <c r="AP20" s="3">
        <f t="shared" si="16"/>
        <v>2474</v>
      </c>
      <c r="AQ20" s="3">
        <f t="shared" si="17"/>
        <v>2838</v>
      </c>
      <c r="AR20" s="3">
        <f t="shared" si="18"/>
        <v>3197</v>
      </c>
      <c r="AS20" s="4">
        <f t="shared" si="19"/>
        <v>3556</v>
      </c>
      <c r="AT20" s="2">
        <f t="shared" si="53"/>
        <v>0</v>
      </c>
      <c r="AU20" s="3">
        <f t="shared" si="52"/>
        <v>361</v>
      </c>
      <c r="AV20" s="3">
        <f t="shared" si="52"/>
        <v>720</v>
      </c>
      <c r="AW20" s="3">
        <f t="shared" si="52"/>
        <v>1085</v>
      </c>
      <c r="AX20" s="3">
        <f t="shared" si="52"/>
        <v>1447</v>
      </c>
      <c r="AY20" s="3">
        <f t="shared" si="52"/>
        <v>1749</v>
      </c>
      <c r="AZ20" s="3">
        <f t="shared" si="52"/>
        <v>2111</v>
      </c>
      <c r="BA20" s="3">
        <f t="shared" si="52"/>
        <v>2475</v>
      </c>
      <c r="BB20" s="3">
        <f t="shared" si="52"/>
        <v>2834</v>
      </c>
      <c r="BC20" s="4">
        <f t="shared" si="52"/>
        <v>3193</v>
      </c>
      <c r="BD20" s="2">
        <f t="shared" si="21"/>
        <v>3.6717280882395582</v>
      </c>
      <c r="BE20" s="3">
        <f t="shared" si="22"/>
        <v>3.5190400386483445</v>
      </c>
      <c r="BF20" s="3">
        <f t="shared" si="23"/>
        <v>3.4823017672234426</v>
      </c>
      <c r="BG20" s="3">
        <f t="shared" si="24"/>
        <v>3.4795753101749884</v>
      </c>
      <c r="BH20" s="3">
        <f t="shared" si="25"/>
        <v>3.3916407034923877</v>
      </c>
      <c r="BI20" s="3">
        <f t="shared" si="26"/>
        <v>3.372175286115064</v>
      </c>
      <c r="BJ20" s="3">
        <f t="shared" si="27"/>
        <v>3.3970705499594089</v>
      </c>
      <c r="BK20" s="3">
        <f t="shared" si="28"/>
        <v>3.3396501576136841</v>
      </c>
      <c r="BL20" s="3">
        <f t="shared" si="29"/>
        <v>3.2931414834509307</v>
      </c>
      <c r="BM20" s="4">
        <f t="shared" si="30"/>
        <v>3.3138672203691533</v>
      </c>
      <c r="BN20" s="2" t="e">
        <f t="shared" si="31"/>
        <v>#NUM!</v>
      </c>
      <c r="BO20" s="3">
        <f t="shared" si="32"/>
        <v>2.5575072019056577</v>
      </c>
      <c r="BP20" s="3">
        <f t="shared" si="33"/>
        <v>2.8573324964312685</v>
      </c>
      <c r="BQ20" s="3">
        <f t="shared" si="34"/>
        <v>3.0354297381845483</v>
      </c>
      <c r="BR20" s="3">
        <f t="shared" si="35"/>
        <v>3.1604685311190375</v>
      </c>
      <c r="BS20" s="3">
        <f t="shared" si="36"/>
        <v>3.2427898094786767</v>
      </c>
      <c r="BT20" s="3">
        <f t="shared" si="37"/>
        <v>3.3244882333076564</v>
      </c>
      <c r="BU20" s="3">
        <f t="shared" si="38"/>
        <v>3.3935752032695876</v>
      </c>
      <c r="BV20" s="3">
        <f t="shared" si="39"/>
        <v>3.4523998459114416</v>
      </c>
      <c r="BW20" s="3">
        <f t="shared" si="40"/>
        <v>3.5041989185394451</v>
      </c>
      <c r="BX20" s="14">
        <f t="shared" si="44"/>
        <v>-0.24183922930585164</v>
      </c>
      <c r="BY20" s="12">
        <f t="shared" si="45"/>
        <v>4.1652997772059415</v>
      </c>
      <c r="BZ20" s="3">
        <f t="shared" si="41"/>
        <v>0.88051674638005883</v>
      </c>
      <c r="CA20" s="4">
        <f t="shared" si="42"/>
        <v>-0.23561104093468724</v>
      </c>
      <c r="CB20"/>
      <c r="CC20"/>
      <c r="CE20"/>
      <c r="CG20" s="1"/>
    </row>
    <row r="21" spans="1:85" x14ac:dyDescent="0.25">
      <c r="A21" s="2" t="s">
        <v>119</v>
      </c>
      <c r="B21" s="3" t="s">
        <v>1</v>
      </c>
      <c r="C21" s="3" t="s">
        <v>293</v>
      </c>
      <c r="D21" s="3">
        <v>40.0229</v>
      </c>
      <c r="E21" s="3">
        <v>-110.32905</v>
      </c>
      <c r="F21" s="3">
        <v>365</v>
      </c>
      <c r="G21" s="3">
        <v>4299</v>
      </c>
      <c r="H21" s="3">
        <v>356</v>
      </c>
      <c r="I21" s="3">
        <v>3057</v>
      </c>
      <c r="J21" s="3">
        <v>365</v>
      </c>
      <c r="K21" s="3">
        <v>2000</v>
      </c>
      <c r="L21" s="3">
        <v>365</v>
      </c>
      <c r="M21" s="3">
        <v>1294</v>
      </c>
      <c r="N21" s="3">
        <v>344</v>
      </c>
      <c r="O21" s="3">
        <v>651</v>
      </c>
      <c r="P21" s="3">
        <v>366</v>
      </c>
      <c r="Q21" s="3">
        <v>775</v>
      </c>
      <c r="R21" s="3">
        <v>365</v>
      </c>
      <c r="S21" s="3">
        <v>389</v>
      </c>
      <c r="T21" s="3">
        <v>365</v>
      </c>
      <c r="U21" s="3">
        <v>381</v>
      </c>
      <c r="V21" s="3">
        <v>365</v>
      </c>
      <c r="W21" s="3">
        <v>34</v>
      </c>
      <c r="X21" s="3">
        <v>366</v>
      </c>
      <c r="Y21" s="4">
        <v>0</v>
      </c>
      <c r="Z21" s="2">
        <f t="shared" si="0"/>
        <v>4299</v>
      </c>
      <c r="AA21" s="3">
        <f t="shared" si="1"/>
        <v>3057</v>
      </c>
      <c r="AB21" s="3">
        <f t="shared" si="2"/>
        <v>2000</v>
      </c>
      <c r="AC21" s="3">
        <f t="shared" si="3"/>
        <v>1294</v>
      </c>
      <c r="AD21" s="3">
        <f t="shared" si="4"/>
        <v>651</v>
      </c>
      <c r="AE21" s="3">
        <f t="shared" si="5"/>
        <v>775</v>
      </c>
      <c r="AF21" s="3">
        <f t="shared" si="6"/>
        <v>389</v>
      </c>
      <c r="AG21" s="3">
        <f t="shared" si="7"/>
        <v>381</v>
      </c>
      <c r="AH21" s="3">
        <f t="shared" si="8"/>
        <v>34</v>
      </c>
      <c r="AI21" s="4">
        <f t="shared" si="9"/>
        <v>0</v>
      </c>
      <c r="AJ21" s="2">
        <f t="shared" si="10"/>
        <v>365</v>
      </c>
      <c r="AK21" s="3">
        <f t="shared" si="11"/>
        <v>721</v>
      </c>
      <c r="AL21" s="3">
        <f t="shared" si="12"/>
        <v>1086</v>
      </c>
      <c r="AM21" s="3">
        <f t="shared" si="13"/>
        <v>1451</v>
      </c>
      <c r="AN21" s="3">
        <f t="shared" si="14"/>
        <v>1795</v>
      </c>
      <c r="AO21" s="3">
        <f t="shared" si="15"/>
        <v>2161</v>
      </c>
      <c r="AP21" s="3">
        <f t="shared" si="16"/>
        <v>2526</v>
      </c>
      <c r="AQ21" s="3">
        <f t="shared" si="17"/>
        <v>2891</v>
      </c>
      <c r="AR21" s="3">
        <f t="shared" si="18"/>
        <v>3256</v>
      </c>
      <c r="AS21" s="4">
        <f t="shared" si="19"/>
        <v>3622</v>
      </c>
      <c r="AT21" s="2">
        <f t="shared" si="53"/>
        <v>0</v>
      </c>
      <c r="AU21" s="3">
        <f t="shared" si="52"/>
        <v>356</v>
      </c>
      <c r="AV21" s="3">
        <f t="shared" si="52"/>
        <v>721</v>
      </c>
      <c r="AW21" s="3">
        <f t="shared" si="52"/>
        <v>1086</v>
      </c>
      <c r="AX21" s="3">
        <f t="shared" si="52"/>
        <v>1430</v>
      </c>
      <c r="AY21" s="3">
        <f t="shared" si="52"/>
        <v>1796</v>
      </c>
      <c r="AZ21" s="3">
        <f t="shared" si="52"/>
        <v>2161</v>
      </c>
      <c r="BA21" s="3">
        <f t="shared" si="52"/>
        <v>2526</v>
      </c>
      <c r="BB21" s="3">
        <f t="shared" si="52"/>
        <v>2891</v>
      </c>
      <c r="BC21" s="4">
        <f t="shared" si="52"/>
        <v>3257</v>
      </c>
      <c r="BD21" s="2">
        <f t="shared" ref="BD21:BD52" si="54">LOG(Z21)</f>
        <v>3.633367445117007</v>
      </c>
      <c r="BE21" s="3">
        <f t="shared" ref="BE21:BE52" si="55">LOG(AA21)</f>
        <v>3.485295438726089</v>
      </c>
      <c r="BF21" s="3">
        <f t="shared" ref="BF21:BF52" si="56">LOG(AB21)</f>
        <v>3.3010299956639813</v>
      </c>
      <c r="BG21" s="3">
        <f t="shared" ref="BG21:BG52" si="57">LOG(AC21)</f>
        <v>3.1119342763326814</v>
      </c>
      <c r="BH21" s="3">
        <f t="shared" ref="BH21:BH52" si="58">LOG(AD21)</f>
        <v>2.8135809885681922</v>
      </c>
      <c r="BI21" s="3">
        <f t="shared" ref="BI21:BI52" si="59">LOG(AE21)</f>
        <v>2.8893017025063101</v>
      </c>
      <c r="BJ21" s="3">
        <f t="shared" ref="BJ21:BJ52" si="60">LOG(AF21)</f>
        <v>2.5899496013257077</v>
      </c>
      <c r="BK21" s="3">
        <f t="shared" ref="BK21:BK52" si="61">LOG(AG21)</f>
        <v>2.5809249756756194</v>
      </c>
      <c r="BL21" s="3">
        <f t="shared" ref="BL21:BL52" si="62">LOG(AH21)</f>
        <v>1.5314789170422551</v>
      </c>
      <c r="BM21" s="4"/>
      <c r="BN21" s="2" t="e">
        <f t="shared" si="31"/>
        <v>#NUM!</v>
      </c>
      <c r="BO21" s="3">
        <f t="shared" si="32"/>
        <v>2.5514499979728753</v>
      </c>
      <c r="BP21" s="3">
        <f t="shared" si="33"/>
        <v>2.8579352647194289</v>
      </c>
      <c r="BQ21" s="3">
        <f t="shared" si="34"/>
        <v>3.035829825252828</v>
      </c>
      <c r="BR21" s="3">
        <f t="shared" si="35"/>
        <v>3.1553360374650619</v>
      </c>
      <c r="BS21" s="3">
        <f t="shared" si="36"/>
        <v>3.2543063323312857</v>
      </c>
      <c r="BT21" s="3">
        <f t="shared" si="37"/>
        <v>3.3346547668832414</v>
      </c>
      <c r="BU21" s="3">
        <f t="shared" si="38"/>
        <v>3.4024333462193121</v>
      </c>
      <c r="BV21" s="3">
        <f t="shared" si="39"/>
        <v>3.4610480916706576</v>
      </c>
      <c r="BW21" s="3">
        <f t="shared" si="40"/>
        <v>3.5128177585648732</v>
      </c>
      <c r="BX21" s="14">
        <f t="shared" si="44"/>
        <v>-1.627561973254364</v>
      </c>
      <c r="BY21" s="12">
        <f t="shared" si="45"/>
        <v>7.8848494621415401</v>
      </c>
      <c r="BZ21" s="3">
        <f t="shared" si="41"/>
        <v>0.69141284765750144</v>
      </c>
      <c r="CA21" s="4">
        <f t="shared" si="42"/>
        <v>-1.6150765663362483</v>
      </c>
      <c r="CB21"/>
      <c r="CC21"/>
      <c r="CE21"/>
      <c r="CG21" s="1"/>
    </row>
    <row r="22" spans="1:85" x14ac:dyDescent="0.25">
      <c r="A22" s="2" t="s">
        <v>12</v>
      </c>
      <c r="B22" s="3" t="s">
        <v>1</v>
      </c>
      <c r="C22" s="3" t="s">
        <v>293</v>
      </c>
      <c r="D22" s="3">
        <v>40.426670000000001</v>
      </c>
      <c r="E22" s="3">
        <v>-110.11766</v>
      </c>
      <c r="F22" s="3">
        <v>329</v>
      </c>
      <c r="G22" s="3">
        <v>6476</v>
      </c>
      <c r="H22" s="3">
        <v>229</v>
      </c>
      <c r="I22" s="3">
        <v>4850</v>
      </c>
      <c r="J22" s="3">
        <v>365</v>
      </c>
      <c r="K22" s="3">
        <v>5154</v>
      </c>
      <c r="L22" s="3">
        <v>345</v>
      </c>
      <c r="M22" s="3">
        <v>4362</v>
      </c>
      <c r="N22" s="3">
        <v>348</v>
      </c>
      <c r="O22" s="3">
        <v>3900</v>
      </c>
      <c r="P22" s="3">
        <v>327</v>
      </c>
      <c r="Q22" s="3">
        <v>3179</v>
      </c>
      <c r="R22" s="3">
        <v>365</v>
      </c>
      <c r="S22" s="3">
        <v>3171</v>
      </c>
      <c r="T22" s="3">
        <v>365</v>
      </c>
      <c r="U22" s="3">
        <v>3046</v>
      </c>
      <c r="V22" s="3">
        <v>247</v>
      </c>
      <c r="W22" s="3">
        <v>2344</v>
      </c>
      <c r="X22" s="3">
        <v>366</v>
      </c>
      <c r="Y22" s="4">
        <v>3073</v>
      </c>
      <c r="Z22" s="2">
        <f t="shared" si="0"/>
        <v>6476</v>
      </c>
      <c r="AA22" s="3">
        <f t="shared" si="1"/>
        <v>4850</v>
      </c>
      <c r="AB22" s="3">
        <f t="shared" si="2"/>
        <v>5154</v>
      </c>
      <c r="AC22" s="3">
        <f t="shared" si="3"/>
        <v>4362</v>
      </c>
      <c r="AD22" s="3">
        <f t="shared" si="4"/>
        <v>3900</v>
      </c>
      <c r="AE22" s="3">
        <f t="shared" si="5"/>
        <v>3179</v>
      </c>
      <c r="AF22" s="3">
        <f t="shared" si="6"/>
        <v>3171</v>
      </c>
      <c r="AG22" s="3">
        <f t="shared" si="7"/>
        <v>3046</v>
      </c>
      <c r="AH22" s="3">
        <f t="shared" si="8"/>
        <v>2344</v>
      </c>
      <c r="AI22" s="4">
        <f t="shared" si="9"/>
        <v>3073</v>
      </c>
      <c r="AJ22" s="2">
        <f t="shared" si="10"/>
        <v>329</v>
      </c>
      <c r="AK22" s="3">
        <f t="shared" si="11"/>
        <v>558</v>
      </c>
      <c r="AL22" s="3">
        <f t="shared" si="12"/>
        <v>923</v>
      </c>
      <c r="AM22" s="3">
        <f t="shared" si="13"/>
        <v>1268</v>
      </c>
      <c r="AN22" s="3">
        <f t="shared" si="14"/>
        <v>1616</v>
      </c>
      <c r="AO22" s="3">
        <f t="shared" si="15"/>
        <v>1943</v>
      </c>
      <c r="AP22" s="3">
        <f t="shared" si="16"/>
        <v>2308</v>
      </c>
      <c r="AQ22" s="3">
        <f t="shared" si="17"/>
        <v>2673</v>
      </c>
      <c r="AR22" s="3">
        <f t="shared" si="18"/>
        <v>2920</v>
      </c>
      <c r="AS22" s="4">
        <f t="shared" si="19"/>
        <v>3286</v>
      </c>
      <c r="AT22" s="2">
        <f t="shared" si="53"/>
        <v>0</v>
      </c>
      <c r="AU22" s="3">
        <f t="shared" si="52"/>
        <v>229</v>
      </c>
      <c r="AV22" s="3">
        <f t="shared" si="52"/>
        <v>594</v>
      </c>
      <c r="AW22" s="3">
        <f t="shared" si="52"/>
        <v>939</v>
      </c>
      <c r="AX22" s="3">
        <f t="shared" si="52"/>
        <v>1287</v>
      </c>
      <c r="AY22" s="3">
        <f t="shared" si="52"/>
        <v>1614</v>
      </c>
      <c r="AZ22" s="3">
        <f t="shared" si="52"/>
        <v>1979</v>
      </c>
      <c r="BA22" s="3">
        <f t="shared" si="52"/>
        <v>2344</v>
      </c>
      <c r="BB22" s="3">
        <f t="shared" si="52"/>
        <v>2591</v>
      </c>
      <c r="BC22" s="4">
        <f t="shared" si="52"/>
        <v>2957</v>
      </c>
      <c r="BD22" s="2">
        <f t="shared" si="54"/>
        <v>3.8113068400813361</v>
      </c>
      <c r="BE22" s="3">
        <f t="shared" si="55"/>
        <v>3.6857417386022635</v>
      </c>
      <c r="BF22" s="3">
        <f t="shared" si="56"/>
        <v>3.7121444142148858</v>
      </c>
      <c r="BG22" s="3">
        <f t="shared" si="57"/>
        <v>3.6396856612426816</v>
      </c>
      <c r="BH22" s="3">
        <f t="shared" si="58"/>
        <v>3.5910646070264991</v>
      </c>
      <c r="BI22" s="3">
        <f t="shared" si="59"/>
        <v>3.5022905279147727</v>
      </c>
      <c r="BJ22" s="3">
        <f t="shared" si="60"/>
        <v>3.5011962420270888</v>
      </c>
      <c r="BK22" s="3">
        <f t="shared" si="61"/>
        <v>3.4837298990000236</v>
      </c>
      <c r="BL22" s="3">
        <f t="shared" si="62"/>
        <v>3.3699576073460529</v>
      </c>
      <c r="BM22" s="4">
        <f t="shared" ref="BM22:BM64" si="63">LOG(AI22)</f>
        <v>3.4875625602563782</v>
      </c>
      <c r="BN22" s="2" t="e">
        <f t="shared" si="31"/>
        <v>#NUM!</v>
      </c>
      <c r="BO22" s="3">
        <f t="shared" si="32"/>
        <v>2.3598354823398879</v>
      </c>
      <c r="BP22" s="3">
        <f t="shared" si="33"/>
        <v>2.7737864449811935</v>
      </c>
      <c r="BQ22" s="3">
        <f t="shared" si="34"/>
        <v>2.9726655922661109</v>
      </c>
      <c r="BR22" s="3">
        <f t="shared" si="35"/>
        <v>3.1095785469043866</v>
      </c>
      <c r="BS22" s="3">
        <f t="shared" si="36"/>
        <v>3.2079035303860515</v>
      </c>
      <c r="BT22" s="3">
        <f t="shared" si="37"/>
        <v>3.2964457942063961</v>
      </c>
      <c r="BU22" s="3">
        <f t="shared" si="38"/>
        <v>3.3699576073460529</v>
      </c>
      <c r="BV22" s="3">
        <f t="shared" si="39"/>
        <v>3.4134674129858249</v>
      </c>
      <c r="BW22" s="3">
        <f t="shared" si="40"/>
        <v>3.4708513245261177</v>
      </c>
      <c r="BX22" s="14">
        <f t="shared" si="44"/>
        <v>-0.26904066828111067</v>
      </c>
      <c r="BY22" s="12">
        <f t="shared" si="45"/>
        <v>4.3888499121214331</v>
      </c>
      <c r="BZ22" s="3">
        <f t="shared" si="41"/>
        <v>0.74658520741098655</v>
      </c>
      <c r="CA22" s="4">
        <f t="shared" si="42"/>
        <v>-0.24221031122513142</v>
      </c>
      <c r="CB22"/>
      <c r="CC22"/>
      <c r="CE22"/>
      <c r="CG22" s="1"/>
    </row>
    <row r="23" spans="1:85" x14ac:dyDescent="0.25">
      <c r="A23" s="2" t="s">
        <v>23</v>
      </c>
      <c r="B23" s="3" t="s">
        <v>1</v>
      </c>
      <c r="C23" s="3" t="s">
        <v>293</v>
      </c>
      <c r="D23" s="3">
        <v>40.341560000000001</v>
      </c>
      <c r="E23" s="3">
        <v>-110.24155</v>
      </c>
      <c r="F23" s="3">
        <v>365</v>
      </c>
      <c r="G23" s="3">
        <v>19151</v>
      </c>
      <c r="H23" s="3">
        <v>363</v>
      </c>
      <c r="I23" s="3">
        <v>15660</v>
      </c>
      <c r="J23" s="3">
        <v>360</v>
      </c>
      <c r="K23" s="3">
        <v>14845</v>
      </c>
      <c r="L23" s="3">
        <v>279</v>
      </c>
      <c r="M23" s="3">
        <v>13412</v>
      </c>
      <c r="N23" s="3">
        <v>322</v>
      </c>
      <c r="O23" s="3">
        <v>14619</v>
      </c>
      <c r="P23" s="3">
        <v>333</v>
      </c>
      <c r="Q23" s="3">
        <v>9101</v>
      </c>
      <c r="R23" s="3">
        <v>333</v>
      </c>
      <c r="S23" s="3">
        <v>11761</v>
      </c>
      <c r="T23" s="3">
        <v>355</v>
      </c>
      <c r="U23" s="3">
        <v>10141</v>
      </c>
      <c r="V23" s="3">
        <v>365</v>
      </c>
      <c r="W23" s="3">
        <v>9684</v>
      </c>
      <c r="X23" s="3">
        <v>298</v>
      </c>
      <c r="Y23" s="4">
        <v>8188</v>
      </c>
      <c r="Z23" s="2">
        <f t="shared" si="0"/>
        <v>19151</v>
      </c>
      <c r="AA23" s="3">
        <f t="shared" si="1"/>
        <v>15660</v>
      </c>
      <c r="AB23" s="3">
        <f t="shared" si="2"/>
        <v>14845</v>
      </c>
      <c r="AC23" s="3">
        <f t="shared" si="3"/>
        <v>13412</v>
      </c>
      <c r="AD23" s="3">
        <f t="shared" si="4"/>
        <v>14619</v>
      </c>
      <c r="AE23" s="3">
        <f t="shared" si="5"/>
        <v>9101</v>
      </c>
      <c r="AF23" s="3">
        <f t="shared" si="6"/>
        <v>11761</v>
      </c>
      <c r="AG23" s="3">
        <f t="shared" si="7"/>
        <v>10141</v>
      </c>
      <c r="AH23" s="3">
        <f t="shared" si="8"/>
        <v>9684</v>
      </c>
      <c r="AI23" s="4">
        <f t="shared" si="9"/>
        <v>8188</v>
      </c>
      <c r="AJ23" s="2">
        <f t="shared" si="10"/>
        <v>365</v>
      </c>
      <c r="AK23" s="3">
        <f t="shared" si="11"/>
        <v>728</v>
      </c>
      <c r="AL23" s="3">
        <f t="shared" si="12"/>
        <v>1088</v>
      </c>
      <c r="AM23" s="3">
        <f t="shared" si="13"/>
        <v>1367</v>
      </c>
      <c r="AN23" s="3">
        <f t="shared" si="14"/>
        <v>1689</v>
      </c>
      <c r="AO23" s="3">
        <f t="shared" si="15"/>
        <v>2022</v>
      </c>
      <c r="AP23" s="3">
        <f t="shared" si="16"/>
        <v>2355</v>
      </c>
      <c r="AQ23" s="3">
        <f t="shared" si="17"/>
        <v>2710</v>
      </c>
      <c r="AR23" s="3">
        <f t="shared" si="18"/>
        <v>3075</v>
      </c>
      <c r="AS23" s="4">
        <f t="shared" si="19"/>
        <v>3373</v>
      </c>
      <c r="AT23" s="2">
        <f t="shared" si="53"/>
        <v>0</v>
      </c>
      <c r="AU23" s="3">
        <f t="shared" si="52"/>
        <v>363</v>
      </c>
      <c r="AV23" s="3">
        <f t="shared" si="52"/>
        <v>723</v>
      </c>
      <c r="AW23" s="3">
        <f t="shared" si="52"/>
        <v>1002</v>
      </c>
      <c r="AX23" s="3">
        <f t="shared" si="52"/>
        <v>1324</v>
      </c>
      <c r="AY23" s="3">
        <f t="shared" si="52"/>
        <v>1657</v>
      </c>
      <c r="AZ23" s="3">
        <f t="shared" si="52"/>
        <v>1990</v>
      </c>
      <c r="BA23" s="3">
        <f t="shared" si="52"/>
        <v>2345</v>
      </c>
      <c r="BB23" s="3">
        <f t="shared" si="52"/>
        <v>2710</v>
      </c>
      <c r="BC23" s="4">
        <f t="shared" si="52"/>
        <v>3008</v>
      </c>
      <c r="BD23" s="2">
        <f t="shared" si="54"/>
        <v>4.2821914562755561</v>
      </c>
      <c r="BE23" s="3">
        <f t="shared" si="55"/>
        <v>4.1947917577219247</v>
      </c>
      <c r="BF23" s="3">
        <f t="shared" si="56"/>
        <v>4.1715802019320636</v>
      </c>
      <c r="BG23" s="3">
        <f t="shared" si="57"/>
        <v>4.1274935447567822</v>
      </c>
      <c r="BH23" s="3">
        <f t="shared" si="58"/>
        <v>4.1649176661009566</v>
      </c>
      <c r="BI23" s="3">
        <f t="shared" si="59"/>
        <v>3.9590891143673921</v>
      </c>
      <c r="BJ23" s="3">
        <f t="shared" si="60"/>
        <v>4.0704442499729465</v>
      </c>
      <c r="BK23" s="3">
        <f t="shared" si="61"/>
        <v>4.0060807827160936</v>
      </c>
      <c r="BL23" s="3">
        <f t="shared" si="62"/>
        <v>3.9860547807696953</v>
      </c>
      <c r="BM23" s="4">
        <f t="shared" si="63"/>
        <v>3.9131778339904679</v>
      </c>
      <c r="BN23" s="2" t="e">
        <f t="shared" si="31"/>
        <v>#NUM!</v>
      </c>
      <c r="BO23" s="3">
        <f t="shared" si="32"/>
        <v>2.5599066250361124</v>
      </c>
      <c r="BP23" s="3">
        <f t="shared" si="33"/>
        <v>2.859138297294531</v>
      </c>
      <c r="BQ23" s="3">
        <f t="shared" si="34"/>
        <v>3.0008677215312267</v>
      </c>
      <c r="BR23" s="3">
        <f t="shared" si="35"/>
        <v>3.1218879851036809</v>
      </c>
      <c r="BS23" s="3">
        <f t="shared" si="36"/>
        <v>3.2193225084193369</v>
      </c>
      <c r="BT23" s="3">
        <f t="shared" si="37"/>
        <v>3.2988530764097068</v>
      </c>
      <c r="BU23" s="3">
        <f t="shared" si="38"/>
        <v>3.3701428470511021</v>
      </c>
      <c r="BV23" s="3">
        <f t="shared" si="39"/>
        <v>3.4329692908744058</v>
      </c>
      <c r="BW23" s="3">
        <f t="shared" si="40"/>
        <v>3.4782778319196046</v>
      </c>
      <c r="BX23" s="14">
        <f t="shared" si="44"/>
        <v>-0.29396729443560582</v>
      </c>
      <c r="BY23" s="12">
        <f t="shared" si="45"/>
        <v>4.9916738522157393</v>
      </c>
      <c r="BZ23" s="3">
        <f t="shared" si="41"/>
        <v>0.72185568550099599</v>
      </c>
      <c r="CA23" s="4">
        <f t="shared" si="42"/>
        <v>-0.2716579956524105</v>
      </c>
      <c r="CB23"/>
      <c r="CC23"/>
      <c r="CE23"/>
      <c r="CG23" s="1"/>
    </row>
    <row r="24" spans="1:85" x14ac:dyDescent="0.25">
      <c r="A24" s="2" t="s">
        <v>206</v>
      </c>
      <c r="B24" s="3" t="s">
        <v>1</v>
      </c>
      <c r="C24" s="3" t="s">
        <v>293</v>
      </c>
      <c r="D24" s="3">
        <v>40.039940000000001</v>
      </c>
      <c r="E24" s="3">
        <v>-110.11753</v>
      </c>
      <c r="F24" s="3">
        <v>363</v>
      </c>
      <c r="G24" s="3">
        <v>2711</v>
      </c>
      <c r="H24" s="3">
        <v>346</v>
      </c>
      <c r="I24" s="3">
        <v>2386</v>
      </c>
      <c r="J24" s="3">
        <v>361</v>
      </c>
      <c r="K24" s="3">
        <v>2675</v>
      </c>
      <c r="L24" s="3">
        <v>295</v>
      </c>
      <c r="M24" s="3">
        <v>1187</v>
      </c>
      <c r="N24" s="3">
        <v>363</v>
      </c>
      <c r="O24" s="3">
        <v>2278</v>
      </c>
      <c r="P24" s="3">
        <v>305</v>
      </c>
      <c r="Q24" s="3">
        <v>1346</v>
      </c>
      <c r="R24" s="3">
        <v>331</v>
      </c>
      <c r="S24" s="3">
        <v>654</v>
      </c>
      <c r="T24" s="3">
        <v>306</v>
      </c>
      <c r="U24" s="3">
        <v>597</v>
      </c>
      <c r="V24" s="3">
        <v>349</v>
      </c>
      <c r="W24" s="3">
        <v>604</v>
      </c>
      <c r="X24" s="3">
        <v>351</v>
      </c>
      <c r="Y24" s="4">
        <v>451</v>
      </c>
      <c r="Z24" s="2">
        <f t="shared" si="0"/>
        <v>2711</v>
      </c>
      <c r="AA24" s="3">
        <f t="shared" si="1"/>
        <v>2386</v>
      </c>
      <c r="AB24" s="3">
        <f t="shared" si="2"/>
        <v>2675</v>
      </c>
      <c r="AC24" s="3">
        <f t="shared" si="3"/>
        <v>1187</v>
      </c>
      <c r="AD24" s="3">
        <f t="shared" si="4"/>
        <v>2278</v>
      </c>
      <c r="AE24" s="3">
        <f t="shared" si="5"/>
        <v>1346</v>
      </c>
      <c r="AF24" s="3">
        <f t="shared" si="6"/>
        <v>654</v>
      </c>
      <c r="AG24" s="3">
        <f t="shared" si="7"/>
        <v>597</v>
      </c>
      <c r="AH24" s="3">
        <f t="shared" si="8"/>
        <v>604</v>
      </c>
      <c r="AI24" s="4">
        <f t="shared" si="9"/>
        <v>451</v>
      </c>
      <c r="AJ24" s="2">
        <f t="shared" si="10"/>
        <v>363</v>
      </c>
      <c r="AK24" s="3">
        <f t="shared" si="11"/>
        <v>709</v>
      </c>
      <c r="AL24" s="3">
        <f t="shared" si="12"/>
        <v>1070</v>
      </c>
      <c r="AM24" s="3">
        <f t="shared" si="13"/>
        <v>1365</v>
      </c>
      <c r="AN24" s="3">
        <f t="shared" si="14"/>
        <v>1728</v>
      </c>
      <c r="AO24" s="3">
        <f t="shared" si="15"/>
        <v>2033</v>
      </c>
      <c r="AP24" s="3">
        <f t="shared" si="16"/>
        <v>2364</v>
      </c>
      <c r="AQ24" s="3">
        <f t="shared" si="17"/>
        <v>2670</v>
      </c>
      <c r="AR24" s="3">
        <f t="shared" si="18"/>
        <v>3019</v>
      </c>
      <c r="AS24" s="4">
        <f t="shared" si="19"/>
        <v>3370</v>
      </c>
      <c r="AT24" s="2">
        <f t="shared" si="53"/>
        <v>0</v>
      </c>
      <c r="AU24" s="3">
        <f t="shared" si="52"/>
        <v>346</v>
      </c>
      <c r="AV24" s="3">
        <f t="shared" si="52"/>
        <v>707</v>
      </c>
      <c r="AW24" s="3">
        <f t="shared" si="52"/>
        <v>1002</v>
      </c>
      <c r="AX24" s="3">
        <f t="shared" si="52"/>
        <v>1365</v>
      </c>
      <c r="AY24" s="3">
        <f t="shared" si="52"/>
        <v>1670</v>
      </c>
      <c r="AZ24" s="3">
        <f t="shared" si="52"/>
        <v>2001</v>
      </c>
      <c r="BA24" s="3">
        <f t="shared" si="52"/>
        <v>2307</v>
      </c>
      <c r="BB24" s="3">
        <f t="shared" si="52"/>
        <v>2656</v>
      </c>
      <c r="BC24" s="4">
        <f t="shared" si="52"/>
        <v>3007</v>
      </c>
      <c r="BD24" s="2">
        <f t="shared" si="54"/>
        <v>3.4331295175804857</v>
      </c>
      <c r="BE24" s="3">
        <f t="shared" si="55"/>
        <v>3.3776704393343229</v>
      </c>
      <c r="BF24" s="3">
        <f t="shared" si="56"/>
        <v>3.4273237863572472</v>
      </c>
      <c r="BG24" s="3">
        <f t="shared" si="57"/>
        <v>3.0744507189545911</v>
      </c>
      <c r="BH24" s="3">
        <f t="shared" si="58"/>
        <v>3.3575537197430814</v>
      </c>
      <c r="BI24" s="3">
        <f t="shared" si="59"/>
        <v>3.1290450598879582</v>
      </c>
      <c r="BJ24" s="3">
        <f t="shared" si="60"/>
        <v>2.8155777483242672</v>
      </c>
      <c r="BK24" s="3">
        <f t="shared" si="61"/>
        <v>2.775974331129369</v>
      </c>
      <c r="BL24" s="3">
        <f t="shared" si="62"/>
        <v>2.7810369386211318</v>
      </c>
      <c r="BM24" s="4">
        <f t="shared" si="63"/>
        <v>2.6541765418779604</v>
      </c>
      <c r="BN24" s="2" t="e">
        <f t="shared" si="31"/>
        <v>#NUM!</v>
      </c>
      <c r="BO24" s="3">
        <f t="shared" si="32"/>
        <v>2.5390760987927767</v>
      </c>
      <c r="BP24" s="3">
        <f t="shared" si="33"/>
        <v>2.8494194137968996</v>
      </c>
      <c r="BQ24" s="3">
        <f t="shared" si="34"/>
        <v>3.0008677215312267</v>
      </c>
      <c r="BR24" s="3">
        <f t="shared" si="35"/>
        <v>3.1351326513767748</v>
      </c>
      <c r="BS24" s="3">
        <f t="shared" si="36"/>
        <v>3.2227164711475833</v>
      </c>
      <c r="BT24" s="3">
        <f t="shared" si="37"/>
        <v>3.3012470886362113</v>
      </c>
      <c r="BU24" s="3">
        <f t="shared" si="38"/>
        <v>3.3630475945210936</v>
      </c>
      <c r="BV24" s="3">
        <f t="shared" si="39"/>
        <v>3.42422807069598</v>
      </c>
      <c r="BW24" s="3">
        <f t="shared" si="40"/>
        <v>3.4781334281005174</v>
      </c>
      <c r="BX24" s="14">
        <f t="shared" si="44"/>
        <v>-0.82683507904140496</v>
      </c>
      <c r="BY24" s="12">
        <f t="shared" si="45"/>
        <v>5.6448565572567144</v>
      </c>
      <c r="BZ24" s="3">
        <f t="shared" si="41"/>
        <v>0.71490214519377349</v>
      </c>
      <c r="CA24" s="4">
        <f t="shared" si="42"/>
        <v>-0.76340663462179037</v>
      </c>
      <c r="CB24"/>
      <c r="CC24"/>
      <c r="CE24"/>
      <c r="CG24" s="1"/>
    </row>
    <row r="25" spans="1:85" x14ac:dyDescent="0.25">
      <c r="A25" s="2" t="s">
        <v>267</v>
      </c>
      <c r="B25" s="3" t="s">
        <v>1</v>
      </c>
      <c r="C25" s="3" t="s">
        <v>294</v>
      </c>
      <c r="D25" s="3">
        <v>40.455190000000002</v>
      </c>
      <c r="E25" s="3">
        <v>-109.96796000000001</v>
      </c>
      <c r="F25" s="3">
        <v>364</v>
      </c>
      <c r="G25" s="3">
        <v>6452</v>
      </c>
      <c r="H25" s="3">
        <v>339</v>
      </c>
      <c r="I25" s="3">
        <v>6553</v>
      </c>
      <c r="J25" s="3">
        <v>356</v>
      </c>
      <c r="K25" s="3">
        <v>5916</v>
      </c>
      <c r="L25" s="3">
        <v>323</v>
      </c>
      <c r="M25" s="3">
        <v>5209</v>
      </c>
      <c r="N25" s="3">
        <v>353</v>
      </c>
      <c r="O25" s="3">
        <v>6096</v>
      </c>
      <c r="P25" s="3">
        <v>359</v>
      </c>
      <c r="Q25" s="3">
        <v>5392</v>
      </c>
      <c r="R25" s="3">
        <v>363</v>
      </c>
      <c r="S25" s="3">
        <v>5080</v>
      </c>
      <c r="T25" s="3">
        <v>317</v>
      </c>
      <c r="U25" s="3">
        <v>4621</v>
      </c>
      <c r="V25" s="3">
        <v>363</v>
      </c>
      <c r="W25" s="3">
        <v>4845</v>
      </c>
      <c r="X25" s="3">
        <v>366</v>
      </c>
      <c r="Y25" s="4">
        <v>4545</v>
      </c>
      <c r="Z25" s="2">
        <f t="shared" si="0"/>
        <v>6452</v>
      </c>
      <c r="AA25" s="3">
        <f t="shared" si="1"/>
        <v>6553</v>
      </c>
      <c r="AB25" s="3">
        <f t="shared" si="2"/>
        <v>5916</v>
      </c>
      <c r="AC25" s="3">
        <f t="shared" si="3"/>
        <v>5209</v>
      </c>
      <c r="AD25" s="3">
        <f t="shared" si="4"/>
        <v>6096</v>
      </c>
      <c r="AE25" s="3">
        <f t="shared" si="5"/>
        <v>5392</v>
      </c>
      <c r="AF25" s="3">
        <f t="shared" si="6"/>
        <v>5080</v>
      </c>
      <c r="AG25" s="3">
        <f t="shared" si="7"/>
        <v>4621</v>
      </c>
      <c r="AH25" s="3">
        <f t="shared" si="8"/>
        <v>4845</v>
      </c>
      <c r="AI25" s="4">
        <f t="shared" si="9"/>
        <v>4545</v>
      </c>
      <c r="AJ25" s="2">
        <f t="shared" si="10"/>
        <v>364</v>
      </c>
      <c r="AK25" s="3">
        <f t="shared" si="11"/>
        <v>703</v>
      </c>
      <c r="AL25" s="3">
        <f t="shared" si="12"/>
        <v>1059</v>
      </c>
      <c r="AM25" s="3">
        <f t="shared" si="13"/>
        <v>1382</v>
      </c>
      <c r="AN25" s="3">
        <f t="shared" si="14"/>
        <v>1735</v>
      </c>
      <c r="AO25" s="3">
        <f t="shared" si="15"/>
        <v>2094</v>
      </c>
      <c r="AP25" s="3">
        <f t="shared" si="16"/>
        <v>2457</v>
      </c>
      <c r="AQ25" s="3">
        <f t="shared" si="17"/>
        <v>2774</v>
      </c>
      <c r="AR25" s="3">
        <f t="shared" si="18"/>
        <v>3137</v>
      </c>
      <c r="AS25" s="4">
        <f t="shared" si="19"/>
        <v>3503</v>
      </c>
      <c r="AT25" s="2">
        <f t="shared" si="53"/>
        <v>0</v>
      </c>
      <c r="AU25" s="3">
        <f t="shared" si="52"/>
        <v>339</v>
      </c>
      <c r="AV25" s="3">
        <f t="shared" si="52"/>
        <v>695</v>
      </c>
      <c r="AW25" s="3">
        <f t="shared" si="52"/>
        <v>1018</v>
      </c>
      <c r="AX25" s="3">
        <f t="shared" si="52"/>
        <v>1371</v>
      </c>
      <c r="AY25" s="3">
        <f t="shared" si="52"/>
        <v>1730</v>
      </c>
      <c r="AZ25" s="3">
        <f t="shared" si="52"/>
        <v>2093</v>
      </c>
      <c r="BA25" s="3">
        <f t="shared" si="52"/>
        <v>2410</v>
      </c>
      <c r="BB25" s="3">
        <f t="shared" si="52"/>
        <v>2773</v>
      </c>
      <c r="BC25" s="4">
        <f t="shared" si="52"/>
        <v>3139</v>
      </c>
      <c r="BD25" s="2">
        <f t="shared" si="54"/>
        <v>3.8096943587169241</v>
      </c>
      <c r="BE25" s="3">
        <f t="shared" si="55"/>
        <v>3.8164401679561388</v>
      </c>
      <c r="BF25" s="3">
        <f t="shared" si="56"/>
        <v>3.7720281653248549</v>
      </c>
      <c r="BG25" s="3">
        <f t="shared" si="57"/>
        <v>3.7167543574326971</v>
      </c>
      <c r="BH25" s="3">
        <f t="shared" si="58"/>
        <v>3.785044958331544</v>
      </c>
      <c r="BI25" s="3">
        <f t="shared" si="59"/>
        <v>3.7317498835272636</v>
      </c>
      <c r="BJ25" s="3">
        <f t="shared" si="60"/>
        <v>3.7058637122839193</v>
      </c>
      <c r="BK25" s="3">
        <f t="shared" si="61"/>
        <v>3.6647359685187051</v>
      </c>
      <c r="BL25" s="3">
        <f t="shared" si="62"/>
        <v>3.6852937813867843</v>
      </c>
      <c r="BM25" s="4">
        <f t="shared" si="63"/>
        <v>3.6575338875579861</v>
      </c>
      <c r="BN25" s="2" t="e">
        <f t="shared" si="31"/>
        <v>#NUM!</v>
      </c>
      <c r="BO25" s="3">
        <f t="shared" si="32"/>
        <v>2.5301996982030821</v>
      </c>
      <c r="BP25" s="3">
        <f t="shared" si="33"/>
        <v>2.8419848045901137</v>
      </c>
      <c r="BQ25" s="3">
        <f t="shared" si="34"/>
        <v>3.00774777800074</v>
      </c>
      <c r="BR25" s="3">
        <f t="shared" si="35"/>
        <v>3.1370374547895126</v>
      </c>
      <c r="BS25" s="3">
        <f t="shared" si="36"/>
        <v>3.2380461031287955</v>
      </c>
      <c r="BT25" s="3">
        <f t="shared" si="37"/>
        <v>3.3207692283386865</v>
      </c>
      <c r="BU25" s="3">
        <f t="shared" si="38"/>
        <v>3.3820170425748683</v>
      </c>
      <c r="BV25" s="3">
        <f t="shared" si="39"/>
        <v>3.4429498695778618</v>
      </c>
      <c r="BW25" s="3">
        <f t="shared" si="40"/>
        <v>3.4967913157000425</v>
      </c>
      <c r="BX25" s="14">
        <f t="shared" si="44"/>
        <v>-0.15389920092595463</v>
      </c>
      <c r="BY25" s="12">
        <f t="shared" si="45"/>
        <v>4.2117560115184194</v>
      </c>
      <c r="BZ25" s="3">
        <f t="shared" si="41"/>
        <v>0.77249185466085468</v>
      </c>
      <c r="CA25" s="4">
        <f t="shared" si="42"/>
        <v>-0.14770106872427921</v>
      </c>
      <c r="CB25"/>
      <c r="CC25"/>
      <c r="CE25"/>
      <c r="CG25" s="1"/>
    </row>
    <row r="26" spans="1:85" x14ac:dyDescent="0.25">
      <c r="A26" s="2" t="s">
        <v>122</v>
      </c>
      <c r="B26" s="3" t="s">
        <v>1</v>
      </c>
      <c r="C26" s="3" t="s">
        <v>293</v>
      </c>
      <c r="D26" s="3">
        <v>40.341340000000002</v>
      </c>
      <c r="E26" s="3">
        <v>-109.98627</v>
      </c>
      <c r="F26" s="3">
        <v>350</v>
      </c>
      <c r="G26" s="3">
        <v>12537</v>
      </c>
      <c r="H26" s="3">
        <v>363</v>
      </c>
      <c r="I26" s="3">
        <v>11601</v>
      </c>
      <c r="J26" s="3">
        <v>354</v>
      </c>
      <c r="K26" s="3">
        <v>7503</v>
      </c>
      <c r="L26" s="3">
        <v>361</v>
      </c>
      <c r="M26" s="3">
        <v>5994</v>
      </c>
      <c r="N26" s="3">
        <v>315</v>
      </c>
      <c r="O26" s="3">
        <v>4455</v>
      </c>
      <c r="P26" s="3">
        <v>366</v>
      </c>
      <c r="Q26" s="3">
        <v>4942</v>
      </c>
      <c r="R26" s="3">
        <v>355</v>
      </c>
      <c r="S26" s="3">
        <v>4104</v>
      </c>
      <c r="T26" s="3">
        <v>323</v>
      </c>
      <c r="U26" s="3">
        <v>6162</v>
      </c>
      <c r="V26" s="3">
        <v>303</v>
      </c>
      <c r="W26" s="3">
        <v>3024</v>
      </c>
      <c r="X26" s="3">
        <v>350</v>
      </c>
      <c r="Y26" s="4">
        <v>2422</v>
      </c>
      <c r="Z26" s="2">
        <f t="shared" si="0"/>
        <v>12537</v>
      </c>
      <c r="AA26" s="3">
        <f t="shared" si="1"/>
        <v>11601</v>
      </c>
      <c r="AB26" s="3">
        <f t="shared" si="2"/>
        <v>7503</v>
      </c>
      <c r="AC26" s="3">
        <f t="shared" si="3"/>
        <v>5994</v>
      </c>
      <c r="AD26" s="3">
        <f t="shared" si="4"/>
        <v>4455</v>
      </c>
      <c r="AE26" s="3">
        <f t="shared" si="5"/>
        <v>4942</v>
      </c>
      <c r="AF26" s="3">
        <f t="shared" si="6"/>
        <v>4104</v>
      </c>
      <c r="AG26" s="3">
        <f t="shared" si="7"/>
        <v>6162</v>
      </c>
      <c r="AH26" s="3">
        <f t="shared" si="8"/>
        <v>3024</v>
      </c>
      <c r="AI26" s="4">
        <f t="shared" si="9"/>
        <v>2422</v>
      </c>
      <c r="AJ26" s="2">
        <f t="shared" si="10"/>
        <v>350</v>
      </c>
      <c r="AK26" s="3">
        <f t="shared" si="11"/>
        <v>713</v>
      </c>
      <c r="AL26" s="3">
        <f t="shared" si="12"/>
        <v>1067</v>
      </c>
      <c r="AM26" s="3">
        <f t="shared" si="13"/>
        <v>1428</v>
      </c>
      <c r="AN26" s="3">
        <f t="shared" si="14"/>
        <v>1743</v>
      </c>
      <c r="AO26" s="3">
        <f t="shared" si="15"/>
        <v>2109</v>
      </c>
      <c r="AP26" s="3">
        <f t="shared" si="16"/>
        <v>2464</v>
      </c>
      <c r="AQ26" s="3">
        <f t="shared" si="17"/>
        <v>2787</v>
      </c>
      <c r="AR26" s="3">
        <f t="shared" si="18"/>
        <v>3090</v>
      </c>
      <c r="AS26" s="4">
        <f t="shared" si="19"/>
        <v>3440</v>
      </c>
      <c r="AT26" s="2">
        <f t="shared" si="53"/>
        <v>0</v>
      </c>
      <c r="AU26" s="3">
        <f t="shared" si="53"/>
        <v>363</v>
      </c>
      <c r="AV26" s="3">
        <f t="shared" si="53"/>
        <v>717</v>
      </c>
      <c r="AW26" s="3">
        <f t="shared" si="53"/>
        <v>1078</v>
      </c>
      <c r="AX26" s="3">
        <f t="shared" si="53"/>
        <v>1393</v>
      </c>
      <c r="AY26" s="3">
        <f t="shared" si="53"/>
        <v>1759</v>
      </c>
      <c r="AZ26" s="3">
        <f t="shared" si="53"/>
        <v>2114</v>
      </c>
      <c r="BA26" s="3">
        <f t="shared" si="53"/>
        <v>2437</v>
      </c>
      <c r="BB26" s="3">
        <f t="shared" si="53"/>
        <v>2740</v>
      </c>
      <c r="BC26" s="4">
        <f t="shared" si="53"/>
        <v>3090</v>
      </c>
      <c r="BD26" s="2">
        <f t="shared" si="54"/>
        <v>4.0981936258632885</v>
      </c>
      <c r="BE26" s="3">
        <f t="shared" si="55"/>
        <v>4.0644954267927282</v>
      </c>
      <c r="BF26" s="3">
        <f t="shared" si="56"/>
        <v>3.8752349464501648</v>
      </c>
      <c r="BG26" s="3">
        <f t="shared" si="57"/>
        <v>3.7777167386096258</v>
      </c>
      <c r="BH26" s="3">
        <f t="shared" si="58"/>
        <v>3.6488477083728936</v>
      </c>
      <c r="BI26" s="3">
        <f t="shared" si="59"/>
        <v>3.6939027410660605</v>
      </c>
      <c r="BJ26" s="3">
        <f t="shared" si="60"/>
        <v>3.61320735210376</v>
      </c>
      <c r="BK26" s="3">
        <f t="shared" si="61"/>
        <v>3.7897216939809217</v>
      </c>
      <c r="BL26" s="3">
        <f t="shared" si="62"/>
        <v>3.4805817868291689</v>
      </c>
      <c r="BM26" s="4">
        <f t="shared" si="63"/>
        <v>3.3841741388070337</v>
      </c>
      <c r="BN26" s="2" t="e">
        <f t="shared" si="31"/>
        <v>#NUM!</v>
      </c>
      <c r="BO26" s="3">
        <f t="shared" si="32"/>
        <v>2.5599066250361124</v>
      </c>
      <c r="BP26" s="3">
        <f t="shared" si="33"/>
        <v>2.8555191556678001</v>
      </c>
      <c r="BQ26" s="3">
        <f t="shared" si="34"/>
        <v>3.03261876085072</v>
      </c>
      <c r="BR26" s="3">
        <f t="shared" si="35"/>
        <v>3.1439511164239633</v>
      </c>
      <c r="BS26" s="3">
        <f t="shared" si="36"/>
        <v>3.2452658394574612</v>
      </c>
      <c r="BT26" s="3">
        <f t="shared" si="37"/>
        <v>3.3251049829714074</v>
      </c>
      <c r="BU26" s="3">
        <f t="shared" si="38"/>
        <v>3.3868555291847242</v>
      </c>
      <c r="BV26" s="3">
        <f t="shared" si="39"/>
        <v>3.4377505628203879</v>
      </c>
      <c r="BW26" s="3">
        <f t="shared" si="40"/>
        <v>3.4899584794248346</v>
      </c>
      <c r="BX26" s="14">
        <f t="shared" si="44"/>
        <v>-0.59491422037795105</v>
      </c>
      <c r="BY26" s="12">
        <f t="shared" si="45"/>
        <v>5.5854681964969872</v>
      </c>
      <c r="BZ26" s="3">
        <f t="shared" si="41"/>
        <v>0.78152554870512436</v>
      </c>
      <c r="CA26" s="4">
        <f t="shared" si="42"/>
        <v>-0.56068627893154843</v>
      </c>
      <c r="CB26"/>
      <c r="CC26"/>
      <c r="CE26"/>
      <c r="CG26" s="1"/>
    </row>
    <row r="27" spans="1:85" x14ac:dyDescent="0.25">
      <c r="A27" s="2" t="s">
        <v>60</v>
      </c>
      <c r="B27" s="3" t="s">
        <v>1</v>
      </c>
      <c r="C27" s="3" t="s">
        <v>293</v>
      </c>
      <c r="D27" s="3">
        <v>40.451889999999999</v>
      </c>
      <c r="E27" s="3">
        <v>-110.00022</v>
      </c>
      <c r="F27" s="3">
        <v>365</v>
      </c>
      <c r="G27" s="3">
        <v>6053</v>
      </c>
      <c r="H27" s="3">
        <v>363</v>
      </c>
      <c r="I27" s="3">
        <v>4978</v>
      </c>
      <c r="J27" s="3">
        <v>340</v>
      </c>
      <c r="K27" s="3">
        <v>5228</v>
      </c>
      <c r="L27" s="3">
        <v>295</v>
      </c>
      <c r="M27" s="3">
        <v>4195</v>
      </c>
      <c r="N27" s="3">
        <v>321</v>
      </c>
      <c r="O27" s="3">
        <v>3549</v>
      </c>
      <c r="P27" s="3">
        <v>359</v>
      </c>
      <c r="Q27" s="3">
        <v>4147</v>
      </c>
      <c r="R27" s="3">
        <v>354</v>
      </c>
      <c r="S27" s="3">
        <v>3863</v>
      </c>
      <c r="T27" s="3">
        <v>363</v>
      </c>
      <c r="U27" s="3">
        <v>3639</v>
      </c>
      <c r="V27" s="3">
        <v>341</v>
      </c>
      <c r="W27" s="3">
        <v>2483</v>
      </c>
      <c r="X27" s="3">
        <v>356</v>
      </c>
      <c r="Y27" s="4">
        <v>2969</v>
      </c>
      <c r="Z27" s="2">
        <f t="shared" si="0"/>
        <v>6053</v>
      </c>
      <c r="AA27" s="3">
        <f t="shared" si="1"/>
        <v>4978</v>
      </c>
      <c r="AB27" s="3">
        <f t="shared" si="2"/>
        <v>5228</v>
      </c>
      <c r="AC27" s="3">
        <f t="shared" si="3"/>
        <v>4195</v>
      </c>
      <c r="AD27" s="3">
        <f t="shared" si="4"/>
        <v>3549</v>
      </c>
      <c r="AE27" s="3">
        <f t="shared" si="5"/>
        <v>4147</v>
      </c>
      <c r="AF27" s="3">
        <f t="shared" si="6"/>
        <v>3863</v>
      </c>
      <c r="AG27" s="3">
        <f t="shared" si="7"/>
        <v>3639</v>
      </c>
      <c r="AH27" s="3">
        <f t="shared" si="8"/>
        <v>2483</v>
      </c>
      <c r="AI27" s="4">
        <f t="shared" si="9"/>
        <v>2969</v>
      </c>
      <c r="AJ27" s="2">
        <f t="shared" si="10"/>
        <v>365</v>
      </c>
      <c r="AK27" s="3">
        <f t="shared" si="11"/>
        <v>728</v>
      </c>
      <c r="AL27" s="3">
        <f t="shared" si="12"/>
        <v>1068</v>
      </c>
      <c r="AM27" s="3">
        <f t="shared" si="13"/>
        <v>1363</v>
      </c>
      <c r="AN27" s="3">
        <f t="shared" si="14"/>
        <v>1684</v>
      </c>
      <c r="AO27" s="3">
        <f t="shared" si="15"/>
        <v>2043</v>
      </c>
      <c r="AP27" s="3">
        <f t="shared" si="16"/>
        <v>2397</v>
      </c>
      <c r="AQ27" s="3">
        <f t="shared" si="17"/>
        <v>2760</v>
      </c>
      <c r="AR27" s="3">
        <f t="shared" si="18"/>
        <v>3101</v>
      </c>
      <c r="AS27" s="4">
        <f t="shared" si="19"/>
        <v>3457</v>
      </c>
      <c r="AT27" s="2">
        <f t="shared" ref="AT27:BC52" si="64">AJ27-$AJ27</f>
        <v>0</v>
      </c>
      <c r="AU27" s="3">
        <f t="shared" si="64"/>
        <v>363</v>
      </c>
      <c r="AV27" s="3">
        <f t="shared" si="64"/>
        <v>703</v>
      </c>
      <c r="AW27" s="3">
        <f t="shared" si="64"/>
        <v>998</v>
      </c>
      <c r="AX27" s="3">
        <f t="shared" si="64"/>
        <v>1319</v>
      </c>
      <c r="AY27" s="3">
        <f t="shared" si="64"/>
        <v>1678</v>
      </c>
      <c r="AZ27" s="3">
        <f t="shared" si="64"/>
        <v>2032</v>
      </c>
      <c r="BA27" s="3">
        <f t="shared" si="64"/>
        <v>2395</v>
      </c>
      <c r="BB27" s="3">
        <f t="shared" si="64"/>
        <v>2736</v>
      </c>
      <c r="BC27" s="4">
        <f t="shared" si="64"/>
        <v>3092</v>
      </c>
      <c r="BD27" s="2">
        <f t="shared" si="54"/>
        <v>3.7819706739125518</v>
      </c>
      <c r="BE27" s="3">
        <f t="shared" si="55"/>
        <v>3.6970548922725746</v>
      </c>
      <c r="BF27" s="3">
        <f t="shared" si="56"/>
        <v>3.7183355789085066</v>
      </c>
      <c r="BG27" s="3">
        <f t="shared" si="57"/>
        <v>3.6227319651647192</v>
      </c>
      <c r="BH27" s="3">
        <f t="shared" si="58"/>
        <v>3.550105999347593</v>
      </c>
      <c r="BI27" s="3">
        <f t="shared" si="59"/>
        <v>3.6177340353640179</v>
      </c>
      <c r="BJ27" s="3">
        <f t="shared" si="60"/>
        <v>3.5869247081448203</v>
      </c>
      <c r="BK27" s="3">
        <f t="shared" si="61"/>
        <v>3.5609820555862353</v>
      </c>
      <c r="BL27" s="3">
        <f t="shared" si="62"/>
        <v>3.3949767195545641</v>
      </c>
      <c r="BM27" s="4">
        <f t="shared" si="63"/>
        <v>3.4726101975960448</v>
      </c>
      <c r="BN27" s="2" t="e">
        <f t="shared" si="31"/>
        <v>#NUM!</v>
      </c>
      <c r="BO27" s="3">
        <f t="shared" si="32"/>
        <v>2.5599066250361124</v>
      </c>
      <c r="BP27" s="3">
        <f t="shared" si="33"/>
        <v>2.8469553250198238</v>
      </c>
      <c r="BQ27" s="3">
        <f t="shared" si="34"/>
        <v>2.999130541287371</v>
      </c>
      <c r="BR27" s="3">
        <f t="shared" si="35"/>
        <v>3.1202447955463652</v>
      </c>
      <c r="BS27" s="3">
        <f t="shared" si="36"/>
        <v>3.2247919564926817</v>
      </c>
      <c r="BT27" s="3">
        <f t="shared" si="37"/>
        <v>3.3079237036118818</v>
      </c>
      <c r="BU27" s="3">
        <f t="shared" si="38"/>
        <v>3.379305517750582</v>
      </c>
      <c r="BV27" s="3">
        <f t="shared" si="39"/>
        <v>3.4371160930480786</v>
      </c>
      <c r="BW27" s="3">
        <f t="shared" si="40"/>
        <v>3.4902394852462875</v>
      </c>
      <c r="BX27" s="14">
        <f t="shared" si="44"/>
        <v>-0.27740591026310674</v>
      </c>
      <c r="BY27" s="12">
        <f t="shared" si="45"/>
        <v>4.4544716817467034</v>
      </c>
      <c r="BZ27" s="3">
        <f t="shared" si="41"/>
        <v>0.68940318985109394</v>
      </c>
      <c r="CA27" s="4">
        <f t="shared" si="42"/>
        <v>-0.26273759774782468</v>
      </c>
      <c r="CB27"/>
      <c r="CC27"/>
      <c r="CE27"/>
      <c r="CG27" s="1"/>
    </row>
    <row r="28" spans="1:85" x14ac:dyDescent="0.25">
      <c r="A28" s="2" t="s">
        <v>64</v>
      </c>
      <c r="B28" s="3" t="s">
        <v>1</v>
      </c>
      <c r="C28" s="3" t="s">
        <v>293</v>
      </c>
      <c r="D28" s="3">
        <v>40.061239999999998</v>
      </c>
      <c r="E28" s="3">
        <v>-110.11663</v>
      </c>
      <c r="F28" s="3">
        <v>353</v>
      </c>
      <c r="G28" s="3">
        <v>7743</v>
      </c>
      <c r="H28" s="3">
        <v>365</v>
      </c>
      <c r="I28" s="3">
        <v>7213</v>
      </c>
      <c r="J28" s="3">
        <v>365</v>
      </c>
      <c r="K28" s="3">
        <v>7339</v>
      </c>
      <c r="L28" s="3">
        <v>356</v>
      </c>
      <c r="M28" s="3">
        <v>7842</v>
      </c>
      <c r="N28" s="3">
        <v>362</v>
      </c>
      <c r="O28" s="3">
        <v>7269</v>
      </c>
      <c r="P28" s="3">
        <v>352</v>
      </c>
      <c r="Q28" s="3">
        <v>6133</v>
      </c>
      <c r="R28" s="3">
        <v>320</v>
      </c>
      <c r="S28" s="3">
        <v>4971</v>
      </c>
      <c r="T28" s="3">
        <v>365</v>
      </c>
      <c r="U28" s="3">
        <v>5529</v>
      </c>
      <c r="V28" s="3">
        <v>362</v>
      </c>
      <c r="W28" s="3">
        <v>5110</v>
      </c>
      <c r="X28" s="3">
        <v>349</v>
      </c>
      <c r="Y28" s="4">
        <v>4163</v>
      </c>
      <c r="Z28" s="2">
        <f t="shared" si="0"/>
        <v>7743</v>
      </c>
      <c r="AA28" s="3">
        <f t="shared" si="1"/>
        <v>7213</v>
      </c>
      <c r="AB28" s="3">
        <f t="shared" si="2"/>
        <v>7339</v>
      </c>
      <c r="AC28" s="3">
        <f t="shared" si="3"/>
        <v>7842</v>
      </c>
      <c r="AD28" s="3">
        <f t="shared" si="4"/>
        <v>7269</v>
      </c>
      <c r="AE28" s="3">
        <f t="shared" si="5"/>
        <v>6133</v>
      </c>
      <c r="AF28" s="3">
        <f t="shared" si="6"/>
        <v>4971</v>
      </c>
      <c r="AG28" s="3">
        <f t="shared" si="7"/>
        <v>5529</v>
      </c>
      <c r="AH28" s="3">
        <f t="shared" si="8"/>
        <v>5110</v>
      </c>
      <c r="AI28" s="4">
        <f t="shared" si="9"/>
        <v>4163</v>
      </c>
      <c r="AJ28" s="2">
        <f t="shared" si="10"/>
        <v>353</v>
      </c>
      <c r="AK28" s="3">
        <f t="shared" si="11"/>
        <v>718</v>
      </c>
      <c r="AL28" s="3">
        <f t="shared" si="12"/>
        <v>1083</v>
      </c>
      <c r="AM28" s="3">
        <f t="shared" si="13"/>
        <v>1439</v>
      </c>
      <c r="AN28" s="3">
        <f t="shared" si="14"/>
        <v>1801</v>
      </c>
      <c r="AO28" s="3">
        <f t="shared" si="15"/>
        <v>2153</v>
      </c>
      <c r="AP28" s="3">
        <f t="shared" si="16"/>
        <v>2473</v>
      </c>
      <c r="AQ28" s="3">
        <f t="shared" si="17"/>
        <v>2838</v>
      </c>
      <c r="AR28" s="3">
        <f t="shared" si="18"/>
        <v>3200</v>
      </c>
      <c r="AS28" s="4">
        <f t="shared" si="19"/>
        <v>3549</v>
      </c>
      <c r="AT28" s="2">
        <f t="shared" si="64"/>
        <v>0</v>
      </c>
      <c r="AU28" s="3">
        <f t="shared" si="64"/>
        <v>365</v>
      </c>
      <c r="AV28" s="3">
        <f t="shared" si="64"/>
        <v>730</v>
      </c>
      <c r="AW28" s="3">
        <f t="shared" si="64"/>
        <v>1086</v>
      </c>
      <c r="AX28" s="3">
        <f t="shared" si="64"/>
        <v>1448</v>
      </c>
      <c r="AY28" s="3">
        <f t="shared" si="64"/>
        <v>1800</v>
      </c>
      <c r="AZ28" s="3">
        <f t="shared" si="64"/>
        <v>2120</v>
      </c>
      <c r="BA28" s="3">
        <f t="shared" si="64"/>
        <v>2485</v>
      </c>
      <c r="BB28" s="3">
        <f t="shared" si="64"/>
        <v>2847</v>
      </c>
      <c r="BC28" s="4">
        <f t="shared" si="64"/>
        <v>3196</v>
      </c>
      <c r="BD28" s="2">
        <f t="shared" si="54"/>
        <v>3.8889092592635315</v>
      </c>
      <c r="BE28" s="3">
        <f t="shared" si="55"/>
        <v>3.8581159321900662</v>
      </c>
      <c r="BF28" s="3">
        <f t="shared" si="56"/>
        <v>3.8656368876996288</v>
      </c>
      <c r="BG28" s="3">
        <f t="shared" si="57"/>
        <v>3.894426837964188</v>
      </c>
      <c r="BH28" s="3">
        <f t="shared" si="58"/>
        <v>3.8614746688571686</v>
      </c>
      <c r="BI28" s="3">
        <f t="shared" si="59"/>
        <v>3.7876729646874931</v>
      </c>
      <c r="BJ28" s="3">
        <f t="shared" si="60"/>
        <v>3.696443763138999</v>
      </c>
      <c r="BK28" s="3">
        <f t="shared" si="61"/>
        <v>3.7426465899387362</v>
      </c>
      <c r="BL28" s="3">
        <f t="shared" si="62"/>
        <v>3.7084209001347128</v>
      </c>
      <c r="BM28" s="4">
        <f t="shared" si="63"/>
        <v>3.6194064108867772</v>
      </c>
      <c r="BN28" s="2" t="e">
        <f t="shared" si="31"/>
        <v>#NUM!</v>
      </c>
      <c r="BO28" s="3">
        <f t="shared" si="32"/>
        <v>2.5622928644564746</v>
      </c>
      <c r="BP28" s="3">
        <f t="shared" si="33"/>
        <v>2.8633228601204559</v>
      </c>
      <c r="BQ28" s="3">
        <f t="shared" si="34"/>
        <v>3.035829825252828</v>
      </c>
      <c r="BR28" s="3">
        <f t="shared" si="35"/>
        <v>3.1607685618611283</v>
      </c>
      <c r="BS28" s="3">
        <f t="shared" si="36"/>
        <v>3.255272505103306</v>
      </c>
      <c r="BT28" s="3">
        <f t="shared" si="37"/>
        <v>3.3263358609287512</v>
      </c>
      <c r="BU28" s="3">
        <f t="shared" si="38"/>
        <v>3.3953263930693511</v>
      </c>
      <c r="BV28" s="3">
        <f t="shared" si="39"/>
        <v>3.454387467146955</v>
      </c>
      <c r="BW28" s="3">
        <f t="shared" si="40"/>
        <v>3.5046067706419537</v>
      </c>
      <c r="BX28" s="14">
        <f t="shared" si="44"/>
        <v>-0.2442261023664071</v>
      </c>
      <c r="BY28" s="12">
        <f t="shared" si="45"/>
        <v>4.5565432153031802</v>
      </c>
      <c r="BZ28" s="3">
        <f t="shared" si="41"/>
        <v>0.62257430293847715</v>
      </c>
      <c r="CA28" s="4">
        <f t="shared" si="42"/>
        <v>-0.23746806501325446</v>
      </c>
      <c r="CB28"/>
      <c r="CC28"/>
      <c r="CE28"/>
      <c r="CG28" s="1"/>
    </row>
    <row r="29" spans="1:85" x14ac:dyDescent="0.25">
      <c r="A29" s="2" t="s">
        <v>85</v>
      </c>
      <c r="B29" s="3" t="s">
        <v>1</v>
      </c>
      <c r="C29" s="3" t="s">
        <v>293</v>
      </c>
      <c r="D29" s="3">
        <v>40.075920000000004</v>
      </c>
      <c r="E29" s="3">
        <v>-110.0985</v>
      </c>
      <c r="F29" s="3">
        <v>363</v>
      </c>
      <c r="G29" s="3">
        <v>7507</v>
      </c>
      <c r="H29" s="3">
        <v>336</v>
      </c>
      <c r="I29" s="3">
        <v>3433</v>
      </c>
      <c r="J29" s="3">
        <v>356</v>
      </c>
      <c r="K29" s="3">
        <v>3199</v>
      </c>
      <c r="L29" s="3">
        <v>365</v>
      </c>
      <c r="M29" s="3">
        <v>2748</v>
      </c>
      <c r="N29" s="3">
        <v>365</v>
      </c>
      <c r="O29" s="3">
        <v>3012</v>
      </c>
      <c r="P29" s="3">
        <v>346</v>
      </c>
      <c r="Q29" s="3">
        <v>2722</v>
      </c>
      <c r="R29" s="3">
        <v>359</v>
      </c>
      <c r="S29" s="3">
        <v>2692</v>
      </c>
      <c r="T29" s="3">
        <v>327</v>
      </c>
      <c r="U29" s="3">
        <v>1292</v>
      </c>
      <c r="V29" s="3">
        <v>365</v>
      </c>
      <c r="W29" s="3">
        <v>1613</v>
      </c>
      <c r="X29" s="3">
        <v>364</v>
      </c>
      <c r="Y29" s="4">
        <v>1208</v>
      </c>
      <c r="Z29" s="2">
        <f t="shared" si="0"/>
        <v>7507</v>
      </c>
      <c r="AA29" s="3">
        <f t="shared" si="1"/>
        <v>3433</v>
      </c>
      <c r="AB29" s="3">
        <f t="shared" si="2"/>
        <v>3199</v>
      </c>
      <c r="AC29" s="3">
        <f t="shared" si="3"/>
        <v>2748</v>
      </c>
      <c r="AD29" s="3">
        <f t="shared" si="4"/>
        <v>3012</v>
      </c>
      <c r="AE29" s="3">
        <f t="shared" si="5"/>
        <v>2722</v>
      </c>
      <c r="AF29" s="3">
        <f t="shared" si="6"/>
        <v>2692</v>
      </c>
      <c r="AG29" s="3">
        <f t="shared" si="7"/>
        <v>1292</v>
      </c>
      <c r="AH29" s="3">
        <f t="shared" si="8"/>
        <v>1613</v>
      </c>
      <c r="AI29" s="4">
        <f t="shared" si="9"/>
        <v>1208</v>
      </c>
      <c r="AJ29" s="2">
        <f t="shared" si="10"/>
        <v>363</v>
      </c>
      <c r="AK29" s="3">
        <f t="shared" si="11"/>
        <v>699</v>
      </c>
      <c r="AL29" s="3">
        <f t="shared" si="12"/>
        <v>1055</v>
      </c>
      <c r="AM29" s="3">
        <f t="shared" si="13"/>
        <v>1420</v>
      </c>
      <c r="AN29" s="3">
        <f t="shared" si="14"/>
        <v>1785</v>
      </c>
      <c r="AO29" s="3">
        <f t="shared" si="15"/>
        <v>2131</v>
      </c>
      <c r="AP29" s="3">
        <f t="shared" si="16"/>
        <v>2490</v>
      </c>
      <c r="AQ29" s="3">
        <f t="shared" si="17"/>
        <v>2817</v>
      </c>
      <c r="AR29" s="3">
        <f t="shared" si="18"/>
        <v>3182</v>
      </c>
      <c r="AS29" s="4">
        <f t="shared" si="19"/>
        <v>3546</v>
      </c>
      <c r="AT29" s="2">
        <f t="shared" si="64"/>
        <v>0</v>
      </c>
      <c r="AU29" s="3">
        <f t="shared" si="64"/>
        <v>336</v>
      </c>
      <c r="AV29" s="3">
        <f t="shared" si="64"/>
        <v>692</v>
      </c>
      <c r="AW29" s="3">
        <f t="shared" si="64"/>
        <v>1057</v>
      </c>
      <c r="AX29" s="3">
        <f t="shared" si="64"/>
        <v>1422</v>
      </c>
      <c r="AY29" s="3">
        <f t="shared" si="64"/>
        <v>1768</v>
      </c>
      <c r="AZ29" s="3">
        <f t="shared" si="64"/>
        <v>2127</v>
      </c>
      <c r="BA29" s="3">
        <f t="shared" si="64"/>
        <v>2454</v>
      </c>
      <c r="BB29" s="3">
        <f t="shared" si="64"/>
        <v>2819</v>
      </c>
      <c r="BC29" s="4">
        <f t="shared" si="64"/>
        <v>3183</v>
      </c>
      <c r="BD29" s="2">
        <f t="shared" si="54"/>
        <v>3.8754664158663856</v>
      </c>
      <c r="BE29" s="3">
        <f t="shared" si="55"/>
        <v>3.53567380342575</v>
      </c>
      <c r="BF29" s="3">
        <f t="shared" si="56"/>
        <v>3.5050142400841069</v>
      </c>
      <c r="BG29" s="3">
        <f t="shared" si="57"/>
        <v>3.4390167283875126</v>
      </c>
      <c r="BH29" s="3">
        <f t="shared" si="58"/>
        <v>3.4788549675286631</v>
      </c>
      <c r="BI29" s="3">
        <f t="shared" si="59"/>
        <v>3.4348881208673161</v>
      </c>
      <c r="BJ29" s="3">
        <f t="shared" si="60"/>
        <v>3.430075055551939</v>
      </c>
      <c r="BK29" s="3">
        <f t="shared" si="61"/>
        <v>3.1112625136590655</v>
      </c>
      <c r="BL29" s="3">
        <f t="shared" si="62"/>
        <v>3.2076343673889616</v>
      </c>
      <c r="BM29" s="4">
        <f t="shared" si="63"/>
        <v>3.082066934285113</v>
      </c>
      <c r="BN29" s="2" t="e">
        <f t="shared" si="31"/>
        <v>#NUM!</v>
      </c>
      <c r="BO29" s="3">
        <f t="shared" si="32"/>
        <v>2.5263392773898441</v>
      </c>
      <c r="BP29" s="3">
        <f t="shared" si="33"/>
        <v>2.840106094456758</v>
      </c>
      <c r="BQ29" s="3">
        <f t="shared" si="34"/>
        <v>3.0240749873074262</v>
      </c>
      <c r="BR29" s="3">
        <f t="shared" si="35"/>
        <v>3.1528995963937474</v>
      </c>
      <c r="BS29" s="3">
        <f t="shared" si="36"/>
        <v>3.2474822606770544</v>
      </c>
      <c r="BT29" s="3">
        <f t="shared" si="37"/>
        <v>3.3277674899027292</v>
      </c>
      <c r="BU29" s="3">
        <f t="shared" si="38"/>
        <v>3.3898745583909853</v>
      </c>
      <c r="BV29" s="3">
        <f t="shared" si="39"/>
        <v>3.4500950758716025</v>
      </c>
      <c r="BW29" s="3">
        <f t="shared" si="40"/>
        <v>3.502836638621003</v>
      </c>
      <c r="BX29" s="14">
        <f t="shared" si="44"/>
        <v>-0.42774123719035945</v>
      </c>
      <c r="BY29" s="12">
        <f t="shared" si="45"/>
        <v>4.710959297633817</v>
      </c>
      <c r="BZ29" s="3">
        <f t="shared" si="41"/>
        <v>0.60667738015487482</v>
      </c>
      <c r="CA29" s="4">
        <f t="shared" si="42"/>
        <v>-0.41555354166493552</v>
      </c>
      <c r="CB29"/>
      <c r="CC29"/>
      <c r="CE29"/>
      <c r="CG29" s="1"/>
    </row>
    <row r="30" spans="1:85" x14ac:dyDescent="0.25">
      <c r="A30" s="2" t="s">
        <v>148</v>
      </c>
      <c r="B30" s="3" t="s">
        <v>1</v>
      </c>
      <c r="C30" s="3" t="s">
        <v>293</v>
      </c>
      <c r="D30" s="3">
        <v>40.393380000000001</v>
      </c>
      <c r="E30" s="3">
        <v>-110.21117</v>
      </c>
      <c r="F30" s="3">
        <v>364</v>
      </c>
      <c r="G30" s="3">
        <v>5101</v>
      </c>
      <c r="H30" s="3">
        <v>366</v>
      </c>
      <c r="I30" s="3">
        <v>4159</v>
      </c>
      <c r="J30" s="3">
        <v>365</v>
      </c>
      <c r="K30" s="3">
        <v>3411</v>
      </c>
      <c r="L30" s="3">
        <v>298</v>
      </c>
      <c r="M30" s="3">
        <v>6267</v>
      </c>
      <c r="N30" s="3">
        <v>356</v>
      </c>
      <c r="O30" s="3">
        <v>10395</v>
      </c>
      <c r="P30" s="3">
        <v>334</v>
      </c>
      <c r="Q30" s="3">
        <v>9347</v>
      </c>
      <c r="R30" s="3">
        <v>340</v>
      </c>
      <c r="S30" s="3">
        <v>10839</v>
      </c>
      <c r="T30" s="3">
        <v>364</v>
      </c>
      <c r="U30" s="3">
        <v>11924</v>
      </c>
      <c r="V30" s="3">
        <v>355</v>
      </c>
      <c r="W30" s="3">
        <v>12445</v>
      </c>
      <c r="X30" s="3">
        <v>366</v>
      </c>
      <c r="Y30" s="4">
        <v>15545</v>
      </c>
      <c r="Z30" s="2">
        <f t="shared" si="0"/>
        <v>5101</v>
      </c>
      <c r="AA30" s="3">
        <f t="shared" si="1"/>
        <v>4159</v>
      </c>
      <c r="AB30" s="3">
        <f t="shared" si="2"/>
        <v>3411</v>
      </c>
      <c r="AC30" s="3">
        <f t="shared" si="3"/>
        <v>6267</v>
      </c>
      <c r="AD30" s="3">
        <f t="shared" si="4"/>
        <v>10395</v>
      </c>
      <c r="AE30" s="3">
        <f t="shared" si="5"/>
        <v>9347</v>
      </c>
      <c r="AF30" s="3">
        <f t="shared" si="6"/>
        <v>10839</v>
      </c>
      <c r="AG30" s="3">
        <f t="shared" si="7"/>
        <v>11924</v>
      </c>
      <c r="AH30" s="3">
        <f t="shared" si="8"/>
        <v>12445</v>
      </c>
      <c r="AI30" s="4">
        <f t="shared" si="9"/>
        <v>15545</v>
      </c>
      <c r="AJ30" s="2">
        <f t="shared" si="10"/>
        <v>364</v>
      </c>
      <c r="AK30" s="3">
        <f t="shared" si="11"/>
        <v>730</v>
      </c>
      <c r="AL30" s="3">
        <f t="shared" si="12"/>
        <v>1095</v>
      </c>
      <c r="AM30" s="3">
        <f t="shared" si="13"/>
        <v>1393</v>
      </c>
      <c r="AN30" s="3">
        <f t="shared" si="14"/>
        <v>1749</v>
      </c>
      <c r="AO30" s="3">
        <f t="shared" si="15"/>
        <v>2083</v>
      </c>
      <c r="AP30" s="3">
        <f t="shared" si="16"/>
        <v>2423</v>
      </c>
      <c r="AQ30" s="3">
        <f t="shared" si="17"/>
        <v>2787</v>
      </c>
      <c r="AR30" s="3">
        <f t="shared" si="18"/>
        <v>3142</v>
      </c>
      <c r="AS30" s="4">
        <f t="shared" si="19"/>
        <v>3508</v>
      </c>
      <c r="AT30" s="2">
        <f t="shared" si="64"/>
        <v>0</v>
      </c>
      <c r="AU30" s="3">
        <f t="shared" si="64"/>
        <v>366</v>
      </c>
      <c r="AV30" s="3">
        <f t="shared" si="64"/>
        <v>731</v>
      </c>
      <c r="AW30" s="3">
        <f t="shared" si="64"/>
        <v>1029</v>
      </c>
      <c r="AX30" s="3">
        <f t="shared" si="64"/>
        <v>1385</v>
      </c>
      <c r="AY30" s="3">
        <f t="shared" si="64"/>
        <v>1719</v>
      </c>
      <c r="AZ30" s="3">
        <f t="shared" si="64"/>
        <v>2059</v>
      </c>
      <c r="BA30" s="3">
        <f t="shared" si="64"/>
        <v>2423</v>
      </c>
      <c r="BB30" s="3">
        <f t="shared" si="64"/>
        <v>2778</v>
      </c>
      <c r="BC30" s="4">
        <f t="shared" si="64"/>
        <v>3144</v>
      </c>
      <c r="BD30" s="2">
        <f t="shared" si="54"/>
        <v>3.7076553235311871</v>
      </c>
      <c r="BE30" s="3">
        <f t="shared" si="55"/>
        <v>3.6189889203649335</v>
      </c>
      <c r="BF30" s="3">
        <f t="shared" si="56"/>
        <v>3.5328817194073974</v>
      </c>
      <c r="BG30" s="3">
        <f t="shared" si="57"/>
        <v>3.7970596946999708</v>
      </c>
      <c r="BH30" s="3">
        <f t="shared" si="58"/>
        <v>4.0168244936674879</v>
      </c>
      <c r="BI30" s="3">
        <f t="shared" si="59"/>
        <v>3.9706722426897194</v>
      </c>
      <c r="BJ30" s="3">
        <f t="shared" si="60"/>
        <v>4.034989216287685</v>
      </c>
      <c r="BK30" s="3">
        <f t="shared" si="61"/>
        <v>4.0764219673605933</v>
      </c>
      <c r="BL30" s="3">
        <f t="shared" si="62"/>
        <v>4.094994900944612</v>
      </c>
      <c r="BM30" s="4">
        <f t="shared" si="63"/>
        <v>4.1915907263792107</v>
      </c>
      <c r="BN30" s="2" t="e">
        <f t="shared" si="31"/>
        <v>#NUM!</v>
      </c>
      <c r="BO30" s="3">
        <f t="shared" si="32"/>
        <v>2.5634810853944106</v>
      </c>
      <c r="BP30" s="3">
        <f t="shared" si="33"/>
        <v>2.8639173769578603</v>
      </c>
      <c r="BQ30" s="3">
        <f t="shared" si="34"/>
        <v>3.0124153747624329</v>
      </c>
      <c r="BR30" s="3">
        <f t="shared" si="35"/>
        <v>3.1414497734004674</v>
      </c>
      <c r="BS30" s="3">
        <f t="shared" si="36"/>
        <v>3.2352758766870524</v>
      </c>
      <c r="BT30" s="3">
        <f t="shared" si="37"/>
        <v>3.3136563466180315</v>
      </c>
      <c r="BU30" s="3">
        <f t="shared" si="38"/>
        <v>3.384353414137506</v>
      </c>
      <c r="BV30" s="3">
        <f t="shared" si="39"/>
        <v>3.4437322414015967</v>
      </c>
      <c r="BW30" s="3">
        <f t="shared" si="40"/>
        <v>3.4974825373673704</v>
      </c>
      <c r="BX30" s="14">
        <f t="shared" si="44"/>
        <v>0.68727883745952267</v>
      </c>
      <c r="BY30" s="12">
        <f t="shared" si="45"/>
        <v>1.7530421624989287</v>
      </c>
      <c r="BZ30" s="3">
        <f t="shared" si="41"/>
        <v>0.85360279707311892</v>
      </c>
      <c r="CA30" s="4">
        <f t="shared" si="42"/>
        <v>0.66054086624876862</v>
      </c>
      <c r="CB30"/>
      <c r="CC30"/>
      <c r="CE30"/>
      <c r="CG30" s="1"/>
    </row>
    <row r="31" spans="1:85" x14ac:dyDescent="0.25">
      <c r="A31" s="2" t="s">
        <v>94</v>
      </c>
      <c r="B31" s="3" t="s">
        <v>1</v>
      </c>
      <c r="C31" s="3" t="s">
        <v>293</v>
      </c>
      <c r="D31" s="3">
        <v>40.264960000000002</v>
      </c>
      <c r="E31" s="3">
        <v>-110.34685</v>
      </c>
      <c r="F31" s="3">
        <v>365</v>
      </c>
      <c r="G31" s="3">
        <v>11634</v>
      </c>
      <c r="H31" s="3">
        <v>366</v>
      </c>
      <c r="I31" s="3">
        <v>6300</v>
      </c>
      <c r="J31" s="3">
        <v>365</v>
      </c>
      <c r="K31" s="3">
        <v>4367</v>
      </c>
      <c r="L31" s="3">
        <v>365</v>
      </c>
      <c r="M31" s="3">
        <v>3762</v>
      </c>
      <c r="N31" s="3">
        <v>365</v>
      </c>
      <c r="O31" s="3">
        <v>3409</v>
      </c>
      <c r="P31" s="3">
        <v>366</v>
      </c>
      <c r="Q31" s="3">
        <v>6133</v>
      </c>
      <c r="R31" s="3">
        <v>365</v>
      </c>
      <c r="S31" s="3">
        <v>3145</v>
      </c>
      <c r="T31" s="3">
        <v>365</v>
      </c>
      <c r="U31" s="3">
        <v>2094</v>
      </c>
      <c r="V31" s="3">
        <v>365</v>
      </c>
      <c r="W31" s="3">
        <v>1843</v>
      </c>
      <c r="X31" s="3">
        <v>359</v>
      </c>
      <c r="Y31" s="4">
        <v>1385</v>
      </c>
      <c r="Z31" s="2">
        <f t="shared" si="0"/>
        <v>11634</v>
      </c>
      <c r="AA31" s="3">
        <f t="shared" si="1"/>
        <v>6300</v>
      </c>
      <c r="AB31" s="3">
        <f t="shared" si="2"/>
        <v>4367</v>
      </c>
      <c r="AC31" s="3">
        <f t="shared" si="3"/>
        <v>3762</v>
      </c>
      <c r="AD31" s="3">
        <f t="shared" si="4"/>
        <v>3409</v>
      </c>
      <c r="AE31" s="3">
        <f t="shared" si="5"/>
        <v>6133</v>
      </c>
      <c r="AF31" s="3">
        <f t="shared" si="6"/>
        <v>3145</v>
      </c>
      <c r="AG31" s="3">
        <f t="shared" si="7"/>
        <v>2094</v>
      </c>
      <c r="AH31" s="3">
        <f t="shared" si="8"/>
        <v>1843</v>
      </c>
      <c r="AI31" s="4">
        <f t="shared" si="9"/>
        <v>1385</v>
      </c>
      <c r="AJ31" s="2">
        <f t="shared" si="10"/>
        <v>365</v>
      </c>
      <c r="AK31" s="3">
        <f t="shared" si="11"/>
        <v>731</v>
      </c>
      <c r="AL31" s="3">
        <f t="shared" si="12"/>
        <v>1096</v>
      </c>
      <c r="AM31" s="3">
        <f t="shared" si="13"/>
        <v>1461</v>
      </c>
      <c r="AN31" s="3">
        <f t="shared" si="14"/>
        <v>1826</v>
      </c>
      <c r="AO31" s="3">
        <f t="shared" si="15"/>
        <v>2192</v>
      </c>
      <c r="AP31" s="3">
        <f t="shared" si="16"/>
        <v>2557</v>
      </c>
      <c r="AQ31" s="3">
        <f t="shared" si="17"/>
        <v>2922</v>
      </c>
      <c r="AR31" s="3">
        <f t="shared" si="18"/>
        <v>3287</v>
      </c>
      <c r="AS31" s="4">
        <f t="shared" si="19"/>
        <v>3646</v>
      </c>
      <c r="AT31" s="2">
        <f t="shared" si="64"/>
        <v>0</v>
      </c>
      <c r="AU31" s="3">
        <f t="shared" si="64"/>
        <v>366</v>
      </c>
      <c r="AV31" s="3">
        <f t="shared" si="64"/>
        <v>731</v>
      </c>
      <c r="AW31" s="3">
        <f t="shared" si="64"/>
        <v>1096</v>
      </c>
      <c r="AX31" s="3">
        <f t="shared" si="64"/>
        <v>1461</v>
      </c>
      <c r="AY31" s="3">
        <f t="shared" si="64"/>
        <v>1827</v>
      </c>
      <c r="AZ31" s="3">
        <f t="shared" si="64"/>
        <v>2192</v>
      </c>
      <c r="BA31" s="3">
        <f t="shared" si="64"/>
        <v>2557</v>
      </c>
      <c r="BB31" s="3">
        <f t="shared" si="64"/>
        <v>2922</v>
      </c>
      <c r="BC31" s="4">
        <f t="shared" si="64"/>
        <v>3281</v>
      </c>
      <c r="BD31" s="2">
        <f t="shared" si="54"/>
        <v>4.065729059462349</v>
      </c>
      <c r="BE31" s="3">
        <f t="shared" si="55"/>
        <v>3.7993405494535817</v>
      </c>
      <c r="BF31" s="3">
        <f t="shared" si="56"/>
        <v>3.6401831919213401</v>
      </c>
      <c r="BG31" s="3">
        <f t="shared" si="57"/>
        <v>3.5754187912143602</v>
      </c>
      <c r="BH31" s="3">
        <f t="shared" si="58"/>
        <v>3.532627001228891</v>
      </c>
      <c r="BI31" s="3">
        <f t="shared" si="59"/>
        <v>3.7876729646874931</v>
      </c>
      <c r="BJ31" s="3">
        <f t="shared" si="60"/>
        <v>3.4976206497812878</v>
      </c>
      <c r="BK31" s="3">
        <f t="shared" si="61"/>
        <v>3.3209766773428235</v>
      </c>
      <c r="BL31" s="3">
        <f t="shared" si="62"/>
        <v>3.2655253352190736</v>
      </c>
      <c r="BM31" s="4">
        <f t="shared" si="63"/>
        <v>3.1414497734004674</v>
      </c>
      <c r="BN31" s="2" t="e">
        <f t="shared" si="31"/>
        <v>#NUM!</v>
      </c>
      <c r="BO31" s="3">
        <f t="shared" si="32"/>
        <v>2.5634810853944106</v>
      </c>
      <c r="BP31" s="3">
        <f t="shared" si="33"/>
        <v>2.8639173769578603</v>
      </c>
      <c r="BQ31" s="3">
        <f t="shared" si="34"/>
        <v>3.0398105541483504</v>
      </c>
      <c r="BR31" s="3">
        <f t="shared" si="35"/>
        <v>3.1646502159342966</v>
      </c>
      <c r="BS31" s="3">
        <f t="shared" si="36"/>
        <v>3.2617385473525378</v>
      </c>
      <c r="BT31" s="3">
        <f t="shared" si="37"/>
        <v>3.3408405498123317</v>
      </c>
      <c r="BU31" s="3">
        <f t="shared" si="38"/>
        <v>3.4077307280263356</v>
      </c>
      <c r="BV31" s="3">
        <f t="shared" si="39"/>
        <v>3.4656802115982779</v>
      </c>
      <c r="BW31" s="3">
        <f t="shared" si="40"/>
        <v>3.5160062303860475</v>
      </c>
      <c r="BX31" s="14">
        <f t="shared" si="44"/>
        <v>-0.57145189433907939</v>
      </c>
      <c r="BY31" s="12">
        <f t="shared" si="45"/>
        <v>5.3242190425321985</v>
      </c>
      <c r="BZ31" s="3">
        <f t="shared" si="41"/>
        <v>0.61440074523907429</v>
      </c>
      <c r="CA31" s="4">
        <f t="shared" si="42"/>
        <v>-0.57082564568774885</v>
      </c>
      <c r="CB31"/>
      <c r="CC31"/>
      <c r="CE31"/>
      <c r="CG31" s="1"/>
    </row>
    <row r="32" spans="1:85" x14ac:dyDescent="0.25">
      <c r="A32" s="2" t="s">
        <v>222</v>
      </c>
      <c r="B32" s="3" t="s">
        <v>1</v>
      </c>
      <c r="C32" s="3" t="s">
        <v>293</v>
      </c>
      <c r="D32" s="3">
        <v>40.02272</v>
      </c>
      <c r="E32" s="3">
        <v>-110.32052</v>
      </c>
      <c r="F32" s="3">
        <v>354</v>
      </c>
      <c r="G32" s="3">
        <v>15930</v>
      </c>
      <c r="H32" s="3">
        <v>360</v>
      </c>
      <c r="I32" s="3">
        <v>13179</v>
      </c>
      <c r="J32" s="3">
        <v>358</v>
      </c>
      <c r="K32" s="3">
        <v>8981</v>
      </c>
      <c r="L32" s="3">
        <v>365</v>
      </c>
      <c r="M32" s="3">
        <v>9185</v>
      </c>
      <c r="N32" s="3">
        <v>357</v>
      </c>
      <c r="O32" s="3">
        <v>13273</v>
      </c>
      <c r="P32" s="3">
        <v>366</v>
      </c>
      <c r="Q32" s="3">
        <v>10320</v>
      </c>
      <c r="R32" s="3">
        <v>365</v>
      </c>
      <c r="S32" s="3">
        <v>7393</v>
      </c>
      <c r="T32" s="3">
        <v>365</v>
      </c>
      <c r="U32" s="3">
        <v>6756</v>
      </c>
      <c r="V32" s="3">
        <v>365</v>
      </c>
      <c r="W32" s="3">
        <v>5812</v>
      </c>
      <c r="X32" s="3">
        <v>366</v>
      </c>
      <c r="Y32" s="4">
        <v>4829</v>
      </c>
      <c r="Z32" s="2">
        <f t="shared" si="0"/>
        <v>15930</v>
      </c>
      <c r="AA32" s="3">
        <f t="shared" si="1"/>
        <v>13179</v>
      </c>
      <c r="AB32" s="3">
        <f t="shared" si="2"/>
        <v>8981</v>
      </c>
      <c r="AC32" s="3">
        <f t="shared" si="3"/>
        <v>9185</v>
      </c>
      <c r="AD32" s="3">
        <f t="shared" si="4"/>
        <v>13273</v>
      </c>
      <c r="AE32" s="3">
        <f t="shared" si="5"/>
        <v>10320</v>
      </c>
      <c r="AF32" s="3">
        <f t="shared" si="6"/>
        <v>7393</v>
      </c>
      <c r="AG32" s="3">
        <f t="shared" si="7"/>
        <v>6756</v>
      </c>
      <c r="AH32" s="3">
        <f t="shared" si="8"/>
        <v>5812</v>
      </c>
      <c r="AI32" s="4">
        <f t="shared" si="9"/>
        <v>4829</v>
      </c>
      <c r="AJ32" s="2">
        <f t="shared" si="10"/>
        <v>354</v>
      </c>
      <c r="AK32" s="3">
        <f t="shared" si="11"/>
        <v>714</v>
      </c>
      <c r="AL32" s="3">
        <f t="shared" si="12"/>
        <v>1072</v>
      </c>
      <c r="AM32" s="3">
        <f t="shared" si="13"/>
        <v>1437</v>
      </c>
      <c r="AN32" s="3">
        <f t="shared" si="14"/>
        <v>1794</v>
      </c>
      <c r="AO32" s="3">
        <f t="shared" si="15"/>
        <v>2160</v>
      </c>
      <c r="AP32" s="3">
        <f t="shared" si="16"/>
        <v>2525</v>
      </c>
      <c r="AQ32" s="3">
        <f t="shared" si="17"/>
        <v>2890</v>
      </c>
      <c r="AR32" s="3">
        <f t="shared" si="18"/>
        <v>3255</v>
      </c>
      <c r="AS32" s="4">
        <f t="shared" si="19"/>
        <v>3621</v>
      </c>
      <c r="AT32" s="2">
        <f t="shared" si="64"/>
        <v>0</v>
      </c>
      <c r="AU32" s="3">
        <f t="shared" si="64"/>
        <v>360</v>
      </c>
      <c r="AV32" s="3">
        <f t="shared" si="64"/>
        <v>718</v>
      </c>
      <c r="AW32" s="3">
        <f t="shared" si="64"/>
        <v>1083</v>
      </c>
      <c r="AX32" s="3">
        <f t="shared" si="64"/>
        <v>1440</v>
      </c>
      <c r="AY32" s="3">
        <f t="shared" si="64"/>
        <v>1806</v>
      </c>
      <c r="AZ32" s="3">
        <f t="shared" si="64"/>
        <v>2171</v>
      </c>
      <c r="BA32" s="3">
        <f t="shared" si="64"/>
        <v>2536</v>
      </c>
      <c r="BB32" s="3">
        <f t="shared" si="64"/>
        <v>2901</v>
      </c>
      <c r="BC32" s="4">
        <f t="shared" si="64"/>
        <v>3267</v>
      </c>
      <c r="BD32" s="2">
        <f t="shared" si="54"/>
        <v>4.2022157758011316</v>
      </c>
      <c r="BE32" s="3">
        <f t="shared" si="55"/>
        <v>4.1198824579849829</v>
      </c>
      <c r="BF32" s="3">
        <f t="shared" si="56"/>
        <v>3.9533246963891853</v>
      </c>
      <c r="BG32" s="3">
        <f t="shared" si="57"/>
        <v>3.963079160641827</v>
      </c>
      <c r="BH32" s="3">
        <f t="shared" si="58"/>
        <v>4.1229690943937474</v>
      </c>
      <c r="BI32" s="3">
        <f t="shared" si="59"/>
        <v>4.0136796972911926</v>
      </c>
      <c r="BJ32" s="3">
        <f t="shared" si="60"/>
        <v>3.8688207061975173</v>
      </c>
      <c r="BK32" s="3">
        <f t="shared" si="61"/>
        <v>3.8296896408989709</v>
      </c>
      <c r="BL32" s="3">
        <f t="shared" si="62"/>
        <v>3.764325605625984</v>
      </c>
      <c r="BM32" s="4">
        <f t="shared" si="63"/>
        <v>3.6838572054003462</v>
      </c>
      <c r="BN32" s="2" t="e">
        <f t="shared" si="31"/>
        <v>#NUM!</v>
      </c>
      <c r="BO32" s="3">
        <f t="shared" si="32"/>
        <v>2.5563025007672873</v>
      </c>
      <c r="BP32" s="3">
        <f t="shared" si="33"/>
        <v>2.8561244442423002</v>
      </c>
      <c r="BQ32" s="3">
        <f t="shared" si="34"/>
        <v>3.0346284566253203</v>
      </c>
      <c r="BR32" s="3">
        <f t="shared" si="35"/>
        <v>3.1583624920952498</v>
      </c>
      <c r="BS32" s="3">
        <f t="shared" si="36"/>
        <v>3.256717745977487</v>
      </c>
      <c r="BT32" s="3">
        <f t="shared" si="37"/>
        <v>3.3366598234544202</v>
      </c>
      <c r="BU32" s="3">
        <f t="shared" si="38"/>
        <v>3.404149249209695</v>
      </c>
      <c r="BV32" s="3">
        <f t="shared" si="39"/>
        <v>3.4625477288026643</v>
      </c>
      <c r="BW32" s="3">
        <f t="shared" si="40"/>
        <v>3.5141491344754372</v>
      </c>
      <c r="BX32" s="14">
        <f t="shared" si="44"/>
        <v>-0.36814178105158712</v>
      </c>
      <c r="BY32" s="12">
        <f t="shared" si="45"/>
        <v>5.0934431573666092</v>
      </c>
      <c r="BZ32" s="3">
        <f t="shared" si="41"/>
        <v>0.58163816260842505</v>
      </c>
      <c r="CA32" s="4">
        <f t="shared" si="42"/>
        <v>-0.3652168189555608</v>
      </c>
      <c r="CB32"/>
      <c r="CC32"/>
      <c r="CE32"/>
      <c r="CG32" s="1"/>
    </row>
    <row r="33" spans="1:85" x14ac:dyDescent="0.25">
      <c r="A33" s="2" t="s">
        <v>5</v>
      </c>
      <c r="B33" s="3" t="s">
        <v>1</v>
      </c>
      <c r="C33" s="3" t="s">
        <v>293</v>
      </c>
      <c r="D33" s="3">
        <v>40.040260000000004</v>
      </c>
      <c r="E33" s="3">
        <v>-110.08866</v>
      </c>
      <c r="F33" s="3">
        <v>292</v>
      </c>
      <c r="G33" s="3">
        <v>9575</v>
      </c>
      <c r="H33" s="3">
        <v>364</v>
      </c>
      <c r="I33" s="3">
        <v>7327</v>
      </c>
      <c r="J33" s="3">
        <v>363</v>
      </c>
      <c r="K33" s="3">
        <v>5774</v>
      </c>
      <c r="L33" s="3">
        <v>275</v>
      </c>
      <c r="M33" s="3">
        <v>2823</v>
      </c>
      <c r="N33" s="3">
        <v>360</v>
      </c>
      <c r="O33" s="3">
        <v>3986</v>
      </c>
      <c r="P33" s="3">
        <v>356</v>
      </c>
      <c r="Q33" s="3">
        <v>3180</v>
      </c>
      <c r="R33" s="3">
        <v>365</v>
      </c>
      <c r="S33" s="3">
        <v>3280</v>
      </c>
      <c r="T33" s="3">
        <v>365</v>
      </c>
      <c r="U33" s="3">
        <v>3106</v>
      </c>
      <c r="V33" s="3">
        <v>296</v>
      </c>
      <c r="W33" s="3">
        <v>2509</v>
      </c>
      <c r="X33" s="3">
        <v>239</v>
      </c>
      <c r="Y33" s="4">
        <v>2098</v>
      </c>
      <c r="Z33" s="2">
        <f t="shared" si="0"/>
        <v>9575</v>
      </c>
      <c r="AA33" s="3">
        <f t="shared" si="1"/>
        <v>7327</v>
      </c>
      <c r="AB33" s="3">
        <f t="shared" si="2"/>
        <v>5774</v>
      </c>
      <c r="AC33" s="3">
        <f t="shared" si="3"/>
        <v>2823</v>
      </c>
      <c r="AD33" s="3">
        <f t="shared" si="4"/>
        <v>3986</v>
      </c>
      <c r="AE33" s="3">
        <f t="shared" si="5"/>
        <v>3180</v>
      </c>
      <c r="AF33" s="3">
        <f t="shared" si="6"/>
        <v>3280</v>
      </c>
      <c r="AG33" s="3">
        <f t="shared" si="7"/>
        <v>3106</v>
      </c>
      <c r="AH33" s="3">
        <f t="shared" si="8"/>
        <v>2509</v>
      </c>
      <c r="AI33" s="4">
        <f t="shared" si="9"/>
        <v>2098</v>
      </c>
      <c r="AJ33" s="2">
        <f t="shared" si="10"/>
        <v>292</v>
      </c>
      <c r="AK33" s="3">
        <f t="shared" si="11"/>
        <v>656</v>
      </c>
      <c r="AL33" s="3">
        <f t="shared" si="12"/>
        <v>1019</v>
      </c>
      <c r="AM33" s="3">
        <f t="shared" si="13"/>
        <v>1294</v>
      </c>
      <c r="AN33" s="3">
        <f t="shared" si="14"/>
        <v>1654</v>
      </c>
      <c r="AO33" s="3">
        <f t="shared" si="15"/>
        <v>2010</v>
      </c>
      <c r="AP33" s="3">
        <f t="shared" si="16"/>
        <v>2375</v>
      </c>
      <c r="AQ33" s="3">
        <f t="shared" si="17"/>
        <v>2740</v>
      </c>
      <c r="AR33" s="3">
        <f t="shared" si="18"/>
        <v>3036</v>
      </c>
      <c r="AS33" s="4">
        <f t="shared" si="19"/>
        <v>3275</v>
      </c>
      <c r="AT33" s="2">
        <f t="shared" si="64"/>
        <v>0</v>
      </c>
      <c r="AU33" s="3">
        <f t="shared" si="64"/>
        <v>364</v>
      </c>
      <c r="AV33" s="3">
        <f t="shared" si="64"/>
        <v>727</v>
      </c>
      <c r="AW33" s="3">
        <f t="shared" si="64"/>
        <v>1002</v>
      </c>
      <c r="AX33" s="3">
        <f t="shared" si="64"/>
        <v>1362</v>
      </c>
      <c r="AY33" s="3">
        <f t="shared" si="64"/>
        <v>1718</v>
      </c>
      <c r="AZ33" s="3">
        <f t="shared" si="64"/>
        <v>2083</v>
      </c>
      <c r="BA33" s="3">
        <f t="shared" si="64"/>
        <v>2448</v>
      </c>
      <c r="BB33" s="3">
        <f t="shared" si="64"/>
        <v>2744</v>
      </c>
      <c r="BC33" s="4">
        <f t="shared" si="64"/>
        <v>2983</v>
      </c>
      <c r="BD33" s="2">
        <f t="shared" si="54"/>
        <v>3.9811387826406603</v>
      </c>
      <c r="BE33" s="3">
        <f t="shared" si="55"/>
        <v>3.8649261915390056</v>
      </c>
      <c r="BF33" s="3">
        <f t="shared" si="56"/>
        <v>3.7614767795447017</v>
      </c>
      <c r="BG33" s="3">
        <f t="shared" si="57"/>
        <v>3.4507108781469191</v>
      </c>
      <c r="BH33" s="3">
        <f t="shared" si="58"/>
        <v>3.6005372943644689</v>
      </c>
      <c r="BI33" s="3">
        <f t="shared" si="59"/>
        <v>3.5024271199844326</v>
      </c>
      <c r="BJ33" s="3">
        <f t="shared" si="60"/>
        <v>3.5158738437116792</v>
      </c>
      <c r="BK33" s="3">
        <f t="shared" si="61"/>
        <v>3.4922014513925399</v>
      </c>
      <c r="BL33" s="3">
        <f t="shared" si="62"/>
        <v>3.3995006613146104</v>
      </c>
      <c r="BM33" s="4">
        <f t="shared" si="63"/>
        <v>3.3218054838575393</v>
      </c>
      <c r="BN33" s="2" t="e">
        <f t="shared" si="31"/>
        <v>#NUM!</v>
      </c>
      <c r="BO33" s="3">
        <f t="shared" si="32"/>
        <v>2.5611013836490559</v>
      </c>
      <c r="BP33" s="3">
        <f t="shared" si="33"/>
        <v>2.8615344108590377</v>
      </c>
      <c r="BQ33" s="3">
        <f t="shared" si="34"/>
        <v>3.0008677215312267</v>
      </c>
      <c r="BR33" s="3">
        <f t="shared" si="35"/>
        <v>3.1341771075767664</v>
      </c>
      <c r="BS33" s="3">
        <f t="shared" si="36"/>
        <v>3.2350231594952237</v>
      </c>
      <c r="BT33" s="3">
        <f t="shared" si="37"/>
        <v>3.3186892699477459</v>
      </c>
      <c r="BU33" s="3">
        <f t="shared" si="38"/>
        <v>3.3888114134735234</v>
      </c>
      <c r="BV33" s="3">
        <f t="shared" si="39"/>
        <v>3.4383841070347141</v>
      </c>
      <c r="BW33" s="3">
        <f t="shared" si="40"/>
        <v>3.4746532533620629</v>
      </c>
      <c r="BX33" s="14">
        <f t="shared" si="44"/>
        <v>-0.50898681528795908</v>
      </c>
      <c r="BY33" s="12">
        <f t="shared" si="45"/>
        <v>5.152380574816811</v>
      </c>
      <c r="BZ33" s="3">
        <f t="shared" si="41"/>
        <v>0.79952639409592841</v>
      </c>
      <c r="CA33" s="4">
        <f t="shared" si="42"/>
        <v>-0.4566936493337167</v>
      </c>
      <c r="CB33"/>
      <c r="CC33"/>
      <c r="CE33"/>
      <c r="CG33" s="1"/>
    </row>
    <row r="34" spans="1:85" x14ac:dyDescent="0.25">
      <c r="A34" s="2" t="s">
        <v>203</v>
      </c>
      <c r="B34" s="3" t="s">
        <v>1</v>
      </c>
      <c r="C34" s="3" t="s">
        <v>293</v>
      </c>
      <c r="D34" s="3">
        <v>40.050150000000002</v>
      </c>
      <c r="E34" s="3">
        <v>-110.17697</v>
      </c>
      <c r="F34" s="3">
        <v>361</v>
      </c>
      <c r="G34" s="3">
        <v>5836</v>
      </c>
      <c r="H34" s="3">
        <v>353</v>
      </c>
      <c r="I34" s="3">
        <v>5055</v>
      </c>
      <c r="J34" s="3">
        <v>365</v>
      </c>
      <c r="K34" s="3">
        <v>5065</v>
      </c>
      <c r="L34" s="3">
        <v>306</v>
      </c>
      <c r="M34" s="3">
        <v>5277</v>
      </c>
      <c r="N34" s="3">
        <v>351</v>
      </c>
      <c r="O34" s="3">
        <v>6896</v>
      </c>
      <c r="P34" s="3">
        <v>354</v>
      </c>
      <c r="Q34" s="3">
        <v>7665</v>
      </c>
      <c r="R34" s="3">
        <v>365</v>
      </c>
      <c r="S34" s="3">
        <v>8063</v>
      </c>
      <c r="T34" s="3">
        <v>365</v>
      </c>
      <c r="U34" s="3">
        <v>7413</v>
      </c>
      <c r="V34" s="3">
        <v>365</v>
      </c>
      <c r="W34" s="3">
        <v>9176</v>
      </c>
      <c r="X34" s="3">
        <v>366</v>
      </c>
      <c r="Y34" s="4">
        <v>13655</v>
      </c>
      <c r="Z34" s="2">
        <f t="shared" si="0"/>
        <v>5836</v>
      </c>
      <c r="AA34" s="3">
        <f t="shared" si="1"/>
        <v>5055</v>
      </c>
      <c r="AB34" s="3">
        <f t="shared" si="2"/>
        <v>5065</v>
      </c>
      <c r="AC34" s="3">
        <f t="shared" si="3"/>
        <v>5277</v>
      </c>
      <c r="AD34" s="3">
        <f t="shared" si="4"/>
        <v>6896</v>
      </c>
      <c r="AE34" s="3">
        <f t="shared" si="5"/>
        <v>7665</v>
      </c>
      <c r="AF34" s="3">
        <f t="shared" si="6"/>
        <v>8063</v>
      </c>
      <c r="AG34" s="3">
        <f t="shared" si="7"/>
        <v>7413</v>
      </c>
      <c r="AH34" s="3">
        <f t="shared" si="8"/>
        <v>9176</v>
      </c>
      <c r="AI34" s="4">
        <f t="shared" si="9"/>
        <v>13655</v>
      </c>
      <c r="AJ34" s="2">
        <f t="shared" si="10"/>
        <v>361</v>
      </c>
      <c r="AK34" s="3">
        <f t="shared" si="11"/>
        <v>714</v>
      </c>
      <c r="AL34" s="3">
        <f t="shared" si="12"/>
        <v>1079</v>
      </c>
      <c r="AM34" s="3">
        <f t="shared" si="13"/>
        <v>1385</v>
      </c>
      <c r="AN34" s="3">
        <f t="shared" si="14"/>
        <v>1736</v>
      </c>
      <c r="AO34" s="3">
        <f t="shared" si="15"/>
        <v>2090</v>
      </c>
      <c r="AP34" s="3">
        <f t="shared" si="16"/>
        <v>2455</v>
      </c>
      <c r="AQ34" s="3">
        <f t="shared" si="17"/>
        <v>2820</v>
      </c>
      <c r="AR34" s="3">
        <f t="shared" si="18"/>
        <v>3185</v>
      </c>
      <c r="AS34" s="4">
        <f t="shared" si="19"/>
        <v>3551</v>
      </c>
      <c r="AT34" s="2">
        <f t="shared" si="64"/>
        <v>0</v>
      </c>
      <c r="AU34" s="3">
        <f t="shared" si="64"/>
        <v>353</v>
      </c>
      <c r="AV34" s="3">
        <f t="shared" si="64"/>
        <v>718</v>
      </c>
      <c r="AW34" s="3">
        <f t="shared" si="64"/>
        <v>1024</v>
      </c>
      <c r="AX34" s="3">
        <f t="shared" si="64"/>
        <v>1375</v>
      </c>
      <c r="AY34" s="3">
        <f t="shared" si="64"/>
        <v>1729</v>
      </c>
      <c r="AZ34" s="3">
        <f t="shared" si="64"/>
        <v>2094</v>
      </c>
      <c r="BA34" s="3">
        <f t="shared" si="64"/>
        <v>2459</v>
      </c>
      <c r="BB34" s="3">
        <f t="shared" si="64"/>
        <v>2824</v>
      </c>
      <c r="BC34" s="4">
        <f t="shared" si="64"/>
        <v>3190</v>
      </c>
      <c r="BD34" s="2">
        <f t="shared" si="54"/>
        <v>3.766115283221414</v>
      </c>
      <c r="BE34" s="3">
        <f t="shared" si="55"/>
        <v>3.7037211599270199</v>
      </c>
      <c r="BF34" s="3">
        <f t="shared" si="56"/>
        <v>3.7045794496962992</v>
      </c>
      <c r="BG34" s="3">
        <f t="shared" si="57"/>
        <v>3.7223870941771238</v>
      </c>
      <c r="BH34" s="3">
        <f t="shared" si="58"/>
        <v>3.8385972528166565</v>
      </c>
      <c r="BI34" s="3">
        <f t="shared" si="59"/>
        <v>3.8845121591903942</v>
      </c>
      <c r="BJ34" s="3">
        <f t="shared" si="60"/>
        <v>3.9064966597993531</v>
      </c>
      <c r="BK34" s="3">
        <f t="shared" si="61"/>
        <v>3.8699940001217419</v>
      </c>
      <c r="BL34" s="3">
        <f t="shared" si="62"/>
        <v>3.9626534048932114</v>
      </c>
      <c r="BM34" s="4">
        <f t="shared" si="63"/>
        <v>4.135291704475752</v>
      </c>
      <c r="BN34" s="2" t="e">
        <f t="shared" si="31"/>
        <v>#NUM!</v>
      </c>
      <c r="BO34" s="3">
        <f t="shared" si="32"/>
        <v>2.5477747053878224</v>
      </c>
      <c r="BP34" s="3">
        <f t="shared" si="33"/>
        <v>2.8561244442423002</v>
      </c>
      <c r="BQ34" s="3">
        <f t="shared" si="34"/>
        <v>3.0102999566398121</v>
      </c>
      <c r="BR34" s="3">
        <f t="shared" si="35"/>
        <v>3.1383026981662816</v>
      </c>
      <c r="BS34" s="3">
        <f t="shared" si="36"/>
        <v>3.2377949932739227</v>
      </c>
      <c r="BT34" s="3">
        <f t="shared" si="37"/>
        <v>3.3209766773428235</v>
      </c>
      <c r="BU34" s="3">
        <f t="shared" si="38"/>
        <v>3.3907585287387172</v>
      </c>
      <c r="BV34" s="3">
        <f t="shared" si="39"/>
        <v>3.4508646923797661</v>
      </c>
      <c r="BW34" s="3">
        <f t="shared" si="40"/>
        <v>3.503790683057181</v>
      </c>
      <c r="BX34" s="14">
        <f t="shared" si="44"/>
        <v>0.38584150785586108</v>
      </c>
      <c r="BY34" s="12">
        <f t="shared" si="45"/>
        <v>2.6387179686792366</v>
      </c>
      <c r="BZ34" s="3">
        <f t="shared" si="41"/>
        <v>0.73707055122605847</v>
      </c>
      <c r="CA34" s="4">
        <f t="shared" si="42"/>
        <v>0.37537621764278428</v>
      </c>
      <c r="CB34"/>
      <c r="CC34"/>
      <c r="CE34"/>
      <c r="CG34" s="1"/>
    </row>
    <row r="35" spans="1:85" x14ac:dyDescent="0.25">
      <c r="A35" s="2" t="s">
        <v>82</v>
      </c>
      <c r="B35" s="3" t="s">
        <v>1</v>
      </c>
      <c r="C35" s="3" t="s">
        <v>293</v>
      </c>
      <c r="D35" s="3">
        <v>40.37012</v>
      </c>
      <c r="E35" s="3">
        <v>-110.11185999999999</v>
      </c>
      <c r="F35" s="3">
        <v>358</v>
      </c>
      <c r="G35" s="3">
        <v>14269</v>
      </c>
      <c r="H35" s="3">
        <v>362</v>
      </c>
      <c r="I35" s="3">
        <v>14829</v>
      </c>
      <c r="J35" s="3">
        <v>365</v>
      </c>
      <c r="K35" s="3">
        <v>13003</v>
      </c>
      <c r="L35" s="3">
        <v>272</v>
      </c>
      <c r="M35" s="3">
        <v>5851</v>
      </c>
      <c r="N35" s="3">
        <v>348</v>
      </c>
      <c r="O35" s="3">
        <v>5246</v>
      </c>
      <c r="P35" s="3">
        <v>359</v>
      </c>
      <c r="Q35" s="3">
        <v>4783</v>
      </c>
      <c r="R35" s="3">
        <v>348</v>
      </c>
      <c r="S35" s="3">
        <v>4396</v>
      </c>
      <c r="T35" s="3">
        <v>329</v>
      </c>
      <c r="U35" s="3">
        <v>4232</v>
      </c>
      <c r="V35" s="3">
        <v>351</v>
      </c>
      <c r="W35" s="3">
        <v>4329</v>
      </c>
      <c r="X35" s="3">
        <v>366</v>
      </c>
      <c r="Y35" s="4">
        <v>4028</v>
      </c>
      <c r="Z35" s="2">
        <f t="shared" si="0"/>
        <v>14269</v>
      </c>
      <c r="AA35" s="3">
        <f t="shared" si="1"/>
        <v>14829</v>
      </c>
      <c r="AB35" s="3">
        <f t="shared" si="2"/>
        <v>13003</v>
      </c>
      <c r="AC35" s="3">
        <f t="shared" si="3"/>
        <v>5851</v>
      </c>
      <c r="AD35" s="3">
        <f t="shared" si="4"/>
        <v>5246</v>
      </c>
      <c r="AE35" s="3">
        <f t="shared" si="5"/>
        <v>4783</v>
      </c>
      <c r="AF35" s="3">
        <f t="shared" si="6"/>
        <v>4396</v>
      </c>
      <c r="AG35" s="3">
        <f t="shared" si="7"/>
        <v>4232</v>
      </c>
      <c r="AH35" s="3">
        <f t="shared" si="8"/>
        <v>4329</v>
      </c>
      <c r="AI35" s="4">
        <f t="shared" si="9"/>
        <v>4028</v>
      </c>
      <c r="AJ35" s="2">
        <f t="shared" si="10"/>
        <v>358</v>
      </c>
      <c r="AK35" s="3">
        <f t="shared" si="11"/>
        <v>720</v>
      </c>
      <c r="AL35" s="3">
        <f t="shared" si="12"/>
        <v>1085</v>
      </c>
      <c r="AM35" s="3">
        <f t="shared" si="13"/>
        <v>1357</v>
      </c>
      <c r="AN35" s="3">
        <f t="shared" si="14"/>
        <v>1705</v>
      </c>
      <c r="AO35" s="3">
        <f t="shared" si="15"/>
        <v>2064</v>
      </c>
      <c r="AP35" s="3">
        <f t="shared" si="16"/>
        <v>2412</v>
      </c>
      <c r="AQ35" s="3">
        <f t="shared" si="17"/>
        <v>2741</v>
      </c>
      <c r="AR35" s="3">
        <f t="shared" si="18"/>
        <v>3092</v>
      </c>
      <c r="AS35" s="4">
        <f t="shared" si="19"/>
        <v>3458</v>
      </c>
      <c r="AT35" s="2">
        <f t="shared" si="64"/>
        <v>0</v>
      </c>
      <c r="AU35" s="3">
        <f t="shared" si="64"/>
        <v>362</v>
      </c>
      <c r="AV35" s="3">
        <f t="shared" si="64"/>
        <v>727</v>
      </c>
      <c r="AW35" s="3">
        <f t="shared" si="64"/>
        <v>999</v>
      </c>
      <c r="AX35" s="3">
        <f t="shared" si="64"/>
        <v>1347</v>
      </c>
      <c r="AY35" s="3">
        <f t="shared" si="64"/>
        <v>1706</v>
      </c>
      <c r="AZ35" s="3">
        <f t="shared" si="64"/>
        <v>2054</v>
      </c>
      <c r="BA35" s="3">
        <f t="shared" si="64"/>
        <v>2383</v>
      </c>
      <c r="BB35" s="3">
        <f t="shared" si="64"/>
        <v>2734</v>
      </c>
      <c r="BC35" s="4">
        <f t="shared" si="64"/>
        <v>3100</v>
      </c>
      <c r="BD35" s="2">
        <f t="shared" si="54"/>
        <v>4.154393537956997</v>
      </c>
      <c r="BE35" s="3">
        <f t="shared" si="55"/>
        <v>4.1711118651804391</v>
      </c>
      <c r="BF35" s="3">
        <f t="shared" si="56"/>
        <v>4.1140435625480771</v>
      </c>
      <c r="BG35" s="3">
        <f t="shared" si="57"/>
        <v>3.7672300981107183</v>
      </c>
      <c r="BH35" s="3">
        <f t="shared" si="58"/>
        <v>3.7198282862543346</v>
      </c>
      <c r="BI35" s="3">
        <f t="shared" si="59"/>
        <v>3.6797003808719642</v>
      </c>
      <c r="BJ35" s="3">
        <f t="shared" si="60"/>
        <v>3.643057683751453</v>
      </c>
      <c r="BK35" s="3">
        <f t="shared" si="61"/>
        <v>3.6265456590271294</v>
      </c>
      <c r="BL35" s="3">
        <f t="shared" si="62"/>
        <v>3.6363875858131567</v>
      </c>
      <c r="BM35" s="4">
        <f t="shared" si="63"/>
        <v>3.6050894618815805</v>
      </c>
      <c r="BN35" s="2" t="e">
        <f t="shared" si="31"/>
        <v>#NUM!</v>
      </c>
      <c r="BO35" s="3">
        <f t="shared" si="32"/>
        <v>2.5587085705331658</v>
      </c>
      <c r="BP35" s="3">
        <f t="shared" si="33"/>
        <v>2.8615344108590377</v>
      </c>
      <c r="BQ35" s="3">
        <f t="shared" si="34"/>
        <v>2.9995654882259823</v>
      </c>
      <c r="BR35" s="3">
        <f t="shared" si="35"/>
        <v>3.1293675957229854</v>
      </c>
      <c r="BS35" s="3">
        <f t="shared" si="36"/>
        <v>3.2319790268315041</v>
      </c>
      <c r="BT35" s="3">
        <f t="shared" si="37"/>
        <v>3.3126004392612596</v>
      </c>
      <c r="BU35" s="3">
        <f t="shared" si="38"/>
        <v>3.3771240423464559</v>
      </c>
      <c r="BV35" s="3">
        <f t="shared" si="39"/>
        <v>3.4367985102318035</v>
      </c>
      <c r="BW35" s="3">
        <f t="shared" si="40"/>
        <v>3.4913616938342726</v>
      </c>
      <c r="BX35" s="14">
        <f t="shared" si="44"/>
        <v>-0.66344336726822373</v>
      </c>
      <c r="BY35" s="12">
        <f t="shared" si="45"/>
        <v>5.8671276845375049</v>
      </c>
      <c r="BZ35" s="3">
        <f t="shared" si="41"/>
        <v>0.87562444314052867</v>
      </c>
      <c r="CA35" s="4">
        <f t="shared" si="42"/>
        <v>-0.62854442849685421</v>
      </c>
      <c r="CB35"/>
      <c r="CC35"/>
      <c r="CE35"/>
      <c r="CG35" s="1"/>
    </row>
    <row r="36" spans="1:85" x14ac:dyDescent="0.25">
      <c r="A36" s="2" t="s">
        <v>115</v>
      </c>
      <c r="B36" s="3" t="s">
        <v>1</v>
      </c>
      <c r="C36" s="3" t="s">
        <v>293</v>
      </c>
      <c r="D36" s="3">
        <v>40.17259</v>
      </c>
      <c r="E36" s="3">
        <v>-110.57417</v>
      </c>
      <c r="F36" s="3">
        <v>365</v>
      </c>
      <c r="G36" s="3">
        <v>19921</v>
      </c>
      <c r="H36" s="3">
        <v>366</v>
      </c>
      <c r="I36" s="3">
        <v>17222</v>
      </c>
      <c r="J36" s="3">
        <v>365</v>
      </c>
      <c r="K36" s="3">
        <v>16201</v>
      </c>
      <c r="L36" s="3">
        <v>359</v>
      </c>
      <c r="M36" s="3">
        <v>13365</v>
      </c>
      <c r="N36" s="3">
        <v>358</v>
      </c>
      <c r="O36" s="3">
        <v>13631</v>
      </c>
      <c r="P36" s="3">
        <v>366</v>
      </c>
      <c r="Q36" s="3">
        <v>14203</v>
      </c>
      <c r="R36" s="3">
        <v>365</v>
      </c>
      <c r="S36" s="3">
        <v>12854</v>
      </c>
      <c r="T36" s="3">
        <v>365</v>
      </c>
      <c r="U36" s="3">
        <v>13326</v>
      </c>
      <c r="V36" s="3">
        <v>365</v>
      </c>
      <c r="W36" s="3">
        <v>13400</v>
      </c>
      <c r="X36" s="3">
        <v>366</v>
      </c>
      <c r="Y36" s="4">
        <v>11315</v>
      </c>
      <c r="Z36" s="2">
        <f t="shared" si="0"/>
        <v>19921</v>
      </c>
      <c r="AA36" s="3">
        <f t="shared" si="1"/>
        <v>17222</v>
      </c>
      <c r="AB36" s="3">
        <f t="shared" si="2"/>
        <v>16201</v>
      </c>
      <c r="AC36" s="3">
        <f t="shared" si="3"/>
        <v>13365</v>
      </c>
      <c r="AD36" s="3">
        <f t="shared" si="4"/>
        <v>13631</v>
      </c>
      <c r="AE36" s="3">
        <f t="shared" si="5"/>
        <v>14203</v>
      </c>
      <c r="AF36" s="3">
        <f t="shared" si="6"/>
        <v>12854</v>
      </c>
      <c r="AG36" s="3">
        <f t="shared" si="7"/>
        <v>13326</v>
      </c>
      <c r="AH36" s="3">
        <f t="shared" si="8"/>
        <v>13400</v>
      </c>
      <c r="AI36" s="4">
        <f t="shared" si="9"/>
        <v>11315</v>
      </c>
      <c r="AJ36" s="2">
        <f t="shared" si="10"/>
        <v>365</v>
      </c>
      <c r="AK36" s="3">
        <f t="shared" si="11"/>
        <v>731</v>
      </c>
      <c r="AL36" s="3">
        <f t="shared" si="12"/>
        <v>1096</v>
      </c>
      <c r="AM36" s="3">
        <f t="shared" si="13"/>
        <v>1455</v>
      </c>
      <c r="AN36" s="3">
        <f t="shared" si="14"/>
        <v>1813</v>
      </c>
      <c r="AO36" s="3">
        <f t="shared" si="15"/>
        <v>2179</v>
      </c>
      <c r="AP36" s="3">
        <f t="shared" si="16"/>
        <v>2544</v>
      </c>
      <c r="AQ36" s="3">
        <f t="shared" si="17"/>
        <v>2909</v>
      </c>
      <c r="AR36" s="3">
        <f t="shared" si="18"/>
        <v>3274</v>
      </c>
      <c r="AS36" s="4">
        <f t="shared" si="19"/>
        <v>3640</v>
      </c>
      <c r="AT36" s="2">
        <f t="shared" si="64"/>
        <v>0</v>
      </c>
      <c r="AU36" s="3">
        <f t="shared" si="64"/>
        <v>366</v>
      </c>
      <c r="AV36" s="3">
        <f t="shared" si="64"/>
        <v>731</v>
      </c>
      <c r="AW36" s="3">
        <f t="shared" si="64"/>
        <v>1090</v>
      </c>
      <c r="AX36" s="3">
        <f t="shared" si="64"/>
        <v>1448</v>
      </c>
      <c r="AY36" s="3">
        <f t="shared" si="64"/>
        <v>1814</v>
      </c>
      <c r="AZ36" s="3">
        <f t="shared" si="64"/>
        <v>2179</v>
      </c>
      <c r="BA36" s="3">
        <f t="shared" si="64"/>
        <v>2544</v>
      </c>
      <c r="BB36" s="3">
        <f t="shared" si="64"/>
        <v>2909</v>
      </c>
      <c r="BC36" s="4">
        <f t="shared" si="64"/>
        <v>3275</v>
      </c>
      <c r="BD36" s="2">
        <f t="shared" si="54"/>
        <v>4.2993111354722835</v>
      </c>
      <c r="BE36" s="3">
        <f t="shared" si="55"/>
        <v>4.236083584895046</v>
      </c>
      <c r="BF36" s="3">
        <f t="shared" si="56"/>
        <v>4.2095418220166003</v>
      </c>
      <c r="BG36" s="3">
        <f t="shared" si="57"/>
        <v>4.1259689630925562</v>
      </c>
      <c r="BH36" s="3">
        <f t="shared" si="58"/>
        <v>4.1345277177973383</v>
      </c>
      <c r="BI36" s="3">
        <f t="shared" si="59"/>
        <v>4.1523800870476029</v>
      </c>
      <c r="BJ36" s="3">
        <f t="shared" si="60"/>
        <v>4.1090382955743809</v>
      </c>
      <c r="BK36" s="3">
        <f t="shared" si="61"/>
        <v>4.1246998089321174</v>
      </c>
      <c r="BL36" s="3">
        <f t="shared" si="62"/>
        <v>4.1271047983648073</v>
      </c>
      <c r="BM36" s="4">
        <f t="shared" si="63"/>
        <v>4.0536545582907477</v>
      </c>
      <c r="BN36" s="2" t="e">
        <f t="shared" si="31"/>
        <v>#NUM!</v>
      </c>
      <c r="BO36" s="3">
        <f t="shared" si="32"/>
        <v>2.5634810853944106</v>
      </c>
      <c r="BP36" s="3">
        <f t="shared" si="33"/>
        <v>2.8639173769578603</v>
      </c>
      <c r="BQ36" s="3">
        <f t="shared" si="34"/>
        <v>3.0374264979406238</v>
      </c>
      <c r="BR36" s="3">
        <f t="shared" si="35"/>
        <v>3.1607685618611283</v>
      </c>
      <c r="BS36" s="3">
        <f t="shared" si="36"/>
        <v>3.2586372827240764</v>
      </c>
      <c r="BT36" s="3">
        <f t="shared" si="37"/>
        <v>3.3382572302462554</v>
      </c>
      <c r="BU36" s="3">
        <f t="shared" si="38"/>
        <v>3.4055171069763763</v>
      </c>
      <c r="BV36" s="3">
        <f t="shared" si="39"/>
        <v>3.463743721247059</v>
      </c>
      <c r="BW36" s="3">
        <f t="shared" si="40"/>
        <v>3.5152113043278019</v>
      </c>
      <c r="BX36" s="14">
        <f t="shared" si="44"/>
        <v>-0.15351523811352827</v>
      </c>
      <c r="BY36" s="12">
        <f t="shared" si="45"/>
        <v>4.6294004375395703</v>
      </c>
      <c r="BZ36" s="3">
        <f t="shared" si="41"/>
        <v>0.78642324381931561</v>
      </c>
      <c r="CA36" s="4">
        <f t="shared" si="42"/>
        <v>-0.15309464842006654</v>
      </c>
      <c r="CB36"/>
      <c r="CC36"/>
      <c r="CE36"/>
      <c r="CG36" s="1"/>
    </row>
    <row r="37" spans="1:85" x14ac:dyDescent="0.25">
      <c r="A37" s="2" t="s">
        <v>40</v>
      </c>
      <c r="B37" s="3" t="s">
        <v>1</v>
      </c>
      <c r="C37" s="3" t="s">
        <v>293</v>
      </c>
      <c r="D37" s="3">
        <v>40.310450000000003</v>
      </c>
      <c r="E37" s="3">
        <v>-110.00454000000001</v>
      </c>
      <c r="F37" s="3">
        <v>351</v>
      </c>
      <c r="G37" s="3">
        <v>4782</v>
      </c>
      <c r="H37" s="3">
        <v>353</v>
      </c>
      <c r="I37" s="3">
        <v>4785</v>
      </c>
      <c r="J37" s="3">
        <v>365</v>
      </c>
      <c r="K37" s="3">
        <v>5643</v>
      </c>
      <c r="L37" s="3">
        <v>365</v>
      </c>
      <c r="M37" s="3">
        <v>4453</v>
      </c>
      <c r="N37" s="3">
        <v>365</v>
      </c>
      <c r="O37" s="3">
        <v>4038</v>
      </c>
      <c r="P37" s="3">
        <v>334</v>
      </c>
      <c r="Q37" s="3">
        <v>4164</v>
      </c>
      <c r="R37" s="3">
        <v>353</v>
      </c>
      <c r="S37" s="3">
        <v>4399</v>
      </c>
      <c r="T37" s="3">
        <v>362</v>
      </c>
      <c r="U37" s="3">
        <v>3494</v>
      </c>
      <c r="V37" s="3">
        <v>345</v>
      </c>
      <c r="W37" s="3">
        <v>3098</v>
      </c>
      <c r="X37" s="3">
        <v>355</v>
      </c>
      <c r="Y37" s="4">
        <v>2858</v>
      </c>
      <c r="Z37" s="2">
        <f t="shared" si="0"/>
        <v>4782</v>
      </c>
      <c r="AA37" s="3">
        <f t="shared" si="1"/>
        <v>4785</v>
      </c>
      <c r="AB37" s="3">
        <f t="shared" si="2"/>
        <v>5643</v>
      </c>
      <c r="AC37" s="3">
        <f t="shared" si="3"/>
        <v>4453</v>
      </c>
      <c r="AD37" s="3">
        <f t="shared" si="4"/>
        <v>4038</v>
      </c>
      <c r="AE37" s="3">
        <f t="shared" si="5"/>
        <v>4164</v>
      </c>
      <c r="AF37" s="3">
        <f t="shared" si="6"/>
        <v>4399</v>
      </c>
      <c r="AG37" s="3">
        <f t="shared" si="7"/>
        <v>3494</v>
      </c>
      <c r="AH37" s="3">
        <f t="shared" si="8"/>
        <v>3098</v>
      </c>
      <c r="AI37" s="4">
        <f t="shared" si="9"/>
        <v>2858</v>
      </c>
      <c r="AJ37" s="2">
        <f t="shared" si="10"/>
        <v>351</v>
      </c>
      <c r="AK37" s="3">
        <f t="shared" si="11"/>
        <v>704</v>
      </c>
      <c r="AL37" s="3">
        <f t="shared" si="12"/>
        <v>1069</v>
      </c>
      <c r="AM37" s="3">
        <f t="shared" si="13"/>
        <v>1434</v>
      </c>
      <c r="AN37" s="3">
        <f t="shared" si="14"/>
        <v>1799</v>
      </c>
      <c r="AO37" s="3">
        <f t="shared" si="15"/>
        <v>2133</v>
      </c>
      <c r="AP37" s="3">
        <f t="shared" si="16"/>
        <v>2486</v>
      </c>
      <c r="AQ37" s="3">
        <f t="shared" si="17"/>
        <v>2848</v>
      </c>
      <c r="AR37" s="3">
        <f t="shared" si="18"/>
        <v>3193</v>
      </c>
      <c r="AS37" s="4">
        <f t="shared" si="19"/>
        <v>3548</v>
      </c>
      <c r="AT37" s="2">
        <f t="shared" si="64"/>
        <v>0</v>
      </c>
      <c r="AU37" s="3">
        <f t="shared" si="64"/>
        <v>353</v>
      </c>
      <c r="AV37" s="3">
        <f t="shared" si="64"/>
        <v>718</v>
      </c>
      <c r="AW37" s="3">
        <f t="shared" si="64"/>
        <v>1083</v>
      </c>
      <c r="AX37" s="3">
        <f t="shared" si="64"/>
        <v>1448</v>
      </c>
      <c r="AY37" s="3">
        <f t="shared" si="64"/>
        <v>1782</v>
      </c>
      <c r="AZ37" s="3">
        <f t="shared" si="64"/>
        <v>2135</v>
      </c>
      <c r="BA37" s="3">
        <f t="shared" si="64"/>
        <v>2497</v>
      </c>
      <c r="BB37" s="3">
        <f t="shared" si="64"/>
        <v>2842</v>
      </c>
      <c r="BC37" s="4">
        <f t="shared" si="64"/>
        <v>3197</v>
      </c>
      <c r="BD37" s="2">
        <f t="shared" si="54"/>
        <v>3.6796095717797561</v>
      </c>
      <c r="BE37" s="3">
        <f t="shared" si="55"/>
        <v>3.6798819421128623</v>
      </c>
      <c r="BF37" s="3">
        <f t="shared" si="56"/>
        <v>3.7515100502700411</v>
      </c>
      <c r="BG37" s="3">
        <f t="shared" si="57"/>
        <v>3.648652695131223</v>
      </c>
      <c r="BH37" s="3">
        <f t="shared" si="58"/>
        <v>3.6061663146076204</v>
      </c>
      <c r="BI37" s="3">
        <f t="shared" si="59"/>
        <v>3.6195107208384987</v>
      </c>
      <c r="BJ37" s="3">
        <f t="shared" si="60"/>
        <v>3.6433539619768629</v>
      </c>
      <c r="BK37" s="3">
        <f t="shared" si="61"/>
        <v>3.543322900646912</v>
      </c>
      <c r="BL37" s="3">
        <f t="shared" si="62"/>
        <v>3.4910814134231871</v>
      </c>
      <c r="BM37" s="4">
        <f t="shared" si="63"/>
        <v>3.4560622244549513</v>
      </c>
      <c r="BN37" s="2" t="e">
        <f t="shared" si="31"/>
        <v>#NUM!</v>
      </c>
      <c r="BO37" s="3">
        <f t="shared" si="32"/>
        <v>2.5477747053878224</v>
      </c>
      <c r="BP37" s="3">
        <f t="shared" si="33"/>
        <v>2.8561244442423002</v>
      </c>
      <c r="BQ37" s="3">
        <f t="shared" si="34"/>
        <v>3.0346284566253203</v>
      </c>
      <c r="BR37" s="3">
        <f t="shared" si="35"/>
        <v>3.1607685618611283</v>
      </c>
      <c r="BS37" s="3">
        <f t="shared" si="36"/>
        <v>3.2509076997008561</v>
      </c>
      <c r="BT37" s="3">
        <f t="shared" si="37"/>
        <v>3.3293978793610428</v>
      </c>
      <c r="BU37" s="3">
        <f t="shared" si="38"/>
        <v>3.3974185423513479</v>
      </c>
      <c r="BV37" s="3">
        <f t="shared" si="39"/>
        <v>3.4536240735914507</v>
      </c>
      <c r="BW37" s="3">
        <f t="shared" si="40"/>
        <v>3.504742636271688</v>
      </c>
      <c r="BX37" s="14">
        <f t="shared" si="44"/>
        <v>-0.24017833034716984</v>
      </c>
      <c r="BY37" s="12">
        <f t="shared" si="45"/>
        <v>4.365902647642967</v>
      </c>
      <c r="BZ37" s="3">
        <f t="shared" si="41"/>
        <v>0.6464893252697651</v>
      </c>
      <c r="CA37" s="4">
        <f t="shared" si="42"/>
        <v>-0.23346649755390647</v>
      </c>
      <c r="CB37"/>
      <c r="CC37"/>
      <c r="CE37"/>
      <c r="CG37" s="1"/>
    </row>
    <row r="38" spans="1:85" x14ac:dyDescent="0.25">
      <c r="A38" s="2" t="s">
        <v>245</v>
      </c>
      <c r="B38" s="3" t="s">
        <v>1</v>
      </c>
      <c r="C38" s="3" t="s">
        <v>294</v>
      </c>
      <c r="D38" s="3">
        <v>40.364570000000001</v>
      </c>
      <c r="E38" s="3">
        <v>-109.41858000000001</v>
      </c>
      <c r="F38" s="3">
        <v>354</v>
      </c>
      <c r="G38" s="3">
        <v>6266</v>
      </c>
      <c r="H38" s="3">
        <v>360</v>
      </c>
      <c r="I38" s="3">
        <v>7475</v>
      </c>
      <c r="J38" s="3">
        <v>365</v>
      </c>
      <c r="K38" s="3">
        <v>9236</v>
      </c>
      <c r="L38" s="3">
        <v>364</v>
      </c>
      <c r="M38" s="3">
        <v>7921</v>
      </c>
      <c r="N38" s="3">
        <v>365</v>
      </c>
      <c r="O38" s="3">
        <v>6911</v>
      </c>
      <c r="P38" s="3">
        <v>338</v>
      </c>
      <c r="Q38" s="3">
        <v>4952</v>
      </c>
      <c r="R38" s="3">
        <v>365</v>
      </c>
      <c r="S38" s="3">
        <v>4036</v>
      </c>
      <c r="T38" s="3">
        <v>365</v>
      </c>
      <c r="U38" s="3">
        <v>4166</v>
      </c>
      <c r="V38" s="3">
        <v>365</v>
      </c>
      <c r="W38" s="3">
        <v>3417</v>
      </c>
      <c r="X38" s="3">
        <v>366</v>
      </c>
      <c r="Y38" s="4">
        <v>3176</v>
      </c>
      <c r="Z38" s="2">
        <f t="shared" si="0"/>
        <v>6266</v>
      </c>
      <c r="AA38" s="3">
        <f t="shared" si="1"/>
        <v>7475</v>
      </c>
      <c r="AB38" s="3">
        <f t="shared" si="2"/>
        <v>9236</v>
      </c>
      <c r="AC38" s="3">
        <f t="shared" si="3"/>
        <v>7921</v>
      </c>
      <c r="AD38" s="3">
        <f t="shared" si="4"/>
        <v>6911</v>
      </c>
      <c r="AE38" s="3">
        <f t="shared" si="5"/>
        <v>4952</v>
      </c>
      <c r="AF38" s="3">
        <f t="shared" si="6"/>
        <v>4036</v>
      </c>
      <c r="AG38" s="3">
        <f t="shared" si="7"/>
        <v>4166</v>
      </c>
      <c r="AH38" s="3">
        <f t="shared" si="8"/>
        <v>3417</v>
      </c>
      <c r="AI38" s="4">
        <f t="shared" si="9"/>
        <v>3176</v>
      </c>
      <c r="AJ38" s="2">
        <f t="shared" si="10"/>
        <v>354</v>
      </c>
      <c r="AK38" s="3">
        <f t="shared" si="11"/>
        <v>714</v>
      </c>
      <c r="AL38" s="3">
        <f t="shared" si="12"/>
        <v>1079</v>
      </c>
      <c r="AM38" s="3">
        <f t="shared" si="13"/>
        <v>1443</v>
      </c>
      <c r="AN38" s="3">
        <f t="shared" si="14"/>
        <v>1808</v>
      </c>
      <c r="AO38" s="3">
        <f t="shared" si="15"/>
        <v>2146</v>
      </c>
      <c r="AP38" s="3">
        <f t="shared" si="16"/>
        <v>2511</v>
      </c>
      <c r="AQ38" s="3">
        <f t="shared" si="17"/>
        <v>2876</v>
      </c>
      <c r="AR38" s="3">
        <f t="shared" si="18"/>
        <v>3241</v>
      </c>
      <c r="AS38" s="4">
        <f t="shared" si="19"/>
        <v>3607</v>
      </c>
      <c r="AT38" s="2">
        <f t="shared" si="64"/>
        <v>0</v>
      </c>
      <c r="AU38" s="3">
        <f t="shared" si="64"/>
        <v>360</v>
      </c>
      <c r="AV38" s="3">
        <f t="shared" si="64"/>
        <v>725</v>
      </c>
      <c r="AW38" s="3">
        <f t="shared" si="64"/>
        <v>1089</v>
      </c>
      <c r="AX38" s="3">
        <f t="shared" si="64"/>
        <v>1454</v>
      </c>
      <c r="AY38" s="3">
        <f t="shared" si="64"/>
        <v>1792</v>
      </c>
      <c r="AZ38" s="3">
        <f t="shared" si="64"/>
        <v>2157</v>
      </c>
      <c r="BA38" s="3">
        <f t="shared" si="64"/>
        <v>2522</v>
      </c>
      <c r="BB38" s="3">
        <f t="shared" si="64"/>
        <v>2887</v>
      </c>
      <c r="BC38" s="4">
        <f t="shared" si="64"/>
        <v>3253</v>
      </c>
      <c r="BD38" s="2">
        <f t="shared" si="54"/>
        <v>3.7969903905456865</v>
      </c>
      <c r="BE38" s="3">
        <f t="shared" si="55"/>
        <v>3.8736111969964671</v>
      </c>
      <c r="BF38" s="3">
        <f t="shared" si="56"/>
        <v>3.9654839242451385</v>
      </c>
      <c r="BG38" s="3">
        <f t="shared" si="57"/>
        <v>3.8987800132898256</v>
      </c>
      <c r="BH38" s="3">
        <f t="shared" si="58"/>
        <v>3.8395408929689689</v>
      </c>
      <c r="BI38" s="3">
        <f t="shared" si="59"/>
        <v>3.6947806360120614</v>
      </c>
      <c r="BJ38" s="3">
        <f t="shared" si="60"/>
        <v>3.6059511575648728</v>
      </c>
      <c r="BK38" s="3">
        <f t="shared" si="61"/>
        <v>3.6197192656117272</v>
      </c>
      <c r="BL38" s="3">
        <f t="shared" si="62"/>
        <v>3.5336449787987627</v>
      </c>
      <c r="BM38" s="4">
        <f t="shared" si="63"/>
        <v>3.5018804937550585</v>
      </c>
      <c r="BN38" s="2" t="e">
        <f t="shared" si="31"/>
        <v>#NUM!</v>
      </c>
      <c r="BO38" s="3">
        <f t="shared" si="32"/>
        <v>2.5563025007672873</v>
      </c>
      <c r="BP38" s="3">
        <f t="shared" si="33"/>
        <v>2.8603380065709936</v>
      </c>
      <c r="BQ38" s="3">
        <f t="shared" si="34"/>
        <v>3.037027879755775</v>
      </c>
      <c r="BR38" s="3">
        <f t="shared" si="35"/>
        <v>3.162564406523019</v>
      </c>
      <c r="BS38" s="3">
        <f t="shared" si="36"/>
        <v>3.2533380053261065</v>
      </c>
      <c r="BT38" s="3">
        <f t="shared" si="37"/>
        <v>3.3338501451025451</v>
      </c>
      <c r="BU38" s="3">
        <f t="shared" si="38"/>
        <v>3.401745082237063</v>
      </c>
      <c r="BV38" s="3">
        <f t="shared" si="39"/>
        <v>3.4604467838807205</v>
      </c>
      <c r="BW38" s="3">
        <f t="shared" si="40"/>
        <v>3.5122840632818537</v>
      </c>
      <c r="BX38" s="14">
        <f t="shared" si="44"/>
        <v>-0.47245296771209461</v>
      </c>
      <c r="BY38" s="12">
        <f t="shared" si="45"/>
        <v>5.2261227497858149</v>
      </c>
      <c r="BZ38" s="3">
        <f t="shared" si="41"/>
        <v>0.73743130622424835</v>
      </c>
      <c r="CA38" s="4">
        <f t="shared" si="42"/>
        <v>-0.4668870834349384</v>
      </c>
      <c r="CB38"/>
      <c r="CC38"/>
      <c r="CE38"/>
      <c r="CG38" s="1"/>
    </row>
    <row r="39" spans="1:85" x14ac:dyDescent="0.25">
      <c r="A39" s="2" t="s">
        <v>9</v>
      </c>
      <c r="B39" s="3" t="s">
        <v>1</v>
      </c>
      <c r="C39" s="3" t="s">
        <v>293</v>
      </c>
      <c r="D39" s="3">
        <v>40.04712</v>
      </c>
      <c r="E39" s="3">
        <v>-110.08897</v>
      </c>
      <c r="F39" s="3">
        <v>335</v>
      </c>
      <c r="G39" s="3">
        <v>10109</v>
      </c>
      <c r="H39" s="3">
        <v>361</v>
      </c>
      <c r="I39" s="3">
        <v>17105</v>
      </c>
      <c r="J39" s="3">
        <v>365</v>
      </c>
      <c r="K39" s="3">
        <v>12032</v>
      </c>
      <c r="L39" s="3">
        <v>358</v>
      </c>
      <c r="M39" s="3">
        <v>9046</v>
      </c>
      <c r="N39" s="3">
        <v>363</v>
      </c>
      <c r="O39" s="3">
        <v>6984</v>
      </c>
      <c r="P39" s="3">
        <v>352</v>
      </c>
      <c r="Q39" s="3">
        <v>5603</v>
      </c>
      <c r="R39" s="3">
        <v>363</v>
      </c>
      <c r="S39" s="3">
        <v>7597</v>
      </c>
      <c r="T39" s="3">
        <v>365</v>
      </c>
      <c r="U39" s="3">
        <v>6747</v>
      </c>
      <c r="V39" s="3">
        <v>365</v>
      </c>
      <c r="W39" s="3">
        <v>5136</v>
      </c>
      <c r="X39" s="3">
        <v>344</v>
      </c>
      <c r="Y39" s="4">
        <v>4146</v>
      </c>
      <c r="Z39" s="2">
        <f t="shared" si="0"/>
        <v>10109</v>
      </c>
      <c r="AA39" s="3">
        <f t="shared" si="1"/>
        <v>17105</v>
      </c>
      <c r="AB39" s="3">
        <f t="shared" si="2"/>
        <v>12032</v>
      </c>
      <c r="AC39" s="3">
        <f t="shared" si="3"/>
        <v>9046</v>
      </c>
      <c r="AD39" s="3">
        <f t="shared" si="4"/>
        <v>6984</v>
      </c>
      <c r="AE39" s="3">
        <f t="shared" si="5"/>
        <v>5603</v>
      </c>
      <c r="AF39" s="3">
        <f t="shared" si="6"/>
        <v>7597</v>
      </c>
      <c r="AG39" s="3">
        <f t="shared" si="7"/>
        <v>6747</v>
      </c>
      <c r="AH39" s="3">
        <f t="shared" si="8"/>
        <v>5136</v>
      </c>
      <c r="AI39" s="4">
        <f t="shared" si="9"/>
        <v>4146</v>
      </c>
      <c r="AJ39" s="2">
        <f t="shared" si="10"/>
        <v>335</v>
      </c>
      <c r="AK39" s="3">
        <f t="shared" si="11"/>
        <v>696</v>
      </c>
      <c r="AL39" s="3">
        <f t="shared" si="12"/>
        <v>1061</v>
      </c>
      <c r="AM39" s="3">
        <f t="shared" si="13"/>
        <v>1419</v>
      </c>
      <c r="AN39" s="3">
        <f t="shared" si="14"/>
        <v>1782</v>
      </c>
      <c r="AO39" s="3">
        <f t="shared" si="15"/>
        <v>2134</v>
      </c>
      <c r="AP39" s="3">
        <f t="shared" si="16"/>
        <v>2497</v>
      </c>
      <c r="AQ39" s="3">
        <f t="shared" si="17"/>
        <v>2862</v>
      </c>
      <c r="AR39" s="3">
        <f t="shared" si="18"/>
        <v>3227</v>
      </c>
      <c r="AS39" s="4">
        <f t="shared" si="19"/>
        <v>3571</v>
      </c>
      <c r="AT39" s="2">
        <f t="shared" si="64"/>
        <v>0</v>
      </c>
      <c r="AU39" s="3">
        <f t="shared" si="64"/>
        <v>361</v>
      </c>
      <c r="AV39" s="3">
        <f t="shared" si="64"/>
        <v>726</v>
      </c>
      <c r="AW39" s="3">
        <f t="shared" si="64"/>
        <v>1084</v>
      </c>
      <c r="AX39" s="3">
        <f t="shared" si="64"/>
        <v>1447</v>
      </c>
      <c r="AY39" s="3">
        <f t="shared" si="64"/>
        <v>1799</v>
      </c>
      <c r="AZ39" s="3">
        <f t="shared" si="64"/>
        <v>2162</v>
      </c>
      <c r="BA39" s="3">
        <f t="shared" si="64"/>
        <v>2527</v>
      </c>
      <c r="BB39" s="3">
        <f t="shared" si="64"/>
        <v>2892</v>
      </c>
      <c r="BC39" s="4">
        <f t="shared" si="64"/>
        <v>3236</v>
      </c>
      <c r="BD39" s="2">
        <f t="shared" si="54"/>
        <v>4.0047081965443363</v>
      </c>
      <c r="BE39" s="3">
        <f t="shared" si="55"/>
        <v>4.2331230785210812</v>
      </c>
      <c r="BF39" s="3">
        <f t="shared" si="56"/>
        <v>4.0803378232475671</v>
      </c>
      <c r="BG39" s="3">
        <f t="shared" si="57"/>
        <v>3.9564565834098997</v>
      </c>
      <c r="BH39" s="3">
        <f t="shared" si="58"/>
        <v>3.8441042306975133</v>
      </c>
      <c r="BI39" s="3">
        <f t="shared" si="59"/>
        <v>3.7484206224675685</v>
      </c>
      <c r="BJ39" s="3">
        <f t="shared" si="60"/>
        <v>3.8806421264042847</v>
      </c>
      <c r="BK39" s="3">
        <f t="shared" si="61"/>
        <v>3.8291107101552946</v>
      </c>
      <c r="BL39" s="3">
        <f t="shared" si="62"/>
        <v>3.7106250150607969</v>
      </c>
      <c r="BM39" s="4">
        <f t="shared" si="63"/>
        <v>3.6176292977578419</v>
      </c>
      <c r="BN39" s="2" t="e">
        <f t="shared" si="31"/>
        <v>#NUM!</v>
      </c>
      <c r="BO39" s="3">
        <f t="shared" si="32"/>
        <v>2.5575072019056577</v>
      </c>
      <c r="BP39" s="3">
        <f t="shared" si="33"/>
        <v>2.8609366207000937</v>
      </c>
      <c r="BQ39" s="3">
        <f t="shared" si="34"/>
        <v>3.0350292822023683</v>
      </c>
      <c r="BR39" s="3">
        <f t="shared" si="35"/>
        <v>3.1604685311190375</v>
      </c>
      <c r="BS39" s="3">
        <f t="shared" si="36"/>
        <v>3.2550311633455515</v>
      </c>
      <c r="BT39" s="3">
        <f t="shared" si="37"/>
        <v>3.3348556896172914</v>
      </c>
      <c r="BU39" s="3">
        <f t="shared" si="38"/>
        <v>3.4026052419199146</v>
      </c>
      <c r="BV39" s="3">
        <f t="shared" si="39"/>
        <v>3.461198288622493</v>
      </c>
      <c r="BW39" s="3">
        <f t="shared" si="40"/>
        <v>3.5100085129402347</v>
      </c>
      <c r="BX39" s="14">
        <f t="shared" si="44"/>
        <v>-0.57806524106575408</v>
      </c>
      <c r="BY39" s="12">
        <f t="shared" si="45"/>
        <v>5.7133544612398115</v>
      </c>
      <c r="BZ39" s="3">
        <f t="shared" si="41"/>
        <v>0.89805817731883275</v>
      </c>
      <c r="CA39" s="4">
        <f t="shared" si="42"/>
        <v>-0.56555369201255012</v>
      </c>
      <c r="CB39"/>
      <c r="CC39"/>
      <c r="CE39"/>
      <c r="CG39" s="1"/>
    </row>
    <row r="40" spans="1:85" x14ac:dyDescent="0.25">
      <c r="A40" s="2" t="s">
        <v>182</v>
      </c>
      <c r="B40" s="3" t="s">
        <v>1</v>
      </c>
      <c r="C40" s="3" t="s">
        <v>293</v>
      </c>
      <c r="D40" s="3">
        <v>40.061709999999998</v>
      </c>
      <c r="E40" s="3">
        <v>-110.15501</v>
      </c>
      <c r="F40" s="3">
        <v>355</v>
      </c>
      <c r="G40" s="3">
        <v>5580</v>
      </c>
      <c r="H40" s="3">
        <v>310</v>
      </c>
      <c r="I40" s="3">
        <v>5083</v>
      </c>
      <c r="J40" s="3">
        <v>364</v>
      </c>
      <c r="K40" s="3">
        <v>6339</v>
      </c>
      <c r="L40" s="3">
        <v>361</v>
      </c>
      <c r="M40" s="3">
        <v>4212</v>
      </c>
      <c r="N40" s="3">
        <v>365</v>
      </c>
      <c r="O40" s="3">
        <v>4370</v>
      </c>
      <c r="P40" s="3">
        <v>364</v>
      </c>
      <c r="Q40" s="3">
        <v>3555</v>
      </c>
      <c r="R40" s="3">
        <v>364</v>
      </c>
      <c r="S40" s="3">
        <v>4165</v>
      </c>
      <c r="T40" s="3">
        <v>326</v>
      </c>
      <c r="U40" s="3">
        <v>2779</v>
      </c>
      <c r="V40" s="3">
        <v>365</v>
      </c>
      <c r="W40" s="3">
        <v>3516</v>
      </c>
      <c r="X40" s="3">
        <v>311</v>
      </c>
      <c r="Y40" s="4">
        <v>3008</v>
      </c>
      <c r="Z40" s="2">
        <f t="shared" si="0"/>
        <v>5580</v>
      </c>
      <c r="AA40" s="3">
        <f t="shared" si="1"/>
        <v>5083</v>
      </c>
      <c r="AB40" s="3">
        <f t="shared" si="2"/>
        <v>6339</v>
      </c>
      <c r="AC40" s="3">
        <f t="shared" si="3"/>
        <v>4212</v>
      </c>
      <c r="AD40" s="3">
        <f t="shared" si="4"/>
        <v>4370</v>
      </c>
      <c r="AE40" s="3">
        <f t="shared" si="5"/>
        <v>3555</v>
      </c>
      <c r="AF40" s="3">
        <f t="shared" si="6"/>
        <v>4165</v>
      </c>
      <c r="AG40" s="3">
        <f t="shared" si="7"/>
        <v>2779</v>
      </c>
      <c r="AH40" s="3">
        <f t="shared" si="8"/>
        <v>3516</v>
      </c>
      <c r="AI40" s="4">
        <f t="shared" si="9"/>
        <v>3008</v>
      </c>
      <c r="AJ40" s="2">
        <f t="shared" si="10"/>
        <v>355</v>
      </c>
      <c r="AK40" s="3">
        <f t="shared" si="11"/>
        <v>665</v>
      </c>
      <c r="AL40" s="3">
        <f t="shared" si="12"/>
        <v>1029</v>
      </c>
      <c r="AM40" s="3">
        <f t="shared" si="13"/>
        <v>1390</v>
      </c>
      <c r="AN40" s="3">
        <f t="shared" si="14"/>
        <v>1755</v>
      </c>
      <c r="AO40" s="3">
        <f t="shared" si="15"/>
        <v>2119</v>
      </c>
      <c r="AP40" s="3">
        <f t="shared" si="16"/>
        <v>2483</v>
      </c>
      <c r="AQ40" s="3">
        <f t="shared" si="17"/>
        <v>2809</v>
      </c>
      <c r="AR40" s="3">
        <f t="shared" si="18"/>
        <v>3174</v>
      </c>
      <c r="AS40" s="4">
        <f t="shared" si="19"/>
        <v>3485</v>
      </c>
      <c r="AT40" s="2">
        <f t="shared" si="64"/>
        <v>0</v>
      </c>
      <c r="AU40" s="3">
        <f t="shared" si="64"/>
        <v>310</v>
      </c>
      <c r="AV40" s="3">
        <f t="shared" si="64"/>
        <v>674</v>
      </c>
      <c r="AW40" s="3">
        <f t="shared" si="64"/>
        <v>1035</v>
      </c>
      <c r="AX40" s="3">
        <f t="shared" si="64"/>
        <v>1400</v>
      </c>
      <c r="AY40" s="3">
        <f t="shared" si="64"/>
        <v>1764</v>
      </c>
      <c r="AZ40" s="3">
        <f t="shared" si="64"/>
        <v>2128</v>
      </c>
      <c r="BA40" s="3">
        <f t="shared" si="64"/>
        <v>2454</v>
      </c>
      <c r="BB40" s="3">
        <f t="shared" si="64"/>
        <v>2819</v>
      </c>
      <c r="BC40" s="4">
        <f>AS40-$AJ40</f>
        <v>3130</v>
      </c>
      <c r="BD40" s="2">
        <f t="shared" si="54"/>
        <v>3.7466341989375787</v>
      </c>
      <c r="BE40" s="3">
        <f t="shared" si="55"/>
        <v>3.7061201097027037</v>
      </c>
      <c r="BF40" s="3">
        <f t="shared" si="56"/>
        <v>3.802020751771976</v>
      </c>
      <c r="BG40" s="3">
        <f t="shared" si="57"/>
        <v>3.624488362513449</v>
      </c>
      <c r="BH40" s="3">
        <f t="shared" si="58"/>
        <v>3.6404814369704219</v>
      </c>
      <c r="BI40" s="3">
        <f t="shared" si="59"/>
        <v>3.5508396050657849</v>
      </c>
      <c r="BJ40" s="3">
        <f t="shared" si="60"/>
        <v>3.6196150057428063</v>
      </c>
      <c r="BK40" s="3">
        <f t="shared" si="61"/>
        <v>3.4438885467773721</v>
      </c>
      <c r="BL40" s="3">
        <f t="shared" si="62"/>
        <v>3.5460488664017342</v>
      </c>
      <c r="BM40" s="4">
        <f t="shared" si="63"/>
        <v>3.4782778319196046</v>
      </c>
      <c r="BN40" s="2" t="e">
        <f t="shared" si="31"/>
        <v>#NUM!</v>
      </c>
      <c r="BO40" s="3">
        <f t="shared" si="32"/>
        <v>2.4913616938342726</v>
      </c>
      <c r="BP40" s="3">
        <f t="shared" si="33"/>
        <v>2.8286598965353198</v>
      </c>
      <c r="BQ40" s="3">
        <f t="shared" si="34"/>
        <v>3.0149403497929366</v>
      </c>
      <c r="BR40" s="3">
        <f t="shared" si="35"/>
        <v>3.1461280356782382</v>
      </c>
      <c r="BS40" s="3">
        <f t="shared" si="36"/>
        <v>3.2464985807958011</v>
      </c>
      <c r="BT40" s="3">
        <f t="shared" si="37"/>
        <v>3.3279716236230104</v>
      </c>
      <c r="BU40" s="3">
        <f t="shared" si="38"/>
        <v>3.3898745583909853</v>
      </c>
      <c r="BV40" s="3">
        <f t="shared" si="39"/>
        <v>3.4500950758716025</v>
      </c>
      <c r="BW40" s="3">
        <f t="shared" si="40"/>
        <v>3.4955443375464483</v>
      </c>
      <c r="BX40" s="14">
        <f t="shared" si="44"/>
        <v>-0.2725949109559051</v>
      </c>
      <c r="BY40" s="12">
        <f t="shared" si="45"/>
        <v>4.4612269830323878</v>
      </c>
      <c r="BZ40" s="3">
        <f t="shared" si="41"/>
        <v>0.64656155599887977</v>
      </c>
      <c r="CA40" s="4">
        <f t="shared" si="42"/>
        <v>-0.26027212730995325</v>
      </c>
      <c r="CB40"/>
      <c r="CC40"/>
      <c r="CE40"/>
      <c r="CG40" s="1"/>
    </row>
    <row r="41" spans="1:85" x14ac:dyDescent="0.25">
      <c r="A41" s="2" t="s">
        <v>164</v>
      </c>
      <c r="B41" s="3" t="s">
        <v>1</v>
      </c>
      <c r="C41" s="3" t="s">
        <v>293</v>
      </c>
      <c r="D41" s="3">
        <v>40.328879999999998</v>
      </c>
      <c r="E41" s="3">
        <v>-110.18763</v>
      </c>
      <c r="F41" s="3">
        <v>365</v>
      </c>
      <c r="G41" s="3">
        <v>8160</v>
      </c>
      <c r="H41" s="3">
        <v>364</v>
      </c>
      <c r="I41" s="3">
        <v>6641</v>
      </c>
      <c r="J41" s="3">
        <v>349</v>
      </c>
      <c r="K41" s="3">
        <v>5909</v>
      </c>
      <c r="L41" s="3">
        <v>362</v>
      </c>
      <c r="M41" s="3">
        <v>4358</v>
      </c>
      <c r="N41" s="3">
        <v>320</v>
      </c>
      <c r="O41" s="3">
        <v>3251</v>
      </c>
      <c r="P41" s="3">
        <v>354</v>
      </c>
      <c r="Q41" s="3">
        <v>4525</v>
      </c>
      <c r="R41" s="3">
        <v>360</v>
      </c>
      <c r="S41" s="3">
        <v>4296</v>
      </c>
      <c r="T41" s="3">
        <v>365</v>
      </c>
      <c r="U41" s="3">
        <v>2938</v>
      </c>
      <c r="V41" s="3">
        <v>364</v>
      </c>
      <c r="W41" s="3">
        <v>1553</v>
      </c>
      <c r="X41" s="3">
        <v>274</v>
      </c>
      <c r="Y41" s="4">
        <v>560</v>
      </c>
      <c r="Z41" s="2">
        <f t="shared" si="0"/>
        <v>8160</v>
      </c>
      <c r="AA41" s="3">
        <f t="shared" si="1"/>
        <v>6641</v>
      </c>
      <c r="AB41" s="3">
        <f t="shared" si="2"/>
        <v>5909</v>
      </c>
      <c r="AC41" s="3">
        <f t="shared" si="3"/>
        <v>4358</v>
      </c>
      <c r="AD41" s="3">
        <f t="shared" si="4"/>
        <v>3251</v>
      </c>
      <c r="AE41" s="3">
        <f t="shared" si="5"/>
        <v>4525</v>
      </c>
      <c r="AF41" s="3">
        <f t="shared" si="6"/>
        <v>4296</v>
      </c>
      <c r="AG41" s="3">
        <f t="shared" si="7"/>
        <v>2938</v>
      </c>
      <c r="AH41" s="3">
        <f t="shared" si="8"/>
        <v>1553</v>
      </c>
      <c r="AI41" s="4">
        <f t="shared" si="9"/>
        <v>560</v>
      </c>
      <c r="AJ41" s="2">
        <f t="shared" si="10"/>
        <v>365</v>
      </c>
      <c r="AK41" s="3">
        <f t="shared" si="11"/>
        <v>729</v>
      </c>
      <c r="AL41" s="3">
        <f t="shared" si="12"/>
        <v>1078</v>
      </c>
      <c r="AM41" s="3">
        <f t="shared" si="13"/>
        <v>1440</v>
      </c>
      <c r="AN41" s="3">
        <f t="shared" si="14"/>
        <v>1760</v>
      </c>
      <c r="AO41" s="3">
        <f t="shared" si="15"/>
        <v>2114</v>
      </c>
      <c r="AP41" s="3">
        <f t="shared" si="16"/>
        <v>2474</v>
      </c>
      <c r="AQ41" s="3">
        <f t="shared" si="17"/>
        <v>2839</v>
      </c>
      <c r="AR41" s="3">
        <f t="shared" si="18"/>
        <v>3203</v>
      </c>
      <c r="AS41" s="4">
        <f t="shared" si="19"/>
        <v>3477</v>
      </c>
      <c r="AT41" s="2">
        <f t="shared" si="64"/>
        <v>0</v>
      </c>
      <c r="AU41" s="3">
        <f t="shared" si="64"/>
        <v>364</v>
      </c>
      <c r="AV41" s="3">
        <f t="shared" si="64"/>
        <v>713</v>
      </c>
      <c r="AW41" s="3">
        <f t="shared" si="64"/>
        <v>1075</v>
      </c>
      <c r="AX41" s="3">
        <f t="shared" si="64"/>
        <v>1395</v>
      </c>
      <c r="AY41" s="3">
        <f t="shared" si="64"/>
        <v>1749</v>
      </c>
      <c r="AZ41" s="3">
        <f t="shared" si="64"/>
        <v>2109</v>
      </c>
      <c r="BA41" s="3">
        <f t="shared" si="64"/>
        <v>2474</v>
      </c>
      <c r="BB41" s="3">
        <f t="shared" si="64"/>
        <v>2838</v>
      </c>
      <c r="BC41" s="4">
        <f t="shared" si="64"/>
        <v>3112</v>
      </c>
      <c r="BD41" s="2">
        <f t="shared" si="54"/>
        <v>3.9116901587538613</v>
      </c>
      <c r="BE41" s="3">
        <f t="shared" si="55"/>
        <v>3.822233480238844</v>
      </c>
      <c r="BF41" s="3">
        <f t="shared" si="56"/>
        <v>3.7715139899796664</v>
      </c>
      <c r="BG41" s="3">
        <f t="shared" si="57"/>
        <v>3.6392872259102367</v>
      </c>
      <c r="BH41" s="3">
        <f t="shared" si="58"/>
        <v>3.5120169694961265</v>
      </c>
      <c r="BI41" s="3">
        <f t="shared" si="59"/>
        <v>3.655618583541222</v>
      </c>
      <c r="BJ41" s="3">
        <f t="shared" si="60"/>
        <v>3.6330642726914992</v>
      </c>
      <c r="BK41" s="3">
        <f t="shared" si="61"/>
        <v>3.4680517914542377</v>
      </c>
      <c r="BL41" s="3">
        <f t="shared" si="62"/>
        <v>3.1911714557285586</v>
      </c>
      <c r="BM41" s="4">
        <f t="shared" si="63"/>
        <v>2.7481880270062002</v>
      </c>
      <c r="BN41" s="2" t="e">
        <f t="shared" si="31"/>
        <v>#NUM!</v>
      </c>
      <c r="BO41" s="3">
        <f t="shared" si="32"/>
        <v>2.5611013836490559</v>
      </c>
      <c r="BP41" s="3">
        <f t="shared" si="33"/>
        <v>2.8530895298518657</v>
      </c>
      <c r="BQ41" s="3">
        <f t="shared" si="34"/>
        <v>3.0314084642516241</v>
      </c>
      <c r="BR41" s="3">
        <f t="shared" si="35"/>
        <v>3.1445742076096161</v>
      </c>
      <c r="BS41" s="3">
        <f t="shared" si="36"/>
        <v>3.2427898094786767</v>
      </c>
      <c r="BT41" s="3">
        <f t="shared" si="37"/>
        <v>3.3240765797394864</v>
      </c>
      <c r="BU41" s="3">
        <f t="shared" si="38"/>
        <v>3.3933996952931018</v>
      </c>
      <c r="BV41" s="3">
        <f t="shared" si="39"/>
        <v>3.4530123911214554</v>
      </c>
      <c r="BW41" s="3">
        <f t="shared" si="40"/>
        <v>3.4930395883176515</v>
      </c>
      <c r="BX41" s="14">
        <f t="shared" si="44"/>
        <v>-0.80557434482600387</v>
      </c>
      <c r="BY41" s="12">
        <f t="shared" si="45"/>
        <v>6.0441320429201362</v>
      </c>
      <c r="BZ41" s="3">
        <f t="shared" si="41"/>
        <v>0.5437490376735542</v>
      </c>
      <c r="CA41" s="4">
        <f t="shared" si="42"/>
        <v>-0.76739232793425083</v>
      </c>
      <c r="CB41"/>
      <c r="CC41"/>
      <c r="CE41"/>
      <c r="CG41" s="1"/>
    </row>
    <row r="42" spans="1:85" x14ac:dyDescent="0.25">
      <c r="A42" s="2" t="s">
        <v>80</v>
      </c>
      <c r="B42" s="3" t="s">
        <v>1</v>
      </c>
      <c r="C42" s="3" t="s">
        <v>293</v>
      </c>
      <c r="D42" s="3">
        <v>40.30744</v>
      </c>
      <c r="E42" s="3">
        <v>-110.30709</v>
      </c>
      <c r="F42" s="3">
        <v>365</v>
      </c>
      <c r="G42" s="3">
        <v>17520</v>
      </c>
      <c r="H42" s="3">
        <v>365</v>
      </c>
      <c r="I42" s="3">
        <v>13726</v>
      </c>
      <c r="J42" s="3">
        <v>364</v>
      </c>
      <c r="K42" s="3">
        <v>12668</v>
      </c>
      <c r="L42" s="3">
        <v>355</v>
      </c>
      <c r="M42" s="3">
        <v>10539</v>
      </c>
      <c r="N42" s="3">
        <v>362</v>
      </c>
      <c r="O42" s="3">
        <v>8445</v>
      </c>
      <c r="P42" s="3">
        <v>357</v>
      </c>
      <c r="Q42" s="3">
        <v>7762</v>
      </c>
      <c r="R42" s="3">
        <v>364</v>
      </c>
      <c r="S42" s="3">
        <v>8028</v>
      </c>
      <c r="T42" s="3">
        <v>363</v>
      </c>
      <c r="U42" s="3">
        <v>7047</v>
      </c>
      <c r="V42" s="3">
        <v>365</v>
      </c>
      <c r="W42" s="3">
        <v>6933</v>
      </c>
      <c r="X42" s="3">
        <v>366</v>
      </c>
      <c r="Y42" s="4">
        <v>8983</v>
      </c>
      <c r="Z42" s="2">
        <f t="shared" si="0"/>
        <v>17520</v>
      </c>
      <c r="AA42" s="3">
        <f t="shared" si="1"/>
        <v>13726</v>
      </c>
      <c r="AB42" s="3">
        <f t="shared" si="2"/>
        <v>12668</v>
      </c>
      <c r="AC42" s="3">
        <f t="shared" si="3"/>
        <v>10539</v>
      </c>
      <c r="AD42" s="3">
        <f t="shared" si="4"/>
        <v>8445</v>
      </c>
      <c r="AE42" s="3">
        <f t="shared" si="5"/>
        <v>7762</v>
      </c>
      <c r="AF42" s="3">
        <f t="shared" si="6"/>
        <v>8028</v>
      </c>
      <c r="AG42" s="3">
        <f t="shared" si="7"/>
        <v>7047</v>
      </c>
      <c r="AH42" s="3">
        <f t="shared" si="8"/>
        <v>6933</v>
      </c>
      <c r="AI42" s="4">
        <f t="shared" si="9"/>
        <v>8983</v>
      </c>
      <c r="AJ42" s="2">
        <f t="shared" si="10"/>
        <v>365</v>
      </c>
      <c r="AK42" s="3">
        <f t="shared" si="11"/>
        <v>730</v>
      </c>
      <c r="AL42" s="3">
        <f t="shared" si="12"/>
        <v>1094</v>
      </c>
      <c r="AM42" s="3">
        <f t="shared" si="13"/>
        <v>1449</v>
      </c>
      <c r="AN42" s="3">
        <f t="shared" si="14"/>
        <v>1811</v>
      </c>
      <c r="AO42" s="3">
        <f t="shared" si="15"/>
        <v>2168</v>
      </c>
      <c r="AP42" s="3">
        <f t="shared" si="16"/>
        <v>2532</v>
      </c>
      <c r="AQ42" s="3">
        <f t="shared" si="17"/>
        <v>2895</v>
      </c>
      <c r="AR42" s="3">
        <f t="shared" si="18"/>
        <v>3260</v>
      </c>
      <c r="AS42" s="4">
        <f t="shared" si="19"/>
        <v>3626</v>
      </c>
      <c r="AT42" s="2">
        <f t="shared" si="64"/>
        <v>0</v>
      </c>
      <c r="AU42" s="3">
        <f t="shared" si="64"/>
        <v>365</v>
      </c>
      <c r="AV42" s="3">
        <f t="shared" si="64"/>
        <v>729</v>
      </c>
      <c r="AW42" s="3">
        <f t="shared" si="64"/>
        <v>1084</v>
      </c>
      <c r="AX42" s="3">
        <f t="shared" si="64"/>
        <v>1446</v>
      </c>
      <c r="AY42" s="3">
        <f t="shared" si="64"/>
        <v>1803</v>
      </c>
      <c r="AZ42" s="3">
        <f t="shared" si="64"/>
        <v>2167</v>
      </c>
      <c r="BA42" s="3">
        <f t="shared" si="64"/>
        <v>2530</v>
      </c>
      <c r="BB42" s="3">
        <f t="shared" si="64"/>
        <v>2895</v>
      </c>
      <c r="BC42" s="4">
        <f t="shared" si="64"/>
        <v>3261</v>
      </c>
      <c r="BD42" s="2">
        <f t="shared" si="54"/>
        <v>4.2435341018320623</v>
      </c>
      <c r="BE42" s="3">
        <f t="shared" si="55"/>
        <v>4.1375439945546528</v>
      </c>
      <c r="BF42" s="3">
        <f t="shared" si="56"/>
        <v>4.1027080546998747</v>
      </c>
      <c r="BG42" s="3">
        <f t="shared" si="57"/>
        <v>4.0227994045116882</v>
      </c>
      <c r="BH42" s="3">
        <f t="shared" si="58"/>
        <v>3.9265996539070276</v>
      </c>
      <c r="BI42" s="3">
        <f t="shared" si="59"/>
        <v>3.8899736384039962</v>
      </c>
      <c r="BJ42" s="3">
        <f t="shared" si="60"/>
        <v>3.9046073638154479</v>
      </c>
      <c r="BK42" s="3">
        <f t="shared" si="61"/>
        <v>3.8480042714972682</v>
      </c>
      <c r="BL42" s="3">
        <f t="shared" si="62"/>
        <v>3.8409212001987716</v>
      </c>
      <c r="BM42" s="4">
        <f t="shared" si="63"/>
        <v>3.953421399681035</v>
      </c>
      <c r="BN42" s="2" t="e">
        <f t="shared" si="31"/>
        <v>#NUM!</v>
      </c>
      <c r="BO42" s="3">
        <f t="shared" si="32"/>
        <v>2.5622928644564746</v>
      </c>
      <c r="BP42" s="3">
        <f t="shared" si="33"/>
        <v>2.8627275283179747</v>
      </c>
      <c r="BQ42" s="3">
        <f t="shared" si="34"/>
        <v>3.0350292822023683</v>
      </c>
      <c r="BR42" s="3">
        <f t="shared" si="35"/>
        <v>3.1601682929585122</v>
      </c>
      <c r="BS42" s="3">
        <f t="shared" si="36"/>
        <v>3.2559957267224018</v>
      </c>
      <c r="BT42" s="3">
        <f t="shared" si="37"/>
        <v>3.3358589113198178</v>
      </c>
      <c r="BU42" s="3">
        <f t="shared" si="38"/>
        <v>3.403120521175818</v>
      </c>
      <c r="BV42" s="3">
        <f t="shared" si="39"/>
        <v>3.4616485680634552</v>
      </c>
      <c r="BW42" s="3">
        <f t="shared" si="40"/>
        <v>3.5133507988059569</v>
      </c>
      <c r="BX42" s="14">
        <f t="shared" si="44"/>
        <v>-0.30770006264385941</v>
      </c>
      <c r="BY42" s="12">
        <f t="shared" si="45"/>
        <v>4.9359758891867296</v>
      </c>
      <c r="BZ42" s="3">
        <f t="shared" si="41"/>
        <v>0.79928147058748722</v>
      </c>
      <c r="CA42" s="4">
        <f t="shared" si="42"/>
        <v>-0.30567682935524226</v>
      </c>
      <c r="CB42"/>
      <c r="CC42"/>
      <c r="CE42"/>
      <c r="CG42" s="1"/>
    </row>
    <row r="43" spans="1:85" x14ac:dyDescent="0.25">
      <c r="A43" s="2" t="s">
        <v>197</v>
      </c>
      <c r="B43" s="3" t="s">
        <v>1</v>
      </c>
      <c r="C43" s="3" t="s">
        <v>293</v>
      </c>
      <c r="D43" s="3">
        <v>40.089709999999997</v>
      </c>
      <c r="E43" s="3">
        <v>-110.21602</v>
      </c>
      <c r="F43" s="3">
        <v>365</v>
      </c>
      <c r="G43" s="3">
        <v>2461</v>
      </c>
      <c r="H43" s="3">
        <v>361</v>
      </c>
      <c r="I43" s="3">
        <v>1682</v>
      </c>
      <c r="J43" s="3">
        <v>364</v>
      </c>
      <c r="K43" s="3">
        <v>1436</v>
      </c>
      <c r="L43" s="3">
        <v>298</v>
      </c>
      <c r="M43" s="3">
        <v>1065</v>
      </c>
      <c r="N43" s="3">
        <v>338</v>
      </c>
      <c r="O43" s="3">
        <v>1497</v>
      </c>
      <c r="P43" s="3">
        <v>359</v>
      </c>
      <c r="Q43" s="3">
        <v>1170</v>
      </c>
      <c r="R43" s="3">
        <v>312</v>
      </c>
      <c r="S43" s="3">
        <v>1414</v>
      </c>
      <c r="T43" s="3">
        <v>357</v>
      </c>
      <c r="U43" s="3">
        <v>953</v>
      </c>
      <c r="V43" s="3">
        <v>330</v>
      </c>
      <c r="W43" s="3">
        <v>1058</v>
      </c>
      <c r="X43" s="3">
        <v>357</v>
      </c>
      <c r="Y43" s="4">
        <v>710</v>
      </c>
      <c r="Z43" s="2">
        <f t="shared" si="0"/>
        <v>2461</v>
      </c>
      <c r="AA43" s="3">
        <f t="shared" si="1"/>
        <v>1682</v>
      </c>
      <c r="AB43" s="3">
        <f t="shared" si="2"/>
        <v>1436</v>
      </c>
      <c r="AC43" s="3">
        <f t="shared" si="3"/>
        <v>1065</v>
      </c>
      <c r="AD43" s="3">
        <f t="shared" si="4"/>
        <v>1497</v>
      </c>
      <c r="AE43" s="3">
        <f t="shared" si="5"/>
        <v>1170</v>
      </c>
      <c r="AF43" s="3">
        <f t="shared" si="6"/>
        <v>1414</v>
      </c>
      <c r="AG43" s="3">
        <f t="shared" si="7"/>
        <v>953</v>
      </c>
      <c r="AH43" s="3">
        <f t="shared" si="8"/>
        <v>1058</v>
      </c>
      <c r="AI43" s="4">
        <f t="shared" si="9"/>
        <v>710</v>
      </c>
      <c r="AJ43" s="2">
        <f t="shared" si="10"/>
        <v>365</v>
      </c>
      <c r="AK43" s="3">
        <f t="shared" si="11"/>
        <v>726</v>
      </c>
      <c r="AL43" s="3">
        <f t="shared" si="12"/>
        <v>1090</v>
      </c>
      <c r="AM43" s="3">
        <f t="shared" si="13"/>
        <v>1388</v>
      </c>
      <c r="AN43" s="3">
        <f t="shared" si="14"/>
        <v>1726</v>
      </c>
      <c r="AO43" s="3">
        <f t="shared" si="15"/>
        <v>2085</v>
      </c>
      <c r="AP43" s="3">
        <f t="shared" si="16"/>
        <v>2397</v>
      </c>
      <c r="AQ43" s="3">
        <f t="shared" si="17"/>
        <v>2754</v>
      </c>
      <c r="AR43" s="3">
        <f t="shared" si="18"/>
        <v>3084</v>
      </c>
      <c r="AS43" s="4">
        <f t="shared" si="19"/>
        <v>3441</v>
      </c>
      <c r="AT43" s="2">
        <f t="shared" si="64"/>
        <v>0</v>
      </c>
      <c r="AU43" s="3">
        <f t="shared" si="64"/>
        <v>361</v>
      </c>
      <c r="AV43" s="3">
        <f t="shared" si="64"/>
        <v>725</v>
      </c>
      <c r="AW43" s="3">
        <f t="shared" si="64"/>
        <v>1023</v>
      </c>
      <c r="AX43" s="3">
        <f t="shared" si="64"/>
        <v>1361</v>
      </c>
      <c r="AY43" s="3">
        <f t="shared" si="64"/>
        <v>1720</v>
      </c>
      <c r="AZ43" s="3">
        <f t="shared" si="64"/>
        <v>2032</v>
      </c>
      <c r="BA43" s="3">
        <f t="shared" si="64"/>
        <v>2389</v>
      </c>
      <c r="BB43" s="3">
        <f t="shared" si="64"/>
        <v>2719</v>
      </c>
      <c r="BC43" s="4">
        <f t="shared" si="64"/>
        <v>3076</v>
      </c>
      <c r="BD43" s="2">
        <f t="shared" si="54"/>
        <v>3.3911116137028023</v>
      </c>
      <c r="BE43" s="3">
        <f t="shared" si="55"/>
        <v>3.2258259914618934</v>
      </c>
      <c r="BF43" s="3">
        <f t="shared" si="56"/>
        <v>3.1571544399062814</v>
      </c>
      <c r="BG43" s="3">
        <f t="shared" si="57"/>
        <v>3.0273496077747564</v>
      </c>
      <c r="BH43" s="3">
        <f t="shared" si="58"/>
        <v>3.1752218003430523</v>
      </c>
      <c r="BI43" s="3">
        <f t="shared" si="59"/>
        <v>3.0681858617461617</v>
      </c>
      <c r="BJ43" s="3">
        <f t="shared" si="60"/>
        <v>3.1504494094608808</v>
      </c>
      <c r="BK43" s="3">
        <f t="shared" si="61"/>
        <v>2.9790929006383262</v>
      </c>
      <c r="BL43" s="3">
        <f t="shared" si="62"/>
        <v>3.0244856676991669</v>
      </c>
      <c r="BM43" s="4">
        <f t="shared" si="63"/>
        <v>2.8512583487190755</v>
      </c>
      <c r="BN43" s="2" t="e">
        <f t="shared" si="31"/>
        <v>#NUM!</v>
      </c>
      <c r="BO43" s="3">
        <f t="shared" si="32"/>
        <v>2.5575072019056577</v>
      </c>
      <c r="BP43" s="3">
        <f t="shared" si="33"/>
        <v>2.8603380065709936</v>
      </c>
      <c r="BQ43" s="3">
        <f t="shared" si="34"/>
        <v>3.0098756337121602</v>
      </c>
      <c r="BR43" s="3">
        <f t="shared" si="35"/>
        <v>3.1338581252033348</v>
      </c>
      <c r="BS43" s="3">
        <f t="shared" si="36"/>
        <v>3.2355284469075487</v>
      </c>
      <c r="BT43" s="3">
        <f t="shared" si="37"/>
        <v>3.3079237036118818</v>
      </c>
      <c r="BU43" s="3">
        <f t="shared" si="38"/>
        <v>3.3782161497498779</v>
      </c>
      <c r="BV43" s="3">
        <f t="shared" si="39"/>
        <v>3.4344092075875001</v>
      </c>
      <c r="BW43" s="3">
        <f t="shared" si="40"/>
        <v>3.4879863311293935</v>
      </c>
      <c r="BX43" s="14">
        <f t="shared" si="44"/>
        <v>-0.2841362341757645</v>
      </c>
      <c r="BY43" s="12">
        <f t="shared" si="45"/>
        <v>3.9700107115662031</v>
      </c>
      <c r="BZ43" s="3">
        <f t="shared" si="41"/>
        <v>0.54196857801702136</v>
      </c>
      <c r="CA43" s="4">
        <f t="shared" si="42"/>
        <v>-0.26786651556131663</v>
      </c>
      <c r="CB43"/>
      <c r="CC43"/>
      <c r="CE43"/>
      <c r="CG43" s="1"/>
    </row>
    <row r="44" spans="1:85" x14ac:dyDescent="0.25">
      <c r="A44" s="2" t="s">
        <v>228</v>
      </c>
      <c r="B44" s="3" t="s">
        <v>1</v>
      </c>
      <c r="C44" s="3" t="s">
        <v>293</v>
      </c>
      <c r="D44" s="3">
        <v>40.043700000000001</v>
      </c>
      <c r="E44" s="3">
        <v>-110.19726</v>
      </c>
      <c r="F44" s="3">
        <v>358</v>
      </c>
      <c r="G44" s="3">
        <v>721</v>
      </c>
      <c r="H44" s="3">
        <v>366</v>
      </c>
      <c r="I44" s="3">
        <v>552</v>
      </c>
      <c r="J44" s="3">
        <v>363</v>
      </c>
      <c r="K44" s="3">
        <v>1202</v>
      </c>
      <c r="L44" s="3">
        <v>192</v>
      </c>
      <c r="M44" s="3">
        <v>365</v>
      </c>
      <c r="N44" s="3">
        <v>318</v>
      </c>
      <c r="O44" s="3">
        <v>1268</v>
      </c>
      <c r="P44" s="3">
        <v>350</v>
      </c>
      <c r="Q44" s="3">
        <v>3833</v>
      </c>
      <c r="R44" s="3">
        <v>356</v>
      </c>
      <c r="S44" s="3">
        <v>3532</v>
      </c>
      <c r="T44" s="3">
        <v>334</v>
      </c>
      <c r="U44" s="3">
        <v>2728</v>
      </c>
      <c r="V44" s="3">
        <v>349</v>
      </c>
      <c r="W44" s="3">
        <v>3703</v>
      </c>
      <c r="X44" s="3">
        <v>341</v>
      </c>
      <c r="Y44" s="4">
        <v>3848</v>
      </c>
      <c r="Z44" s="2">
        <f t="shared" si="0"/>
        <v>721</v>
      </c>
      <c r="AA44" s="3">
        <f t="shared" si="1"/>
        <v>552</v>
      </c>
      <c r="AB44" s="3">
        <f t="shared" si="2"/>
        <v>1202</v>
      </c>
      <c r="AC44" s="3">
        <f t="shared" si="3"/>
        <v>365</v>
      </c>
      <c r="AD44" s="3">
        <f t="shared" si="4"/>
        <v>1268</v>
      </c>
      <c r="AE44" s="3">
        <f t="shared" si="5"/>
        <v>3833</v>
      </c>
      <c r="AF44" s="3">
        <f t="shared" si="6"/>
        <v>3532</v>
      </c>
      <c r="AG44" s="3">
        <f t="shared" si="7"/>
        <v>2728</v>
      </c>
      <c r="AH44" s="3">
        <f t="shared" si="8"/>
        <v>3703</v>
      </c>
      <c r="AI44" s="4">
        <f t="shared" si="9"/>
        <v>3848</v>
      </c>
      <c r="AJ44" s="2">
        <f t="shared" si="10"/>
        <v>358</v>
      </c>
      <c r="AK44" s="3">
        <f t="shared" si="11"/>
        <v>724</v>
      </c>
      <c r="AL44" s="3">
        <f t="shared" si="12"/>
        <v>1087</v>
      </c>
      <c r="AM44" s="3">
        <f t="shared" si="13"/>
        <v>1279</v>
      </c>
      <c r="AN44" s="3">
        <f t="shared" si="14"/>
        <v>1597</v>
      </c>
      <c r="AO44" s="3">
        <f t="shared" si="15"/>
        <v>1947</v>
      </c>
      <c r="AP44" s="3">
        <f t="shared" si="16"/>
        <v>2303</v>
      </c>
      <c r="AQ44" s="3">
        <f t="shared" si="17"/>
        <v>2637</v>
      </c>
      <c r="AR44" s="3">
        <f t="shared" si="18"/>
        <v>2986</v>
      </c>
      <c r="AS44" s="4">
        <f t="shared" si="19"/>
        <v>3327</v>
      </c>
      <c r="AT44" s="2">
        <f t="shared" si="64"/>
        <v>0</v>
      </c>
      <c r="AU44" s="3">
        <f t="shared" si="64"/>
        <v>366</v>
      </c>
      <c r="AV44" s="3">
        <f t="shared" si="64"/>
        <v>729</v>
      </c>
      <c r="AW44" s="3">
        <f t="shared" si="64"/>
        <v>921</v>
      </c>
      <c r="AX44" s="3">
        <f t="shared" si="64"/>
        <v>1239</v>
      </c>
      <c r="AY44" s="3">
        <f t="shared" si="64"/>
        <v>1589</v>
      </c>
      <c r="AZ44" s="3">
        <f t="shared" si="64"/>
        <v>1945</v>
      </c>
      <c r="BA44" s="3">
        <f t="shared" si="64"/>
        <v>2279</v>
      </c>
      <c r="BB44" s="3">
        <f t="shared" si="64"/>
        <v>2628</v>
      </c>
      <c r="BC44" s="4">
        <f t="shared" si="64"/>
        <v>2969</v>
      </c>
      <c r="BD44" s="2">
        <f t="shared" si="54"/>
        <v>2.8579352647194289</v>
      </c>
      <c r="BE44" s="3">
        <f t="shared" si="55"/>
        <v>2.741939077729199</v>
      </c>
      <c r="BF44" s="3">
        <f t="shared" si="56"/>
        <v>3.0799044676667209</v>
      </c>
      <c r="BG44" s="3">
        <f t="shared" si="57"/>
        <v>2.5622928644564746</v>
      </c>
      <c r="BH44" s="3">
        <f t="shared" si="58"/>
        <v>3.1031192535457137</v>
      </c>
      <c r="BI44" s="3">
        <f t="shared" si="59"/>
        <v>3.5835388192543522</v>
      </c>
      <c r="BJ44" s="3">
        <f t="shared" si="60"/>
        <v>3.5480206949055311</v>
      </c>
      <c r="BK44" s="3">
        <f t="shared" si="61"/>
        <v>3.4358443659844413</v>
      </c>
      <c r="BL44" s="3">
        <f t="shared" si="62"/>
        <v>3.5685537120494426</v>
      </c>
      <c r="BM44" s="4">
        <f t="shared" si="63"/>
        <v>3.5852350633657752</v>
      </c>
      <c r="BN44" s="2" t="e">
        <f t="shared" si="31"/>
        <v>#NUM!</v>
      </c>
      <c r="BO44" s="3">
        <f t="shared" si="32"/>
        <v>2.5634810853944106</v>
      </c>
      <c r="BP44" s="3">
        <f t="shared" si="33"/>
        <v>2.8627275283179747</v>
      </c>
      <c r="BQ44" s="3">
        <f t="shared" si="34"/>
        <v>2.9642596301968491</v>
      </c>
      <c r="BR44" s="3">
        <f t="shared" si="35"/>
        <v>3.0930713063760633</v>
      </c>
      <c r="BS44" s="3">
        <f t="shared" si="36"/>
        <v>3.2011238972073794</v>
      </c>
      <c r="BT44" s="3">
        <f t="shared" si="37"/>
        <v>3.2889196056617265</v>
      </c>
      <c r="BU44" s="3">
        <f t="shared" si="38"/>
        <v>3.3577443251803754</v>
      </c>
      <c r="BV44" s="3">
        <f t="shared" si="39"/>
        <v>3.4196253608877432</v>
      </c>
      <c r="BW44" s="3">
        <f t="shared" si="40"/>
        <v>3.4726101975960448</v>
      </c>
      <c r="BX44" s="14">
        <f t="shared" si="44"/>
        <v>1.098143212917275</v>
      </c>
      <c r="BY44" s="12">
        <f t="shared" si="45"/>
        <v>-0.19834064049480071</v>
      </c>
      <c r="BZ44" s="3">
        <f t="shared" si="41"/>
        <v>0.69063736090160455</v>
      </c>
      <c r="CA44" s="4">
        <f t="shared" si="42"/>
        <v>1.0009650601029518</v>
      </c>
      <c r="CB44"/>
      <c r="CC44"/>
      <c r="CE44"/>
      <c r="CG44" s="1"/>
    </row>
    <row r="45" spans="1:85" x14ac:dyDescent="0.25">
      <c r="A45" s="2" t="s">
        <v>162</v>
      </c>
      <c r="B45" s="3" t="s">
        <v>1</v>
      </c>
      <c r="C45" s="3" t="s">
        <v>293</v>
      </c>
      <c r="D45" s="3">
        <v>40.357559999999999</v>
      </c>
      <c r="E45" s="3">
        <v>-110.06335</v>
      </c>
      <c r="F45" s="3">
        <v>351</v>
      </c>
      <c r="G45" s="3">
        <v>11448</v>
      </c>
      <c r="H45" s="3">
        <v>340</v>
      </c>
      <c r="I45" s="3">
        <v>13758</v>
      </c>
      <c r="J45" s="3">
        <v>362</v>
      </c>
      <c r="K45" s="3">
        <v>9833</v>
      </c>
      <c r="L45" s="3">
        <v>361</v>
      </c>
      <c r="M45" s="3">
        <v>11836</v>
      </c>
      <c r="N45" s="3">
        <v>365</v>
      </c>
      <c r="O45" s="3">
        <v>10736</v>
      </c>
      <c r="P45" s="3">
        <v>346</v>
      </c>
      <c r="Q45" s="3">
        <v>9360</v>
      </c>
      <c r="R45" s="3">
        <v>346</v>
      </c>
      <c r="S45" s="3">
        <v>4447</v>
      </c>
      <c r="T45" s="3">
        <v>364</v>
      </c>
      <c r="U45" s="3">
        <v>3135</v>
      </c>
      <c r="V45" s="3">
        <v>330</v>
      </c>
      <c r="W45" s="3">
        <v>3437</v>
      </c>
      <c r="X45" s="3">
        <v>346</v>
      </c>
      <c r="Y45" s="4">
        <v>5603</v>
      </c>
      <c r="Z45" s="2">
        <f t="shared" si="0"/>
        <v>11448</v>
      </c>
      <c r="AA45" s="3">
        <f t="shared" si="1"/>
        <v>13758</v>
      </c>
      <c r="AB45" s="3">
        <f t="shared" si="2"/>
        <v>9833</v>
      </c>
      <c r="AC45" s="3">
        <f t="shared" si="3"/>
        <v>11836</v>
      </c>
      <c r="AD45" s="3">
        <f t="shared" si="4"/>
        <v>10736</v>
      </c>
      <c r="AE45" s="3">
        <f t="shared" si="5"/>
        <v>9360</v>
      </c>
      <c r="AF45" s="3">
        <f t="shared" si="6"/>
        <v>4447</v>
      </c>
      <c r="AG45" s="3">
        <f t="shared" si="7"/>
        <v>3135</v>
      </c>
      <c r="AH45" s="3">
        <f t="shared" si="8"/>
        <v>3437</v>
      </c>
      <c r="AI45" s="4">
        <f t="shared" si="9"/>
        <v>5603</v>
      </c>
      <c r="AJ45" s="2">
        <f t="shared" si="10"/>
        <v>351</v>
      </c>
      <c r="AK45" s="3">
        <f t="shared" si="11"/>
        <v>691</v>
      </c>
      <c r="AL45" s="3">
        <f t="shared" si="12"/>
        <v>1053</v>
      </c>
      <c r="AM45" s="3">
        <f t="shared" si="13"/>
        <v>1414</v>
      </c>
      <c r="AN45" s="3">
        <f t="shared" si="14"/>
        <v>1779</v>
      </c>
      <c r="AO45" s="3">
        <f t="shared" si="15"/>
        <v>2125</v>
      </c>
      <c r="AP45" s="3">
        <f t="shared" si="16"/>
        <v>2471</v>
      </c>
      <c r="AQ45" s="3">
        <f t="shared" si="17"/>
        <v>2835</v>
      </c>
      <c r="AR45" s="3">
        <f t="shared" si="18"/>
        <v>3165</v>
      </c>
      <c r="AS45" s="4">
        <f t="shared" si="19"/>
        <v>3511</v>
      </c>
      <c r="AT45" s="2">
        <f t="shared" si="64"/>
        <v>0</v>
      </c>
      <c r="AU45" s="3">
        <f t="shared" si="64"/>
        <v>340</v>
      </c>
      <c r="AV45" s="3">
        <f t="shared" si="64"/>
        <v>702</v>
      </c>
      <c r="AW45" s="3">
        <f t="shared" si="64"/>
        <v>1063</v>
      </c>
      <c r="AX45" s="3">
        <f t="shared" si="64"/>
        <v>1428</v>
      </c>
      <c r="AY45" s="3">
        <f t="shared" si="64"/>
        <v>1774</v>
      </c>
      <c r="AZ45" s="3">
        <f t="shared" si="64"/>
        <v>2120</v>
      </c>
      <c r="BA45" s="3">
        <f t="shared" si="64"/>
        <v>2484</v>
      </c>
      <c r="BB45" s="3">
        <f t="shared" si="64"/>
        <v>2814</v>
      </c>
      <c r="BC45" s="4">
        <f t="shared" si="64"/>
        <v>3160</v>
      </c>
      <c r="BD45" s="2">
        <f t="shared" si="54"/>
        <v>4.0587296207517198</v>
      </c>
      <c r="BE45" s="3">
        <f t="shared" si="55"/>
        <v>4.1385553051135826</v>
      </c>
      <c r="BF45" s="3">
        <f t="shared" si="56"/>
        <v>3.9926860391621277</v>
      </c>
      <c r="BG45" s="3">
        <f t="shared" si="57"/>
        <v>4.0732049564885955</v>
      </c>
      <c r="BH45" s="3">
        <f t="shared" si="58"/>
        <v>4.0308425028249166</v>
      </c>
      <c r="BI45" s="3">
        <f t="shared" si="59"/>
        <v>3.971275848738105</v>
      </c>
      <c r="BJ45" s="3">
        <f t="shared" si="60"/>
        <v>3.6480671294489349</v>
      </c>
      <c r="BK45" s="3">
        <f t="shared" si="61"/>
        <v>3.4962375451667351</v>
      </c>
      <c r="BL45" s="3">
        <f t="shared" si="62"/>
        <v>3.5361795321372251</v>
      </c>
      <c r="BM45" s="4">
        <f t="shared" si="63"/>
        <v>3.7484206224675685</v>
      </c>
      <c r="BN45" s="2" t="e">
        <f t="shared" si="31"/>
        <v>#NUM!</v>
      </c>
      <c r="BO45" s="3">
        <f t="shared" si="32"/>
        <v>2.5314789170422549</v>
      </c>
      <c r="BP45" s="3">
        <f t="shared" si="33"/>
        <v>2.8463371121298051</v>
      </c>
      <c r="BQ45" s="3">
        <f t="shared" si="34"/>
        <v>3.0265332645232967</v>
      </c>
      <c r="BR45" s="3">
        <f t="shared" si="35"/>
        <v>3.1547282074401557</v>
      </c>
      <c r="BS45" s="3">
        <f t="shared" si="36"/>
        <v>3.2489536154957075</v>
      </c>
      <c r="BT45" s="3">
        <f t="shared" si="37"/>
        <v>3.3263358609287512</v>
      </c>
      <c r="BU45" s="3">
        <f t="shared" si="38"/>
        <v>3.3951515915045425</v>
      </c>
      <c r="BV45" s="3">
        <f t="shared" si="39"/>
        <v>3.4493240930987268</v>
      </c>
      <c r="BW45" s="3">
        <f t="shared" si="40"/>
        <v>3.4996870826184039</v>
      </c>
      <c r="BX45" s="14">
        <f t="shared" si="44"/>
        <v>-0.6092957133423138</v>
      </c>
      <c r="BY45" s="12">
        <f t="shared" si="45"/>
        <v>5.7763683974816473</v>
      </c>
      <c r="BZ45" s="3">
        <f t="shared" si="41"/>
        <v>0.62535051713098244</v>
      </c>
      <c r="CA45" s="4">
        <f t="shared" si="42"/>
        <v>-0.58609239713557915</v>
      </c>
      <c r="CB45"/>
      <c r="CC45"/>
      <c r="CE45"/>
      <c r="CG45" s="1"/>
    </row>
    <row r="46" spans="1:85" x14ac:dyDescent="0.25">
      <c r="A46" s="2" t="s">
        <v>281</v>
      </c>
      <c r="B46" s="3" t="s">
        <v>1</v>
      </c>
      <c r="C46" s="3" t="s">
        <v>294</v>
      </c>
      <c r="D46" s="3">
        <v>40.31476</v>
      </c>
      <c r="E46" s="3">
        <v>-109.95001999999999</v>
      </c>
      <c r="F46" s="3">
        <v>361</v>
      </c>
      <c r="G46" s="3">
        <v>18563</v>
      </c>
      <c r="H46" s="3">
        <v>366</v>
      </c>
      <c r="I46" s="3">
        <v>20839</v>
      </c>
      <c r="J46" s="3">
        <v>365</v>
      </c>
      <c r="K46" s="3">
        <v>19272</v>
      </c>
      <c r="L46" s="3">
        <v>365</v>
      </c>
      <c r="M46" s="3">
        <v>12505</v>
      </c>
      <c r="N46" s="3">
        <v>365</v>
      </c>
      <c r="O46" s="3">
        <v>10508</v>
      </c>
      <c r="P46" s="3">
        <v>366</v>
      </c>
      <c r="Q46" s="3">
        <v>9256</v>
      </c>
      <c r="R46" s="3">
        <v>365</v>
      </c>
      <c r="S46" s="3">
        <v>8195</v>
      </c>
      <c r="T46" s="3">
        <v>365</v>
      </c>
      <c r="U46" s="3">
        <v>7371</v>
      </c>
      <c r="V46" s="3">
        <v>320</v>
      </c>
      <c r="W46" s="3">
        <v>9422</v>
      </c>
      <c r="X46" s="3">
        <v>316</v>
      </c>
      <c r="Y46" s="4">
        <v>10823</v>
      </c>
      <c r="Z46" s="2">
        <f t="shared" si="0"/>
        <v>18563</v>
      </c>
      <c r="AA46" s="3">
        <f t="shared" si="1"/>
        <v>20839</v>
      </c>
      <c r="AB46" s="3">
        <f t="shared" si="2"/>
        <v>19272</v>
      </c>
      <c r="AC46" s="3">
        <f t="shared" si="3"/>
        <v>12505</v>
      </c>
      <c r="AD46" s="3">
        <f t="shared" si="4"/>
        <v>10508</v>
      </c>
      <c r="AE46" s="3">
        <f t="shared" si="5"/>
        <v>9256</v>
      </c>
      <c r="AF46" s="3">
        <f t="shared" si="6"/>
        <v>8195</v>
      </c>
      <c r="AG46" s="3">
        <f t="shared" si="7"/>
        <v>7371</v>
      </c>
      <c r="AH46" s="3">
        <f t="shared" si="8"/>
        <v>9422</v>
      </c>
      <c r="AI46" s="4">
        <f t="shared" si="9"/>
        <v>10823</v>
      </c>
      <c r="AJ46" s="2">
        <f t="shared" si="10"/>
        <v>361</v>
      </c>
      <c r="AK46" s="3">
        <f t="shared" si="11"/>
        <v>727</v>
      </c>
      <c r="AL46" s="3">
        <f t="shared" si="12"/>
        <v>1092</v>
      </c>
      <c r="AM46" s="3">
        <f t="shared" si="13"/>
        <v>1457</v>
      </c>
      <c r="AN46" s="3">
        <f t="shared" si="14"/>
        <v>1822</v>
      </c>
      <c r="AO46" s="3">
        <f t="shared" si="15"/>
        <v>2188</v>
      </c>
      <c r="AP46" s="3">
        <f t="shared" si="16"/>
        <v>2553</v>
      </c>
      <c r="AQ46" s="3">
        <f t="shared" si="17"/>
        <v>2918</v>
      </c>
      <c r="AR46" s="3">
        <f t="shared" si="18"/>
        <v>3238</v>
      </c>
      <c r="AS46" s="4">
        <f t="shared" si="19"/>
        <v>3554</v>
      </c>
      <c r="AT46" s="2">
        <f t="shared" si="64"/>
        <v>0</v>
      </c>
      <c r="AU46" s="3">
        <f t="shared" si="64"/>
        <v>366</v>
      </c>
      <c r="AV46" s="3">
        <f t="shared" si="64"/>
        <v>731</v>
      </c>
      <c r="AW46" s="3">
        <f t="shared" si="64"/>
        <v>1096</v>
      </c>
      <c r="AX46" s="3">
        <f t="shared" si="64"/>
        <v>1461</v>
      </c>
      <c r="AY46" s="3">
        <f t="shared" si="64"/>
        <v>1827</v>
      </c>
      <c r="AZ46" s="3">
        <f t="shared" si="64"/>
        <v>2192</v>
      </c>
      <c r="BA46" s="3">
        <f t="shared" si="64"/>
        <v>2557</v>
      </c>
      <c r="BB46" s="3">
        <f t="shared" si="64"/>
        <v>2877</v>
      </c>
      <c r="BC46" s="4">
        <f t="shared" si="64"/>
        <v>3193</v>
      </c>
      <c r="BD46" s="2">
        <f t="shared" si="54"/>
        <v>4.2686481646716024</v>
      </c>
      <c r="BE46" s="3">
        <f t="shared" si="55"/>
        <v>4.3188768746609814</v>
      </c>
      <c r="BF46" s="3">
        <f t="shared" si="56"/>
        <v>4.2849267869902867</v>
      </c>
      <c r="BG46" s="3">
        <f t="shared" si="57"/>
        <v>4.0970836960665213</v>
      </c>
      <c r="BH46" s="3">
        <f t="shared" si="58"/>
        <v>4.021520064114033</v>
      </c>
      <c r="BI46" s="3">
        <f t="shared" si="59"/>
        <v>3.9664233459436931</v>
      </c>
      <c r="BJ46" s="3">
        <f t="shared" si="60"/>
        <v>3.9135489579065177</v>
      </c>
      <c r="BK46" s="3">
        <f t="shared" si="61"/>
        <v>3.8675264111997434</v>
      </c>
      <c r="BL46" s="3">
        <f t="shared" si="62"/>
        <v>3.9741430999022147</v>
      </c>
      <c r="BM46" s="4">
        <f t="shared" si="63"/>
        <v>4.0343476584468485</v>
      </c>
      <c r="BN46" s="2" t="e">
        <f t="shared" si="31"/>
        <v>#NUM!</v>
      </c>
      <c r="BO46" s="3">
        <f t="shared" si="32"/>
        <v>2.5634810853944106</v>
      </c>
      <c r="BP46" s="3">
        <f t="shared" si="33"/>
        <v>2.8639173769578603</v>
      </c>
      <c r="BQ46" s="3">
        <f t="shared" si="34"/>
        <v>3.0398105541483504</v>
      </c>
      <c r="BR46" s="3">
        <f t="shared" si="35"/>
        <v>3.1646502159342966</v>
      </c>
      <c r="BS46" s="3">
        <f t="shared" si="36"/>
        <v>3.2617385473525378</v>
      </c>
      <c r="BT46" s="3">
        <f t="shared" si="37"/>
        <v>3.3408405498123317</v>
      </c>
      <c r="BU46" s="3">
        <f t="shared" si="38"/>
        <v>3.4077307280263356</v>
      </c>
      <c r="BV46" s="3">
        <f t="shared" si="39"/>
        <v>3.4589398618903262</v>
      </c>
      <c r="BW46" s="3">
        <f t="shared" si="40"/>
        <v>3.5041989185394451</v>
      </c>
      <c r="BX46" s="14">
        <f t="shared" si="44"/>
        <v>-0.44670399000803512</v>
      </c>
      <c r="BY46" s="12">
        <f t="shared" si="45"/>
        <v>5.4729446713220584</v>
      </c>
      <c r="BZ46" s="3">
        <f t="shared" si="41"/>
        <v>0.78377185995758358</v>
      </c>
      <c r="CA46" s="4">
        <f t="shared" si="42"/>
        <v>-0.43495506314754984</v>
      </c>
      <c r="CB46"/>
      <c r="CC46"/>
      <c r="CE46"/>
      <c r="CG46" s="1"/>
    </row>
    <row r="47" spans="1:85" x14ac:dyDescent="0.25">
      <c r="A47" s="2" t="s">
        <v>99</v>
      </c>
      <c r="B47" s="3" t="s">
        <v>1</v>
      </c>
      <c r="C47" s="3" t="s">
        <v>293</v>
      </c>
      <c r="D47" s="3">
        <v>40.34158</v>
      </c>
      <c r="E47" s="3">
        <v>-110.09189000000001</v>
      </c>
      <c r="F47" s="3">
        <v>47</v>
      </c>
      <c r="G47" s="3">
        <v>801</v>
      </c>
      <c r="H47" s="3">
        <v>58</v>
      </c>
      <c r="I47" s="3">
        <v>830</v>
      </c>
      <c r="J47" s="3">
        <v>135</v>
      </c>
      <c r="K47" s="3">
        <v>1083</v>
      </c>
      <c r="L47" s="3">
        <v>47</v>
      </c>
      <c r="M47" s="3">
        <v>588</v>
      </c>
      <c r="N47" s="3">
        <v>65</v>
      </c>
      <c r="O47" s="3">
        <v>410</v>
      </c>
      <c r="P47" s="3">
        <v>48</v>
      </c>
      <c r="Q47" s="3">
        <v>395</v>
      </c>
      <c r="R47" s="3">
        <v>32</v>
      </c>
      <c r="S47" s="3">
        <v>388</v>
      </c>
      <c r="T47" s="3">
        <v>39</v>
      </c>
      <c r="U47" s="3">
        <v>473</v>
      </c>
      <c r="V47" s="3">
        <v>21</v>
      </c>
      <c r="W47" s="3">
        <v>269</v>
      </c>
      <c r="X47" s="3">
        <v>159</v>
      </c>
      <c r="Y47" s="4">
        <v>339</v>
      </c>
      <c r="Z47" s="2">
        <f t="shared" si="0"/>
        <v>801</v>
      </c>
      <c r="AA47" s="3">
        <f t="shared" si="1"/>
        <v>830</v>
      </c>
      <c r="AB47" s="3">
        <f t="shared" si="2"/>
        <v>1083</v>
      </c>
      <c r="AC47" s="3">
        <f t="shared" si="3"/>
        <v>588</v>
      </c>
      <c r="AD47" s="3">
        <f t="shared" si="4"/>
        <v>410</v>
      </c>
      <c r="AE47" s="3">
        <f t="shared" si="5"/>
        <v>395</v>
      </c>
      <c r="AF47" s="3">
        <f t="shared" si="6"/>
        <v>388</v>
      </c>
      <c r="AG47" s="3">
        <f t="shared" si="7"/>
        <v>473</v>
      </c>
      <c r="AH47" s="3">
        <f t="shared" si="8"/>
        <v>269</v>
      </c>
      <c r="AI47" s="4">
        <f t="shared" si="9"/>
        <v>339</v>
      </c>
      <c r="AJ47" s="2">
        <f t="shared" si="10"/>
        <v>47</v>
      </c>
      <c r="AK47" s="3">
        <f t="shared" si="11"/>
        <v>105</v>
      </c>
      <c r="AL47" s="3">
        <f t="shared" si="12"/>
        <v>240</v>
      </c>
      <c r="AM47" s="3">
        <f t="shared" si="13"/>
        <v>287</v>
      </c>
      <c r="AN47" s="3">
        <f t="shared" si="14"/>
        <v>352</v>
      </c>
      <c r="AO47" s="3">
        <f t="shared" si="15"/>
        <v>400</v>
      </c>
      <c r="AP47" s="3">
        <f t="shared" si="16"/>
        <v>432</v>
      </c>
      <c r="AQ47" s="3">
        <f t="shared" si="17"/>
        <v>471</v>
      </c>
      <c r="AR47" s="3">
        <f t="shared" si="18"/>
        <v>492</v>
      </c>
      <c r="AS47" s="4">
        <f t="shared" si="19"/>
        <v>651</v>
      </c>
      <c r="AT47" s="2">
        <f t="shared" si="64"/>
        <v>0</v>
      </c>
      <c r="AU47" s="3">
        <f t="shared" si="64"/>
        <v>58</v>
      </c>
      <c r="AV47" s="3">
        <f t="shared" si="64"/>
        <v>193</v>
      </c>
      <c r="AW47" s="3">
        <f t="shared" si="64"/>
        <v>240</v>
      </c>
      <c r="AX47" s="3">
        <f t="shared" si="64"/>
        <v>305</v>
      </c>
      <c r="AY47" s="3">
        <f t="shared" si="64"/>
        <v>353</v>
      </c>
      <c r="AZ47" s="3">
        <f t="shared" si="64"/>
        <v>385</v>
      </c>
      <c r="BA47" s="3">
        <f t="shared" si="64"/>
        <v>424</v>
      </c>
      <c r="BB47" s="3">
        <f t="shared" si="64"/>
        <v>445</v>
      </c>
      <c r="BC47" s="4">
        <f t="shared" si="64"/>
        <v>604</v>
      </c>
      <c r="BD47" s="2">
        <f t="shared" si="54"/>
        <v>2.9036325160842376</v>
      </c>
      <c r="BE47" s="3">
        <f t="shared" si="55"/>
        <v>2.9190780923760737</v>
      </c>
      <c r="BF47" s="3">
        <f t="shared" si="56"/>
        <v>3.0346284566253203</v>
      </c>
      <c r="BG47" s="3">
        <f t="shared" si="57"/>
        <v>2.7693773260761385</v>
      </c>
      <c r="BH47" s="3">
        <f t="shared" si="58"/>
        <v>2.6127838567197355</v>
      </c>
      <c r="BI47" s="3">
        <f t="shared" si="59"/>
        <v>2.5965970956264601</v>
      </c>
      <c r="BJ47" s="3">
        <f t="shared" si="60"/>
        <v>2.5888317255942073</v>
      </c>
      <c r="BK47" s="3">
        <f t="shared" si="61"/>
        <v>2.6748611407378116</v>
      </c>
      <c r="BL47" s="3">
        <f t="shared" si="62"/>
        <v>2.4297522800024081</v>
      </c>
      <c r="BM47" s="4">
        <f t="shared" si="63"/>
        <v>2.5301996982030821</v>
      </c>
      <c r="BN47" s="2" t="e">
        <f t="shared" si="31"/>
        <v>#NUM!</v>
      </c>
      <c r="BO47" s="3">
        <f t="shared" si="32"/>
        <v>1.7634279935629373</v>
      </c>
      <c r="BP47" s="3">
        <f t="shared" si="33"/>
        <v>2.2855573090077739</v>
      </c>
      <c r="BQ47" s="3">
        <f t="shared" si="34"/>
        <v>2.3802112417116059</v>
      </c>
      <c r="BR47" s="3">
        <f t="shared" si="35"/>
        <v>2.4842998393467859</v>
      </c>
      <c r="BS47" s="3">
        <f t="shared" si="36"/>
        <v>2.5477747053878224</v>
      </c>
      <c r="BT47" s="3">
        <f t="shared" si="37"/>
        <v>2.5854607295085006</v>
      </c>
      <c r="BU47" s="3">
        <f t="shared" si="38"/>
        <v>2.6273658565927325</v>
      </c>
      <c r="BV47" s="3">
        <f t="shared" si="39"/>
        <v>2.6483600109809315</v>
      </c>
      <c r="BW47" s="3">
        <f t="shared" si="40"/>
        <v>2.7810369386211318</v>
      </c>
      <c r="BX47" s="14">
        <f t="shared" si="44"/>
        <v>-0.49387550884806253</v>
      </c>
      <c r="BY47" s="12">
        <f t="shared" si="45"/>
        <v>3.8969427030072605</v>
      </c>
      <c r="BZ47" s="3">
        <f t="shared" si="41"/>
        <v>0.58779832612944405</v>
      </c>
      <c r="CA47" s="4">
        <f t="shared" si="42"/>
        <v>-8.8085741441120191E-2</v>
      </c>
      <c r="CB47"/>
      <c r="CC47"/>
      <c r="CE47"/>
      <c r="CG47" s="1"/>
    </row>
    <row r="48" spans="1:85" x14ac:dyDescent="0.25">
      <c r="A48" s="2" t="s">
        <v>87</v>
      </c>
      <c r="B48" s="3" t="s">
        <v>1</v>
      </c>
      <c r="C48" s="3" t="s">
        <v>293</v>
      </c>
      <c r="D48" s="3">
        <v>40.0182</v>
      </c>
      <c r="E48" s="3">
        <v>-110.08901</v>
      </c>
      <c r="F48" s="3">
        <v>361</v>
      </c>
      <c r="G48" s="3">
        <v>1729</v>
      </c>
      <c r="H48" s="3">
        <v>334</v>
      </c>
      <c r="I48" s="3">
        <v>1506</v>
      </c>
      <c r="J48" s="3">
        <v>359</v>
      </c>
      <c r="K48" s="3">
        <v>1657</v>
      </c>
      <c r="L48" s="3">
        <v>355</v>
      </c>
      <c r="M48" s="3">
        <v>1727</v>
      </c>
      <c r="N48" s="3">
        <v>360</v>
      </c>
      <c r="O48" s="3">
        <v>1408</v>
      </c>
      <c r="P48" s="3">
        <v>286</v>
      </c>
      <c r="Q48" s="3">
        <v>821</v>
      </c>
      <c r="R48" s="3">
        <v>320</v>
      </c>
      <c r="S48" s="3">
        <v>1390</v>
      </c>
      <c r="T48" s="3">
        <v>338</v>
      </c>
      <c r="U48" s="3">
        <v>1148</v>
      </c>
      <c r="V48" s="3">
        <v>247</v>
      </c>
      <c r="W48" s="3">
        <v>718</v>
      </c>
      <c r="X48" s="3">
        <v>322</v>
      </c>
      <c r="Y48" s="4">
        <v>543</v>
      </c>
      <c r="Z48" s="2">
        <f t="shared" si="0"/>
        <v>1729</v>
      </c>
      <c r="AA48" s="3">
        <f t="shared" si="1"/>
        <v>1506</v>
      </c>
      <c r="AB48" s="3">
        <f t="shared" si="2"/>
        <v>1657</v>
      </c>
      <c r="AC48" s="3">
        <f t="shared" si="3"/>
        <v>1727</v>
      </c>
      <c r="AD48" s="3">
        <f t="shared" si="4"/>
        <v>1408</v>
      </c>
      <c r="AE48" s="3">
        <f t="shared" si="5"/>
        <v>821</v>
      </c>
      <c r="AF48" s="3">
        <f t="shared" si="6"/>
        <v>1390</v>
      </c>
      <c r="AG48" s="3">
        <f t="shared" si="7"/>
        <v>1148</v>
      </c>
      <c r="AH48" s="3">
        <f t="shared" si="8"/>
        <v>718</v>
      </c>
      <c r="AI48" s="4">
        <f t="shared" si="9"/>
        <v>543</v>
      </c>
      <c r="AJ48" s="2">
        <f t="shared" si="10"/>
        <v>361</v>
      </c>
      <c r="AK48" s="3">
        <f t="shared" si="11"/>
        <v>695</v>
      </c>
      <c r="AL48" s="3">
        <f t="shared" si="12"/>
        <v>1054</v>
      </c>
      <c r="AM48" s="3">
        <f t="shared" si="13"/>
        <v>1409</v>
      </c>
      <c r="AN48" s="3">
        <f t="shared" si="14"/>
        <v>1769</v>
      </c>
      <c r="AO48" s="3">
        <f t="shared" si="15"/>
        <v>2055</v>
      </c>
      <c r="AP48" s="3">
        <f t="shared" si="16"/>
        <v>2375</v>
      </c>
      <c r="AQ48" s="3">
        <f t="shared" si="17"/>
        <v>2713</v>
      </c>
      <c r="AR48" s="3">
        <f t="shared" si="18"/>
        <v>2960</v>
      </c>
      <c r="AS48" s="4">
        <f t="shared" si="19"/>
        <v>3282</v>
      </c>
      <c r="AT48" s="2">
        <f t="shared" si="64"/>
        <v>0</v>
      </c>
      <c r="AU48" s="3">
        <f t="shared" si="64"/>
        <v>334</v>
      </c>
      <c r="AV48" s="3">
        <f t="shared" si="64"/>
        <v>693</v>
      </c>
      <c r="AW48" s="3">
        <f t="shared" si="64"/>
        <v>1048</v>
      </c>
      <c r="AX48" s="3">
        <f t="shared" si="64"/>
        <v>1408</v>
      </c>
      <c r="AY48" s="3">
        <f t="shared" si="64"/>
        <v>1694</v>
      </c>
      <c r="AZ48" s="3">
        <f t="shared" si="64"/>
        <v>2014</v>
      </c>
      <c r="BA48" s="3">
        <f t="shared" si="64"/>
        <v>2352</v>
      </c>
      <c r="BB48" s="3">
        <f t="shared" si="64"/>
        <v>2599</v>
      </c>
      <c r="BC48" s="4">
        <f t="shared" si="64"/>
        <v>2921</v>
      </c>
      <c r="BD48" s="2">
        <f t="shared" si="54"/>
        <v>3.2377949932739227</v>
      </c>
      <c r="BE48" s="3">
        <f t="shared" si="55"/>
        <v>3.1778249718646818</v>
      </c>
      <c r="BF48" s="3">
        <f t="shared" si="56"/>
        <v>3.2193225084193369</v>
      </c>
      <c r="BG48" s="3">
        <f t="shared" si="57"/>
        <v>3.2372923375674589</v>
      </c>
      <c r="BH48" s="3">
        <f t="shared" si="58"/>
        <v>3.1486026548060932</v>
      </c>
      <c r="BI48" s="3">
        <f t="shared" si="59"/>
        <v>2.9143431571194407</v>
      </c>
      <c r="BJ48" s="3">
        <f t="shared" si="60"/>
        <v>3.143014800254095</v>
      </c>
      <c r="BK48" s="3">
        <f t="shared" si="61"/>
        <v>3.0599418880619549</v>
      </c>
      <c r="BL48" s="3">
        <f t="shared" si="62"/>
        <v>2.8561244442423002</v>
      </c>
      <c r="BM48" s="4">
        <f t="shared" si="63"/>
        <v>2.7347998295888472</v>
      </c>
      <c r="BN48" s="2" t="e">
        <f t="shared" si="31"/>
        <v>#NUM!</v>
      </c>
      <c r="BO48" s="3">
        <f t="shared" si="32"/>
        <v>2.5237464668115646</v>
      </c>
      <c r="BP48" s="3">
        <f t="shared" si="33"/>
        <v>2.8407332346118066</v>
      </c>
      <c r="BQ48" s="3">
        <f t="shared" si="34"/>
        <v>3.0203612826477078</v>
      </c>
      <c r="BR48" s="3">
        <f t="shared" si="35"/>
        <v>3.1486026548060932</v>
      </c>
      <c r="BS48" s="3">
        <f t="shared" si="36"/>
        <v>3.228913405994688</v>
      </c>
      <c r="BT48" s="3">
        <f t="shared" si="37"/>
        <v>3.3040594662175993</v>
      </c>
      <c r="BU48" s="3">
        <f t="shared" si="38"/>
        <v>3.371437317404101</v>
      </c>
      <c r="BV48" s="3">
        <f t="shared" si="39"/>
        <v>3.4148062795010126</v>
      </c>
      <c r="BW48" s="3">
        <f t="shared" si="40"/>
        <v>3.4655315569735499</v>
      </c>
      <c r="BX48" s="14">
        <f t="shared" si="44"/>
        <v>-0.40049429173623735</v>
      </c>
      <c r="BY48" s="12">
        <f t="shared" si="45"/>
        <v>4.3147267451151814</v>
      </c>
      <c r="BZ48" s="3">
        <f t="shared" si="41"/>
        <v>0.47617626319658712</v>
      </c>
      <c r="CA48" s="4">
        <f t="shared" si="42"/>
        <v>-0.36011568917214548</v>
      </c>
      <c r="CB48"/>
      <c r="CC48"/>
      <c r="CE48"/>
      <c r="CG48" s="1"/>
    </row>
    <row r="49" spans="1:85" x14ac:dyDescent="0.25">
      <c r="A49" s="2" t="s">
        <v>271</v>
      </c>
      <c r="B49" s="3" t="s">
        <v>1</v>
      </c>
      <c r="C49" s="3" t="s">
        <v>294</v>
      </c>
      <c r="D49" s="3">
        <v>40.400199999999998</v>
      </c>
      <c r="E49" s="3">
        <v>-109.94866</v>
      </c>
      <c r="F49" s="3">
        <v>336</v>
      </c>
      <c r="G49" s="3">
        <v>7759</v>
      </c>
      <c r="H49" s="3">
        <v>328</v>
      </c>
      <c r="I49" s="3">
        <v>7033</v>
      </c>
      <c r="J49" s="3">
        <v>337</v>
      </c>
      <c r="K49" s="3">
        <v>6215</v>
      </c>
      <c r="L49" s="3">
        <v>345</v>
      </c>
      <c r="M49" s="3">
        <v>29527</v>
      </c>
      <c r="N49" s="3">
        <v>355</v>
      </c>
      <c r="O49" s="3">
        <v>53851</v>
      </c>
      <c r="P49" s="3">
        <v>364</v>
      </c>
      <c r="Q49" s="3">
        <v>74962</v>
      </c>
      <c r="R49" s="3">
        <v>365</v>
      </c>
      <c r="S49" s="3">
        <v>73480</v>
      </c>
      <c r="T49" s="3">
        <v>357</v>
      </c>
      <c r="U49" s="3">
        <v>72151</v>
      </c>
      <c r="V49" s="3">
        <v>360</v>
      </c>
      <c r="W49" s="3">
        <v>56551</v>
      </c>
      <c r="X49" s="3">
        <v>358</v>
      </c>
      <c r="Y49" s="4">
        <v>52422</v>
      </c>
      <c r="Z49" s="2">
        <f t="shared" si="0"/>
        <v>7759</v>
      </c>
      <c r="AA49" s="3">
        <f t="shared" si="1"/>
        <v>7033</v>
      </c>
      <c r="AB49" s="3">
        <f t="shared" si="2"/>
        <v>6215</v>
      </c>
      <c r="AC49" s="3">
        <f t="shared" si="3"/>
        <v>29527</v>
      </c>
      <c r="AD49" s="3">
        <f t="shared" si="4"/>
        <v>53851</v>
      </c>
      <c r="AE49" s="3">
        <f t="shared" si="5"/>
        <v>74962</v>
      </c>
      <c r="AF49" s="3">
        <f t="shared" si="6"/>
        <v>73480</v>
      </c>
      <c r="AG49" s="3">
        <f t="shared" si="7"/>
        <v>72151</v>
      </c>
      <c r="AH49" s="3">
        <f t="shared" si="8"/>
        <v>56551</v>
      </c>
      <c r="AI49" s="4">
        <f t="shared" si="9"/>
        <v>52422</v>
      </c>
      <c r="AJ49" s="2">
        <f t="shared" si="10"/>
        <v>336</v>
      </c>
      <c r="AK49" s="3">
        <f t="shared" si="11"/>
        <v>664</v>
      </c>
      <c r="AL49" s="3">
        <f t="shared" si="12"/>
        <v>1001</v>
      </c>
      <c r="AM49" s="3">
        <f t="shared" si="13"/>
        <v>1346</v>
      </c>
      <c r="AN49" s="3">
        <f t="shared" si="14"/>
        <v>1701</v>
      </c>
      <c r="AO49" s="3">
        <f t="shared" si="15"/>
        <v>2065</v>
      </c>
      <c r="AP49" s="3">
        <f t="shared" si="16"/>
        <v>2430</v>
      </c>
      <c r="AQ49" s="3">
        <f t="shared" si="17"/>
        <v>2787</v>
      </c>
      <c r="AR49" s="3">
        <f t="shared" si="18"/>
        <v>3147</v>
      </c>
      <c r="AS49" s="4">
        <f t="shared" si="19"/>
        <v>3505</v>
      </c>
      <c r="AT49" s="2">
        <f t="shared" si="64"/>
        <v>0</v>
      </c>
      <c r="AU49" s="3">
        <f t="shared" si="64"/>
        <v>328</v>
      </c>
      <c r="AV49" s="3">
        <f t="shared" si="64"/>
        <v>665</v>
      </c>
      <c r="AW49" s="3">
        <f t="shared" si="64"/>
        <v>1010</v>
      </c>
      <c r="AX49" s="3">
        <f t="shared" si="64"/>
        <v>1365</v>
      </c>
      <c r="AY49" s="3">
        <f t="shared" si="64"/>
        <v>1729</v>
      </c>
      <c r="AZ49" s="3">
        <f t="shared" si="64"/>
        <v>2094</v>
      </c>
      <c r="BA49" s="3">
        <f t="shared" si="64"/>
        <v>2451</v>
      </c>
      <c r="BB49" s="3">
        <f t="shared" si="64"/>
        <v>2811</v>
      </c>
      <c r="BC49" s="4">
        <f t="shared" si="64"/>
        <v>3169</v>
      </c>
      <c r="BD49" s="2">
        <f t="shared" si="54"/>
        <v>3.8898057518680855</v>
      </c>
      <c r="BE49" s="3">
        <f t="shared" si="55"/>
        <v>3.8471406174134062</v>
      </c>
      <c r="BF49" s="3">
        <f t="shared" si="56"/>
        <v>3.7934411329776636</v>
      </c>
      <c r="BG49" s="3">
        <f t="shared" si="57"/>
        <v>4.4702193240517296</v>
      </c>
      <c r="BH49" s="3">
        <f t="shared" si="58"/>
        <v>4.7311937724520039</v>
      </c>
      <c r="BI49" s="3">
        <f t="shared" si="59"/>
        <v>4.8748411650912562</v>
      </c>
      <c r="BJ49" s="3">
        <f t="shared" si="60"/>
        <v>4.8661691476337703</v>
      </c>
      <c r="BK49" s="3">
        <f t="shared" si="61"/>
        <v>4.8582423547153377</v>
      </c>
      <c r="BL49" s="3">
        <f t="shared" si="62"/>
        <v>4.7524402890252588</v>
      </c>
      <c r="BM49" s="4">
        <f t="shared" si="63"/>
        <v>4.7195135860954052</v>
      </c>
      <c r="BN49" s="2" t="e">
        <f t="shared" si="31"/>
        <v>#NUM!</v>
      </c>
      <c r="BO49" s="3">
        <f t="shared" si="32"/>
        <v>2.5158738437116792</v>
      </c>
      <c r="BP49" s="3">
        <f t="shared" si="33"/>
        <v>2.8228216453031045</v>
      </c>
      <c r="BQ49" s="3">
        <f t="shared" si="34"/>
        <v>3.0043213737826426</v>
      </c>
      <c r="BR49" s="3">
        <f t="shared" si="35"/>
        <v>3.1351326513767748</v>
      </c>
      <c r="BS49" s="3">
        <f t="shared" si="36"/>
        <v>3.2377949932739227</v>
      </c>
      <c r="BT49" s="3">
        <f t="shared" si="37"/>
        <v>3.3209766773428235</v>
      </c>
      <c r="BU49" s="3">
        <f t="shared" si="38"/>
        <v>3.3893433112520781</v>
      </c>
      <c r="BV49" s="3">
        <f t="shared" si="39"/>
        <v>3.4488608456074408</v>
      </c>
      <c r="BW49" s="3">
        <f t="shared" si="40"/>
        <v>3.5009222391903005</v>
      </c>
      <c r="BX49" s="14">
        <f t="shared" si="44"/>
        <v>1.1688761146189155</v>
      </c>
      <c r="BY49" s="12">
        <f t="shared" si="45"/>
        <v>0.86056857165791012</v>
      </c>
      <c r="BZ49" s="3">
        <f t="shared" si="41"/>
        <v>0.77516156338750763</v>
      </c>
      <c r="CA49" s="4">
        <f t="shared" si="42"/>
        <v>1.1224413100655612</v>
      </c>
      <c r="CB49"/>
      <c r="CC49"/>
      <c r="CE49"/>
      <c r="CG49" s="1"/>
    </row>
    <row r="50" spans="1:85" x14ac:dyDescent="0.25">
      <c r="A50" s="2" t="s">
        <v>221</v>
      </c>
      <c r="B50" s="3" t="s">
        <v>1</v>
      </c>
      <c r="C50" s="3" t="s">
        <v>293</v>
      </c>
      <c r="D50" s="3">
        <v>40.04372</v>
      </c>
      <c r="E50" s="3">
        <v>-110.18803</v>
      </c>
      <c r="F50" s="3">
        <v>339</v>
      </c>
      <c r="G50" s="3">
        <v>21242</v>
      </c>
      <c r="H50" s="3">
        <v>365</v>
      </c>
      <c r="I50" s="3">
        <v>13431</v>
      </c>
      <c r="J50" s="3">
        <v>363</v>
      </c>
      <c r="K50" s="3">
        <v>7541</v>
      </c>
      <c r="L50" s="3">
        <v>350</v>
      </c>
      <c r="M50" s="3">
        <v>6619</v>
      </c>
      <c r="N50" s="3">
        <v>274</v>
      </c>
      <c r="O50" s="3">
        <v>6081</v>
      </c>
      <c r="P50" s="3">
        <v>348</v>
      </c>
      <c r="Q50" s="3">
        <v>9965</v>
      </c>
      <c r="R50" s="3">
        <v>364</v>
      </c>
      <c r="S50" s="3">
        <v>7947</v>
      </c>
      <c r="T50" s="3">
        <v>365</v>
      </c>
      <c r="U50" s="3">
        <v>4532</v>
      </c>
      <c r="V50" s="3">
        <v>342</v>
      </c>
      <c r="W50" s="3">
        <v>4841</v>
      </c>
      <c r="X50" s="3">
        <v>359</v>
      </c>
      <c r="Y50" s="4">
        <v>4875</v>
      </c>
      <c r="Z50" s="2">
        <f t="shared" si="0"/>
        <v>21242</v>
      </c>
      <c r="AA50" s="3">
        <f t="shared" si="1"/>
        <v>13431</v>
      </c>
      <c r="AB50" s="3">
        <f t="shared" si="2"/>
        <v>7541</v>
      </c>
      <c r="AC50" s="3">
        <f t="shared" si="3"/>
        <v>6619</v>
      </c>
      <c r="AD50" s="3">
        <f t="shared" si="4"/>
        <v>6081</v>
      </c>
      <c r="AE50" s="3">
        <f t="shared" si="5"/>
        <v>9965</v>
      </c>
      <c r="AF50" s="3">
        <f t="shared" si="6"/>
        <v>7947</v>
      </c>
      <c r="AG50" s="3">
        <f t="shared" si="7"/>
        <v>4532</v>
      </c>
      <c r="AH50" s="3">
        <f t="shared" si="8"/>
        <v>4841</v>
      </c>
      <c r="AI50" s="4">
        <f t="shared" si="9"/>
        <v>4875</v>
      </c>
      <c r="AJ50" s="2">
        <f t="shared" si="10"/>
        <v>339</v>
      </c>
      <c r="AK50" s="3">
        <f t="shared" si="11"/>
        <v>704</v>
      </c>
      <c r="AL50" s="3">
        <f t="shared" si="12"/>
        <v>1067</v>
      </c>
      <c r="AM50" s="3">
        <f t="shared" si="13"/>
        <v>1417</v>
      </c>
      <c r="AN50" s="3">
        <f t="shared" si="14"/>
        <v>1691</v>
      </c>
      <c r="AO50" s="3">
        <f t="shared" si="15"/>
        <v>2039</v>
      </c>
      <c r="AP50" s="3">
        <f t="shared" si="16"/>
        <v>2403</v>
      </c>
      <c r="AQ50" s="3">
        <f t="shared" si="17"/>
        <v>2768</v>
      </c>
      <c r="AR50" s="3">
        <f t="shared" si="18"/>
        <v>3110</v>
      </c>
      <c r="AS50" s="4">
        <f t="shared" si="19"/>
        <v>3469</v>
      </c>
      <c r="AT50" s="2">
        <f t="shared" si="64"/>
        <v>0</v>
      </c>
      <c r="AU50" s="3">
        <f t="shared" si="64"/>
        <v>365</v>
      </c>
      <c r="AV50" s="3">
        <f t="shared" si="64"/>
        <v>728</v>
      </c>
      <c r="AW50" s="3">
        <f t="shared" si="64"/>
        <v>1078</v>
      </c>
      <c r="AX50" s="3">
        <f t="shared" si="64"/>
        <v>1352</v>
      </c>
      <c r="AY50" s="3">
        <f t="shared" si="64"/>
        <v>1700</v>
      </c>
      <c r="AZ50" s="3">
        <f t="shared" si="64"/>
        <v>2064</v>
      </c>
      <c r="BA50" s="3">
        <f t="shared" si="64"/>
        <v>2429</v>
      </c>
      <c r="BB50" s="3">
        <f t="shared" si="64"/>
        <v>2771</v>
      </c>
      <c r="BC50" s="4">
        <f t="shared" si="64"/>
        <v>3130</v>
      </c>
      <c r="BD50" s="2">
        <f t="shared" si="54"/>
        <v>4.3271954045032333</v>
      </c>
      <c r="BE50" s="3">
        <f t="shared" si="55"/>
        <v>4.1281083491031074</v>
      </c>
      <c r="BF50" s="3">
        <f t="shared" si="56"/>
        <v>3.8774289407882199</v>
      </c>
      <c r="BG50" s="3">
        <f t="shared" si="57"/>
        <v>3.8207923810882036</v>
      </c>
      <c r="BH50" s="3">
        <f t="shared" si="58"/>
        <v>3.7839750034126713</v>
      </c>
      <c r="BI50" s="3">
        <f t="shared" si="59"/>
        <v>3.9984773030365064</v>
      </c>
      <c r="BJ50" s="3">
        <f t="shared" si="60"/>
        <v>3.9002032130168933</v>
      </c>
      <c r="BK50" s="3">
        <f t="shared" si="61"/>
        <v>3.6562899011913594</v>
      </c>
      <c r="BL50" s="3">
        <f t="shared" si="62"/>
        <v>3.6849350826408895</v>
      </c>
      <c r="BM50" s="4">
        <f t="shared" si="63"/>
        <v>3.6879746200345558</v>
      </c>
      <c r="BN50" s="2" t="e">
        <f t="shared" si="31"/>
        <v>#NUM!</v>
      </c>
      <c r="BO50" s="3">
        <f t="shared" si="32"/>
        <v>2.5622928644564746</v>
      </c>
      <c r="BP50" s="3">
        <f t="shared" si="33"/>
        <v>2.8621313793130372</v>
      </c>
      <c r="BQ50" s="3">
        <f t="shared" si="34"/>
        <v>3.03261876085072</v>
      </c>
      <c r="BR50" s="3">
        <f t="shared" si="35"/>
        <v>3.1309766916056172</v>
      </c>
      <c r="BS50" s="3">
        <f t="shared" si="36"/>
        <v>3.2304489213782741</v>
      </c>
      <c r="BT50" s="3">
        <f t="shared" si="37"/>
        <v>3.3147096929551738</v>
      </c>
      <c r="BU50" s="3">
        <f t="shared" si="38"/>
        <v>3.3854275148051305</v>
      </c>
      <c r="BV50" s="3">
        <f t="shared" si="39"/>
        <v>3.4426365257822318</v>
      </c>
      <c r="BW50" s="3">
        <f t="shared" si="40"/>
        <v>3.4955443375464483</v>
      </c>
      <c r="BX50" s="14">
        <f t="shared" si="44"/>
        <v>-0.40126582949396422</v>
      </c>
      <c r="BY50" s="12">
        <f t="shared" si="45"/>
        <v>5.1063245455204065</v>
      </c>
      <c r="BZ50" s="3">
        <f t="shared" si="41"/>
        <v>0.59936126067258577</v>
      </c>
      <c r="CA50" s="4">
        <f t="shared" si="42"/>
        <v>-0.38136744178481147</v>
      </c>
      <c r="CB50"/>
      <c r="CC50"/>
      <c r="CE50"/>
      <c r="CG50" s="1"/>
    </row>
    <row r="51" spans="1:85" x14ac:dyDescent="0.25">
      <c r="A51" s="2" t="s">
        <v>190</v>
      </c>
      <c r="B51" s="3" t="s">
        <v>1</v>
      </c>
      <c r="C51" s="3" t="s">
        <v>293</v>
      </c>
      <c r="D51" s="3">
        <v>40.065390000000001</v>
      </c>
      <c r="E51" s="3">
        <v>-110.17811</v>
      </c>
      <c r="F51" s="3">
        <v>347</v>
      </c>
      <c r="G51" s="3">
        <v>3262</v>
      </c>
      <c r="H51" s="3">
        <v>361</v>
      </c>
      <c r="I51" s="3">
        <v>2866</v>
      </c>
      <c r="J51" s="3">
        <v>363</v>
      </c>
      <c r="K51" s="3">
        <v>2638</v>
      </c>
      <c r="L51" s="3">
        <v>93</v>
      </c>
      <c r="M51" s="3">
        <v>631</v>
      </c>
      <c r="N51" s="3">
        <v>305</v>
      </c>
      <c r="O51" s="3">
        <v>2018</v>
      </c>
      <c r="P51" s="3">
        <v>288</v>
      </c>
      <c r="Q51" s="3">
        <v>975</v>
      </c>
      <c r="R51" s="3">
        <v>362</v>
      </c>
      <c r="S51" s="3">
        <v>1379</v>
      </c>
      <c r="T51" s="3">
        <v>344</v>
      </c>
      <c r="U51" s="3">
        <v>882</v>
      </c>
      <c r="V51" s="3">
        <v>349</v>
      </c>
      <c r="W51" s="3">
        <v>679</v>
      </c>
      <c r="X51" s="3">
        <v>352</v>
      </c>
      <c r="Y51" s="4">
        <v>376</v>
      </c>
      <c r="Z51" s="2">
        <f t="shared" si="0"/>
        <v>3262</v>
      </c>
      <c r="AA51" s="3">
        <f t="shared" si="1"/>
        <v>2866</v>
      </c>
      <c r="AB51" s="3">
        <f t="shared" si="2"/>
        <v>2638</v>
      </c>
      <c r="AC51" s="3">
        <f t="shared" si="3"/>
        <v>631</v>
      </c>
      <c r="AD51" s="3">
        <f t="shared" si="4"/>
        <v>2018</v>
      </c>
      <c r="AE51" s="3">
        <f t="shared" si="5"/>
        <v>975</v>
      </c>
      <c r="AF51" s="3">
        <f t="shared" si="6"/>
        <v>1379</v>
      </c>
      <c r="AG51" s="3">
        <f t="shared" si="7"/>
        <v>882</v>
      </c>
      <c r="AH51" s="3">
        <f t="shared" si="8"/>
        <v>679</v>
      </c>
      <c r="AI51" s="4">
        <f t="shared" si="9"/>
        <v>376</v>
      </c>
      <c r="AJ51" s="2">
        <f t="shared" si="10"/>
        <v>347</v>
      </c>
      <c r="AK51" s="3">
        <f t="shared" si="11"/>
        <v>708</v>
      </c>
      <c r="AL51" s="3">
        <f t="shared" si="12"/>
        <v>1071</v>
      </c>
      <c r="AM51" s="3">
        <f t="shared" si="13"/>
        <v>1164</v>
      </c>
      <c r="AN51" s="3">
        <f t="shared" si="14"/>
        <v>1469</v>
      </c>
      <c r="AO51" s="3">
        <f t="shared" si="15"/>
        <v>1757</v>
      </c>
      <c r="AP51" s="3">
        <f t="shared" si="16"/>
        <v>2119</v>
      </c>
      <c r="AQ51" s="3">
        <f t="shared" si="17"/>
        <v>2463</v>
      </c>
      <c r="AR51" s="3">
        <f t="shared" si="18"/>
        <v>2812</v>
      </c>
      <c r="AS51" s="4">
        <f t="shared" si="19"/>
        <v>3164</v>
      </c>
      <c r="AT51" s="2">
        <f t="shared" si="64"/>
        <v>0</v>
      </c>
      <c r="AU51" s="3">
        <f t="shared" si="64"/>
        <v>361</v>
      </c>
      <c r="AV51" s="3">
        <f t="shared" si="64"/>
        <v>724</v>
      </c>
      <c r="AW51" s="3">
        <f t="shared" si="64"/>
        <v>817</v>
      </c>
      <c r="AX51" s="3">
        <f t="shared" si="64"/>
        <v>1122</v>
      </c>
      <c r="AY51" s="3">
        <f t="shared" si="64"/>
        <v>1410</v>
      </c>
      <c r="AZ51" s="3">
        <f t="shared" si="64"/>
        <v>1772</v>
      </c>
      <c r="BA51" s="3">
        <f t="shared" si="64"/>
        <v>2116</v>
      </c>
      <c r="BB51" s="3">
        <f t="shared" si="64"/>
        <v>2465</v>
      </c>
      <c r="BC51" s="4">
        <f t="shared" si="64"/>
        <v>2817</v>
      </c>
      <c r="BD51" s="2">
        <f t="shared" si="54"/>
        <v>3.5134839567042571</v>
      </c>
      <c r="BE51" s="3">
        <f t="shared" si="55"/>
        <v>3.4572761860613257</v>
      </c>
      <c r="BF51" s="3">
        <f t="shared" si="56"/>
        <v>3.4212747912103465</v>
      </c>
      <c r="BG51" s="3">
        <f t="shared" si="57"/>
        <v>2.8000293592441343</v>
      </c>
      <c r="BH51" s="3">
        <f t="shared" si="58"/>
        <v>3.3049211619008916</v>
      </c>
      <c r="BI51" s="3">
        <f t="shared" si="59"/>
        <v>2.989004615698537</v>
      </c>
      <c r="BJ51" s="3">
        <f t="shared" si="60"/>
        <v>3.1395642661758498</v>
      </c>
      <c r="BK51" s="3">
        <f t="shared" si="61"/>
        <v>2.9454685851318199</v>
      </c>
      <c r="BL51" s="3">
        <f t="shared" si="62"/>
        <v>2.8318697742805017</v>
      </c>
      <c r="BM51" s="4">
        <f t="shared" si="63"/>
        <v>2.5751878449276608</v>
      </c>
      <c r="BN51" s="2" t="e">
        <f t="shared" si="31"/>
        <v>#NUM!</v>
      </c>
      <c r="BO51" s="3">
        <f t="shared" si="32"/>
        <v>2.5575072019056577</v>
      </c>
      <c r="BP51" s="3">
        <f t="shared" si="33"/>
        <v>2.8597385661971471</v>
      </c>
      <c r="BQ51" s="3">
        <f t="shared" si="34"/>
        <v>2.9122220565324155</v>
      </c>
      <c r="BR51" s="3">
        <f t="shared" si="35"/>
        <v>3.0499928569201424</v>
      </c>
      <c r="BS51" s="3">
        <f t="shared" si="36"/>
        <v>3.1492191126553797</v>
      </c>
      <c r="BT51" s="3">
        <f t="shared" si="37"/>
        <v>3.248463717551032</v>
      </c>
      <c r="BU51" s="3">
        <f t="shared" si="38"/>
        <v>3.3255156633631482</v>
      </c>
      <c r="BV51" s="3">
        <f t="shared" si="39"/>
        <v>3.3918169236132489</v>
      </c>
      <c r="BW51" s="3">
        <f t="shared" si="40"/>
        <v>3.4497868469857735</v>
      </c>
      <c r="BX51" s="14">
        <f t="shared" si="44"/>
        <v>-0.77193076917864034</v>
      </c>
      <c r="BY51" s="12">
        <f t="shared" si="45"/>
        <v>5.4484036638282145</v>
      </c>
      <c r="BZ51" s="3">
        <f t="shared" si="41"/>
        <v>0.55122712876608959</v>
      </c>
      <c r="CA51" s="4">
        <f t="shared" si="42"/>
        <v>-0.66914765854279945</v>
      </c>
      <c r="CB51"/>
      <c r="CC51"/>
      <c r="CE51"/>
      <c r="CG51" s="1"/>
    </row>
    <row r="52" spans="1:85" x14ac:dyDescent="0.25">
      <c r="A52" s="2" t="s">
        <v>100</v>
      </c>
      <c r="B52" s="3" t="s">
        <v>1</v>
      </c>
      <c r="C52" s="3" t="s">
        <v>293</v>
      </c>
      <c r="D52" s="3">
        <v>40.34131</v>
      </c>
      <c r="E52" s="3">
        <v>-110.05377</v>
      </c>
      <c r="F52" s="3">
        <v>350</v>
      </c>
      <c r="G52" s="3">
        <v>8190</v>
      </c>
      <c r="H52" s="3">
        <v>366</v>
      </c>
      <c r="I52" s="3">
        <v>7037</v>
      </c>
      <c r="J52" s="3">
        <v>335</v>
      </c>
      <c r="K52" s="3">
        <v>5357</v>
      </c>
      <c r="L52" s="3">
        <v>350</v>
      </c>
      <c r="M52" s="3">
        <v>6006</v>
      </c>
      <c r="N52" s="3">
        <v>364</v>
      </c>
      <c r="O52" s="3">
        <v>5584</v>
      </c>
      <c r="P52" s="3">
        <v>366</v>
      </c>
      <c r="Q52" s="3">
        <v>4976</v>
      </c>
      <c r="R52" s="3">
        <v>358</v>
      </c>
      <c r="S52" s="3">
        <v>5574</v>
      </c>
      <c r="T52" s="3">
        <v>332</v>
      </c>
      <c r="U52" s="3">
        <v>4565</v>
      </c>
      <c r="V52" s="3">
        <v>334</v>
      </c>
      <c r="W52" s="3">
        <v>2315</v>
      </c>
      <c r="X52" s="3">
        <v>250</v>
      </c>
      <c r="Y52" s="4">
        <v>1150</v>
      </c>
      <c r="Z52" s="2">
        <f t="shared" si="0"/>
        <v>8190</v>
      </c>
      <c r="AA52" s="3">
        <f t="shared" si="1"/>
        <v>7037</v>
      </c>
      <c r="AB52" s="3">
        <f t="shared" si="2"/>
        <v>5357</v>
      </c>
      <c r="AC52" s="3">
        <f t="shared" si="3"/>
        <v>6006</v>
      </c>
      <c r="AD52" s="3">
        <f t="shared" si="4"/>
        <v>5584</v>
      </c>
      <c r="AE52" s="3">
        <f t="shared" si="5"/>
        <v>4976</v>
      </c>
      <c r="AF52" s="3">
        <f t="shared" si="6"/>
        <v>5574</v>
      </c>
      <c r="AG52" s="3">
        <f t="shared" si="7"/>
        <v>4565</v>
      </c>
      <c r="AH52" s="3">
        <f t="shared" si="8"/>
        <v>2315</v>
      </c>
      <c r="AI52" s="4">
        <f t="shared" si="9"/>
        <v>1150</v>
      </c>
      <c r="AJ52" s="2">
        <f t="shared" si="10"/>
        <v>350</v>
      </c>
      <c r="AK52" s="3">
        <f t="shared" si="11"/>
        <v>716</v>
      </c>
      <c r="AL52" s="3">
        <f t="shared" si="12"/>
        <v>1051</v>
      </c>
      <c r="AM52" s="3">
        <f t="shared" si="13"/>
        <v>1401</v>
      </c>
      <c r="AN52" s="3">
        <f t="shared" si="14"/>
        <v>1765</v>
      </c>
      <c r="AO52" s="3">
        <f t="shared" si="15"/>
        <v>2131</v>
      </c>
      <c r="AP52" s="3">
        <f t="shared" si="16"/>
        <v>2489</v>
      </c>
      <c r="AQ52" s="3">
        <f t="shared" si="17"/>
        <v>2821</v>
      </c>
      <c r="AR52" s="3">
        <f t="shared" si="18"/>
        <v>3155</v>
      </c>
      <c r="AS52" s="4">
        <f t="shared" si="19"/>
        <v>3405</v>
      </c>
      <c r="AT52" s="2">
        <f t="shared" si="64"/>
        <v>0</v>
      </c>
      <c r="AU52" s="3">
        <f t="shared" si="64"/>
        <v>366</v>
      </c>
      <c r="AV52" s="3">
        <f t="shared" si="64"/>
        <v>701</v>
      </c>
      <c r="AW52" s="3">
        <f t="shared" si="64"/>
        <v>1051</v>
      </c>
      <c r="AX52" s="3">
        <f t="shared" si="64"/>
        <v>1415</v>
      </c>
      <c r="AY52" s="3">
        <f t="shared" si="64"/>
        <v>1781</v>
      </c>
      <c r="AZ52" s="3">
        <f t="shared" ref="AZ52:BC115" si="65">AP52-$AJ52</f>
        <v>2139</v>
      </c>
      <c r="BA52" s="3">
        <f t="shared" si="65"/>
        <v>2471</v>
      </c>
      <c r="BB52" s="3">
        <f t="shared" si="65"/>
        <v>2805</v>
      </c>
      <c r="BC52" s="4">
        <f t="shared" si="65"/>
        <v>3055</v>
      </c>
      <c r="BD52" s="2">
        <f t="shared" si="54"/>
        <v>3.9132839017604186</v>
      </c>
      <c r="BE52" s="3">
        <f t="shared" si="55"/>
        <v>3.8473875510273956</v>
      </c>
      <c r="BF52" s="3">
        <f t="shared" si="56"/>
        <v>3.7289216463728594</v>
      </c>
      <c r="BG52" s="3">
        <f t="shared" si="57"/>
        <v>3.7785853278629622</v>
      </c>
      <c r="BH52" s="3">
        <f t="shared" si="58"/>
        <v>3.7469454096151047</v>
      </c>
      <c r="BI52" s="3">
        <f t="shared" si="59"/>
        <v>3.6968803716827621</v>
      </c>
      <c r="BJ52" s="3">
        <f t="shared" si="60"/>
        <v>3.7461669643772852</v>
      </c>
      <c r="BK52" s="3">
        <f t="shared" si="61"/>
        <v>3.6594407818703178</v>
      </c>
      <c r="BL52" s="3">
        <f t="shared" si="62"/>
        <v>3.3645509953539721</v>
      </c>
      <c r="BM52" s="4">
        <f t="shared" si="63"/>
        <v>3.0606978403536118</v>
      </c>
      <c r="BN52" s="2" t="e">
        <f t="shared" si="31"/>
        <v>#NUM!</v>
      </c>
      <c r="BO52" s="3">
        <f t="shared" si="32"/>
        <v>2.5634810853944106</v>
      </c>
      <c r="BP52" s="3">
        <f t="shared" si="33"/>
        <v>2.8457180179666586</v>
      </c>
      <c r="BQ52" s="3">
        <f t="shared" si="34"/>
        <v>3.0216027160282422</v>
      </c>
      <c r="BR52" s="3">
        <f t="shared" si="35"/>
        <v>3.150756439860309</v>
      </c>
      <c r="BS52" s="3">
        <f t="shared" si="36"/>
        <v>3.2506639194632436</v>
      </c>
      <c r="BT52" s="3">
        <f t="shared" si="37"/>
        <v>3.3302107845715279</v>
      </c>
      <c r="BU52" s="3">
        <f t="shared" si="38"/>
        <v>3.3928727454020793</v>
      </c>
      <c r="BV52" s="3">
        <f t="shared" si="39"/>
        <v>3.4479328655921804</v>
      </c>
      <c r="BW52" s="3">
        <f t="shared" si="40"/>
        <v>3.4850112145785732</v>
      </c>
      <c r="BX52" s="14">
        <f t="shared" si="44"/>
        <v>-0.54536940003169632</v>
      </c>
      <c r="BY52" s="12">
        <f t="shared" si="45"/>
        <v>5.3517996204242699</v>
      </c>
      <c r="BZ52" s="3">
        <f t="shared" si="41"/>
        <v>0.44292118932506186</v>
      </c>
      <c r="CA52" s="4">
        <f t="shared" si="42"/>
        <v>-0.5087624129062811</v>
      </c>
      <c r="CB52"/>
      <c r="CC52"/>
      <c r="CE52"/>
      <c r="CG52" s="1"/>
    </row>
    <row r="53" spans="1:85" x14ac:dyDescent="0.25">
      <c r="A53" s="2" t="s">
        <v>62</v>
      </c>
      <c r="B53" s="3" t="s">
        <v>1</v>
      </c>
      <c r="C53" s="3" t="s">
        <v>293</v>
      </c>
      <c r="D53" s="3">
        <v>40.297820000000002</v>
      </c>
      <c r="E53" s="3">
        <v>-110.17519</v>
      </c>
      <c r="F53" s="3">
        <v>365</v>
      </c>
      <c r="G53" s="3">
        <v>7586</v>
      </c>
      <c r="H53" s="3">
        <v>357</v>
      </c>
      <c r="I53" s="3">
        <v>5450</v>
      </c>
      <c r="J53" s="3">
        <v>365</v>
      </c>
      <c r="K53" s="3">
        <v>6330</v>
      </c>
      <c r="L53" s="3">
        <v>317</v>
      </c>
      <c r="M53" s="3">
        <v>2714</v>
      </c>
      <c r="N53" s="3">
        <v>360</v>
      </c>
      <c r="O53" s="3">
        <v>4361</v>
      </c>
      <c r="P53" s="3">
        <v>361</v>
      </c>
      <c r="Q53" s="3">
        <v>3690</v>
      </c>
      <c r="R53" s="3">
        <v>363</v>
      </c>
      <c r="S53" s="3">
        <v>3089</v>
      </c>
      <c r="T53" s="3">
        <v>364</v>
      </c>
      <c r="U53" s="3">
        <v>2999</v>
      </c>
      <c r="V53" s="3">
        <v>310</v>
      </c>
      <c r="W53" s="3">
        <v>2644</v>
      </c>
      <c r="X53" s="3">
        <v>366</v>
      </c>
      <c r="Y53" s="4">
        <v>3064</v>
      </c>
      <c r="Z53" s="2">
        <f t="shared" si="0"/>
        <v>7586</v>
      </c>
      <c r="AA53" s="3">
        <f t="shared" si="1"/>
        <v>5450</v>
      </c>
      <c r="AB53" s="3">
        <f t="shared" si="2"/>
        <v>6330</v>
      </c>
      <c r="AC53" s="3">
        <f t="shared" si="3"/>
        <v>2714</v>
      </c>
      <c r="AD53" s="3">
        <f t="shared" si="4"/>
        <v>4361</v>
      </c>
      <c r="AE53" s="3">
        <f t="shared" si="5"/>
        <v>3690</v>
      </c>
      <c r="AF53" s="3">
        <f t="shared" si="6"/>
        <v>3089</v>
      </c>
      <c r="AG53" s="3">
        <f t="shared" si="7"/>
        <v>2999</v>
      </c>
      <c r="AH53" s="3">
        <f t="shared" si="8"/>
        <v>2644</v>
      </c>
      <c r="AI53" s="4">
        <f t="shared" si="9"/>
        <v>3064</v>
      </c>
      <c r="AJ53" s="2">
        <f t="shared" si="10"/>
        <v>365</v>
      </c>
      <c r="AK53" s="3">
        <f t="shared" si="11"/>
        <v>722</v>
      </c>
      <c r="AL53" s="3">
        <f t="shared" si="12"/>
        <v>1087</v>
      </c>
      <c r="AM53" s="3">
        <f t="shared" si="13"/>
        <v>1404</v>
      </c>
      <c r="AN53" s="3">
        <f t="shared" si="14"/>
        <v>1764</v>
      </c>
      <c r="AO53" s="3">
        <f t="shared" si="15"/>
        <v>2125</v>
      </c>
      <c r="AP53" s="3">
        <f t="shared" si="16"/>
        <v>2488</v>
      </c>
      <c r="AQ53" s="3">
        <f t="shared" si="17"/>
        <v>2852</v>
      </c>
      <c r="AR53" s="3">
        <f t="shared" si="18"/>
        <v>3162</v>
      </c>
      <c r="AS53" s="4">
        <f t="shared" si="19"/>
        <v>3528</v>
      </c>
      <c r="AT53" s="2">
        <f t="shared" ref="AT53:AY95" si="66">AJ53-$AJ53</f>
        <v>0</v>
      </c>
      <c r="AU53" s="3">
        <f t="shared" si="66"/>
        <v>357</v>
      </c>
      <c r="AV53" s="3">
        <f t="shared" si="66"/>
        <v>722</v>
      </c>
      <c r="AW53" s="3">
        <f t="shared" si="66"/>
        <v>1039</v>
      </c>
      <c r="AX53" s="3">
        <f t="shared" si="66"/>
        <v>1399</v>
      </c>
      <c r="AY53" s="3">
        <f t="shared" si="66"/>
        <v>1760</v>
      </c>
      <c r="AZ53" s="3">
        <f t="shared" si="65"/>
        <v>2123</v>
      </c>
      <c r="BA53" s="3">
        <f t="shared" si="65"/>
        <v>2487</v>
      </c>
      <c r="BB53" s="3">
        <f t="shared" si="65"/>
        <v>2797</v>
      </c>
      <c r="BC53" s="4">
        <f t="shared" si="65"/>
        <v>3163</v>
      </c>
      <c r="BD53" s="2">
        <f t="shared" ref="BD53:BD84" si="67">LOG(Z53)</f>
        <v>3.8800128383667718</v>
      </c>
      <c r="BE53" s="3">
        <f t="shared" ref="BE53:BE84" si="68">LOG(AA53)</f>
        <v>3.7363965022766426</v>
      </c>
      <c r="BF53" s="3">
        <f t="shared" ref="BF53:BF84" si="69">LOG(AB53)</f>
        <v>3.8014037100173552</v>
      </c>
      <c r="BG53" s="3">
        <f t="shared" ref="BG53:BG84" si="70">LOG(AC53)</f>
        <v>3.4336098433237181</v>
      </c>
      <c r="BH53" s="3">
        <f t="shared" ref="BH53:BH84" si="71">LOG(AD53)</f>
        <v>3.6395860866734266</v>
      </c>
      <c r="BI53" s="3">
        <f t="shared" ref="BI53:BI84" si="72">LOG(AE53)</f>
        <v>3.5670263661590602</v>
      </c>
      <c r="BJ53" s="3">
        <f t="shared" ref="BJ53:BJ84" si="73">LOG(AF53)</f>
        <v>3.4898179083014504</v>
      </c>
      <c r="BK53" s="3">
        <f t="shared" ref="BK53:BK84" si="74">LOG(AG53)</f>
        <v>3.476976465759527</v>
      </c>
      <c r="BL53" s="3">
        <f t="shared" ref="BL53:BL84" si="75">LOG(AH53)</f>
        <v>3.4222614508136027</v>
      </c>
      <c r="BM53" s="4">
        <f t="shared" si="63"/>
        <v>3.4862887609605662</v>
      </c>
      <c r="BN53" s="2" t="e">
        <f t="shared" si="31"/>
        <v>#NUM!</v>
      </c>
      <c r="BO53" s="3">
        <f t="shared" si="32"/>
        <v>2.5526682161121932</v>
      </c>
      <c r="BP53" s="3">
        <f t="shared" si="33"/>
        <v>2.858537197569639</v>
      </c>
      <c r="BQ53" s="3">
        <f t="shared" si="34"/>
        <v>3.0166155475571772</v>
      </c>
      <c r="BR53" s="3">
        <f t="shared" si="35"/>
        <v>3.1458177144918276</v>
      </c>
      <c r="BS53" s="3">
        <f t="shared" si="36"/>
        <v>3.2455126678141499</v>
      </c>
      <c r="BT53" s="3">
        <f t="shared" si="37"/>
        <v>3.3269499941659988</v>
      </c>
      <c r="BU53" s="3">
        <f t="shared" si="38"/>
        <v>3.395675785269936</v>
      </c>
      <c r="BV53" s="3">
        <f t="shared" si="39"/>
        <v>3.4466924663715273</v>
      </c>
      <c r="BW53" s="3">
        <f t="shared" si="40"/>
        <v>3.5000991919157229</v>
      </c>
      <c r="BX53" s="14">
        <f t="shared" si="44"/>
        <v>-0.33587200834472913</v>
      </c>
      <c r="BY53" s="12">
        <f t="shared" si="45"/>
        <v>4.6246533228574283</v>
      </c>
      <c r="BZ53" s="3">
        <f t="shared" si="41"/>
        <v>0.58620148825065976</v>
      </c>
      <c r="CA53" s="4">
        <f t="shared" si="42"/>
        <v>-0.32464560149046695</v>
      </c>
      <c r="CB53"/>
      <c r="CC53"/>
      <c r="CE53"/>
      <c r="CG53" s="1"/>
    </row>
    <row r="54" spans="1:85" x14ac:dyDescent="0.25">
      <c r="A54" s="2" t="s">
        <v>266</v>
      </c>
      <c r="B54" s="3" t="s">
        <v>1</v>
      </c>
      <c r="C54" s="3" t="s">
        <v>294</v>
      </c>
      <c r="D54" s="3">
        <v>40.465519999999998</v>
      </c>
      <c r="E54" s="3">
        <v>-109.96852</v>
      </c>
      <c r="F54" s="3">
        <v>365</v>
      </c>
      <c r="G54" s="3">
        <v>4701</v>
      </c>
      <c r="H54" s="3">
        <v>366</v>
      </c>
      <c r="I54" s="3">
        <v>4409</v>
      </c>
      <c r="J54" s="3">
        <v>365</v>
      </c>
      <c r="K54" s="3">
        <v>3420</v>
      </c>
      <c r="L54" s="3">
        <v>365</v>
      </c>
      <c r="M54" s="3">
        <v>3450</v>
      </c>
      <c r="N54" s="3">
        <v>362</v>
      </c>
      <c r="O54" s="3">
        <v>3270</v>
      </c>
      <c r="P54" s="3">
        <v>366</v>
      </c>
      <c r="Q54" s="3">
        <v>3067</v>
      </c>
      <c r="R54" s="3">
        <v>339</v>
      </c>
      <c r="S54" s="3">
        <v>2664</v>
      </c>
      <c r="T54" s="3">
        <v>361</v>
      </c>
      <c r="U54" s="3">
        <v>1706</v>
      </c>
      <c r="V54" s="3">
        <v>336</v>
      </c>
      <c r="W54" s="3">
        <v>2056</v>
      </c>
      <c r="X54" s="3">
        <v>366</v>
      </c>
      <c r="Y54" s="4">
        <v>2985</v>
      </c>
      <c r="Z54" s="2">
        <f t="shared" si="0"/>
        <v>4701</v>
      </c>
      <c r="AA54" s="3">
        <f t="shared" si="1"/>
        <v>4409</v>
      </c>
      <c r="AB54" s="3">
        <f t="shared" si="2"/>
        <v>3420</v>
      </c>
      <c r="AC54" s="3">
        <f t="shared" si="3"/>
        <v>3450</v>
      </c>
      <c r="AD54" s="3">
        <f t="shared" si="4"/>
        <v>3270</v>
      </c>
      <c r="AE54" s="3">
        <f t="shared" si="5"/>
        <v>3067</v>
      </c>
      <c r="AF54" s="3">
        <f t="shared" si="6"/>
        <v>2664</v>
      </c>
      <c r="AG54" s="3">
        <f t="shared" si="7"/>
        <v>1706</v>
      </c>
      <c r="AH54" s="3">
        <f t="shared" si="8"/>
        <v>2056</v>
      </c>
      <c r="AI54" s="4">
        <f t="shared" si="9"/>
        <v>2985</v>
      </c>
      <c r="AJ54" s="2">
        <f t="shared" si="10"/>
        <v>365</v>
      </c>
      <c r="AK54" s="3">
        <f t="shared" si="11"/>
        <v>731</v>
      </c>
      <c r="AL54" s="3">
        <f t="shared" si="12"/>
        <v>1096</v>
      </c>
      <c r="AM54" s="3">
        <f t="shared" si="13"/>
        <v>1461</v>
      </c>
      <c r="AN54" s="3">
        <f t="shared" si="14"/>
        <v>1823</v>
      </c>
      <c r="AO54" s="3">
        <f t="shared" si="15"/>
        <v>2189</v>
      </c>
      <c r="AP54" s="3">
        <f t="shared" si="16"/>
        <v>2528</v>
      </c>
      <c r="AQ54" s="3">
        <f t="shared" si="17"/>
        <v>2889</v>
      </c>
      <c r="AR54" s="3">
        <f t="shared" si="18"/>
        <v>3225</v>
      </c>
      <c r="AS54" s="4">
        <f t="shared" si="19"/>
        <v>3591</v>
      </c>
      <c r="AT54" s="2">
        <f t="shared" si="66"/>
        <v>0</v>
      </c>
      <c r="AU54" s="3">
        <f t="shared" si="66"/>
        <v>366</v>
      </c>
      <c r="AV54" s="3">
        <f t="shared" si="66"/>
        <v>731</v>
      </c>
      <c r="AW54" s="3">
        <f t="shared" si="66"/>
        <v>1096</v>
      </c>
      <c r="AX54" s="3">
        <f t="shared" si="66"/>
        <v>1458</v>
      </c>
      <c r="AY54" s="3">
        <f t="shared" si="66"/>
        <v>1824</v>
      </c>
      <c r="AZ54" s="3">
        <f t="shared" si="65"/>
        <v>2163</v>
      </c>
      <c r="BA54" s="3">
        <f t="shared" si="65"/>
        <v>2524</v>
      </c>
      <c r="BB54" s="3">
        <f t="shared" si="65"/>
        <v>2860</v>
      </c>
      <c r="BC54" s="4">
        <f t="shared" si="65"/>
        <v>3226</v>
      </c>
      <c r="BD54" s="2">
        <f t="shared" si="67"/>
        <v>3.6721902511882525</v>
      </c>
      <c r="BE54" s="3">
        <f t="shared" si="68"/>
        <v>3.6443400988263224</v>
      </c>
      <c r="BF54" s="3">
        <f t="shared" si="69"/>
        <v>3.5340261060561349</v>
      </c>
      <c r="BG54" s="3">
        <f t="shared" si="70"/>
        <v>3.537819095073274</v>
      </c>
      <c r="BH54" s="3">
        <f t="shared" si="71"/>
        <v>3.514547752660286</v>
      </c>
      <c r="BI54" s="3">
        <f t="shared" si="72"/>
        <v>3.4867137759824853</v>
      </c>
      <c r="BJ54" s="3">
        <f t="shared" si="73"/>
        <v>3.4255342204982635</v>
      </c>
      <c r="BK54" s="3">
        <f t="shared" si="74"/>
        <v>3.2319790268315041</v>
      </c>
      <c r="BL54" s="3">
        <f t="shared" si="75"/>
        <v>3.3130231103232379</v>
      </c>
      <c r="BM54" s="4">
        <f t="shared" si="63"/>
        <v>3.4749443354653877</v>
      </c>
      <c r="BN54" s="2" t="e">
        <f t="shared" si="31"/>
        <v>#NUM!</v>
      </c>
      <c r="BO54" s="3">
        <f t="shared" si="32"/>
        <v>2.5634810853944106</v>
      </c>
      <c r="BP54" s="3">
        <f t="shared" si="33"/>
        <v>2.8639173769578603</v>
      </c>
      <c r="BQ54" s="3">
        <f t="shared" si="34"/>
        <v>3.0398105541483504</v>
      </c>
      <c r="BR54" s="3">
        <f t="shared" si="35"/>
        <v>3.163757523981956</v>
      </c>
      <c r="BS54" s="3">
        <f t="shared" si="36"/>
        <v>3.2610248339923973</v>
      </c>
      <c r="BT54" s="3">
        <f t="shared" si="37"/>
        <v>3.3350565194390915</v>
      </c>
      <c r="BU54" s="3">
        <f t="shared" si="38"/>
        <v>3.4020893505720968</v>
      </c>
      <c r="BV54" s="3">
        <f t="shared" si="39"/>
        <v>3.4563660331290431</v>
      </c>
      <c r="BW54" s="3">
        <f t="shared" si="40"/>
        <v>3.5086643630529428</v>
      </c>
      <c r="BX54" s="14">
        <f t="shared" si="44"/>
        <v>-0.31184634880834206</v>
      </c>
      <c r="BY54" s="12">
        <f t="shared" si="45"/>
        <v>4.4533238108525453</v>
      </c>
      <c r="BZ54" s="3">
        <f t="shared" si="41"/>
        <v>0.59856590574414714</v>
      </c>
      <c r="CA54" s="4">
        <f t="shared" si="42"/>
        <v>-0.30680554481390582</v>
      </c>
      <c r="CB54"/>
      <c r="CC54"/>
      <c r="CE54"/>
      <c r="CG54" s="1"/>
    </row>
    <row r="55" spans="1:85" x14ac:dyDescent="0.25">
      <c r="A55" s="2" t="s">
        <v>29</v>
      </c>
      <c r="B55" s="3" t="s">
        <v>1</v>
      </c>
      <c r="C55" s="3" t="s">
        <v>293</v>
      </c>
      <c r="D55" s="3">
        <v>40.352130000000002</v>
      </c>
      <c r="E55" s="3">
        <v>-110.05885000000001</v>
      </c>
      <c r="F55" s="3">
        <v>365</v>
      </c>
      <c r="G55" s="3">
        <v>10471</v>
      </c>
      <c r="H55" s="3">
        <v>366</v>
      </c>
      <c r="I55" s="3">
        <v>7257</v>
      </c>
      <c r="J55" s="3">
        <v>327</v>
      </c>
      <c r="K55" s="3">
        <v>5835</v>
      </c>
      <c r="L55" s="3">
        <v>365</v>
      </c>
      <c r="M55" s="3">
        <v>5514</v>
      </c>
      <c r="N55" s="3">
        <v>342</v>
      </c>
      <c r="O55" s="3">
        <v>3455</v>
      </c>
      <c r="P55" s="3">
        <v>223</v>
      </c>
      <c r="Q55" s="3">
        <v>872</v>
      </c>
      <c r="R55" s="3">
        <v>358</v>
      </c>
      <c r="S55" s="3">
        <v>2742</v>
      </c>
      <c r="T55" s="3">
        <v>364</v>
      </c>
      <c r="U55" s="3">
        <v>1967</v>
      </c>
      <c r="V55" s="3">
        <v>359</v>
      </c>
      <c r="W55" s="3">
        <v>1807</v>
      </c>
      <c r="X55" s="3">
        <v>324</v>
      </c>
      <c r="Y55" s="4">
        <v>1785</v>
      </c>
      <c r="Z55" s="2">
        <f t="shared" si="0"/>
        <v>10471</v>
      </c>
      <c r="AA55" s="3">
        <f t="shared" si="1"/>
        <v>7257</v>
      </c>
      <c r="AB55" s="3">
        <f t="shared" si="2"/>
        <v>5835</v>
      </c>
      <c r="AC55" s="3">
        <f t="shared" si="3"/>
        <v>5514</v>
      </c>
      <c r="AD55" s="3">
        <f t="shared" si="4"/>
        <v>3455</v>
      </c>
      <c r="AE55" s="3">
        <f t="shared" si="5"/>
        <v>872</v>
      </c>
      <c r="AF55" s="3">
        <f t="shared" si="6"/>
        <v>2742</v>
      </c>
      <c r="AG55" s="3">
        <f t="shared" si="7"/>
        <v>1967</v>
      </c>
      <c r="AH55" s="3">
        <f t="shared" si="8"/>
        <v>1807</v>
      </c>
      <c r="AI55" s="4">
        <f t="shared" si="9"/>
        <v>1785</v>
      </c>
      <c r="AJ55" s="2">
        <f t="shared" si="10"/>
        <v>365</v>
      </c>
      <c r="AK55" s="3">
        <f t="shared" si="11"/>
        <v>731</v>
      </c>
      <c r="AL55" s="3">
        <f t="shared" si="12"/>
        <v>1058</v>
      </c>
      <c r="AM55" s="3">
        <f t="shared" si="13"/>
        <v>1423</v>
      </c>
      <c r="AN55" s="3">
        <f t="shared" si="14"/>
        <v>1765</v>
      </c>
      <c r="AO55" s="3">
        <f t="shared" si="15"/>
        <v>1988</v>
      </c>
      <c r="AP55" s="3">
        <f t="shared" si="16"/>
        <v>2346</v>
      </c>
      <c r="AQ55" s="3">
        <f t="shared" si="17"/>
        <v>2710</v>
      </c>
      <c r="AR55" s="3">
        <f t="shared" si="18"/>
        <v>3069</v>
      </c>
      <c r="AS55" s="4">
        <f t="shared" si="19"/>
        <v>3393</v>
      </c>
      <c r="AT55" s="2">
        <f t="shared" si="66"/>
        <v>0</v>
      </c>
      <c r="AU55" s="3">
        <f t="shared" si="66"/>
        <v>366</v>
      </c>
      <c r="AV55" s="3">
        <f t="shared" si="66"/>
        <v>693</v>
      </c>
      <c r="AW55" s="3">
        <f t="shared" si="66"/>
        <v>1058</v>
      </c>
      <c r="AX55" s="3">
        <f t="shared" si="66"/>
        <v>1400</v>
      </c>
      <c r="AY55" s="3">
        <f t="shared" si="66"/>
        <v>1623</v>
      </c>
      <c r="AZ55" s="3">
        <f t="shared" si="65"/>
        <v>1981</v>
      </c>
      <c r="BA55" s="3">
        <f t="shared" si="65"/>
        <v>2345</v>
      </c>
      <c r="BB55" s="3">
        <f t="shared" si="65"/>
        <v>2704</v>
      </c>
      <c r="BC55" s="4">
        <f t="shared" si="65"/>
        <v>3028</v>
      </c>
      <c r="BD55" s="2">
        <f t="shared" si="67"/>
        <v>4.0199881595912856</v>
      </c>
      <c r="BE55" s="3">
        <f t="shared" si="68"/>
        <v>3.8607571230815423</v>
      </c>
      <c r="BF55" s="3">
        <f t="shared" si="69"/>
        <v>3.7660408603813891</v>
      </c>
      <c r="BG55" s="3">
        <f t="shared" si="70"/>
        <v>3.7414667617697548</v>
      </c>
      <c r="BH55" s="3">
        <f t="shared" si="71"/>
        <v>3.5384480517102173</v>
      </c>
      <c r="BI55" s="3">
        <f t="shared" si="72"/>
        <v>2.9405164849325671</v>
      </c>
      <c r="BJ55" s="3">
        <f t="shared" si="73"/>
        <v>3.4380674504534938</v>
      </c>
      <c r="BK55" s="3">
        <f t="shared" si="74"/>
        <v>3.2938043599193367</v>
      </c>
      <c r="BL55" s="3">
        <f t="shared" si="75"/>
        <v>3.2569581525609319</v>
      </c>
      <c r="BM55" s="4">
        <f t="shared" si="63"/>
        <v>3.2516382204482119</v>
      </c>
      <c r="BN55" s="2" t="e">
        <f t="shared" si="31"/>
        <v>#NUM!</v>
      </c>
      <c r="BO55" s="3">
        <f t="shared" si="32"/>
        <v>2.5634810853944106</v>
      </c>
      <c r="BP55" s="3">
        <f t="shared" si="33"/>
        <v>2.8407332346118066</v>
      </c>
      <c r="BQ55" s="3">
        <f t="shared" si="34"/>
        <v>3.0244856676991669</v>
      </c>
      <c r="BR55" s="3">
        <f t="shared" si="35"/>
        <v>3.1461280356782382</v>
      </c>
      <c r="BS55" s="3">
        <f t="shared" si="36"/>
        <v>3.2103185198262318</v>
      </c>
      <c r="BT55" s="3">
        <f t="shared" si="37"/>
        <v>3.2968844755385471</v>
      </c>
      <c r="BU55" s="3">
        <f t="shared" si="38"/>
        <v>3.3701428470511021</v>
      </c>
      <c r="BV55" s="3">
        <f t="shared" si="39"/>
        <v>3.4320066872695985</v>
      </c>
      <c r="BW55" s="3">
        <f t="shared" si="40"/>
        <v>3.4811558708280352</v>
      </c>
      <c r="BX55" s="14">
        <f t="shared" si="44"/>
        <v>-0.78334281152520557</v>
      </c>
      <c r="BY55" s="12">
        <f t="shared" si="45"/>
        <v>5.923053316601262</v>
      </c>
      <c r="BZ55" s="3">
        <f t="shared" si="41"/>
        <v>0.61049348879297027</v>
      </c>
      <c r="CA55" s="4">
        <f t="shared" si="42"/>
        <v>-0.72818689301507467</v>
      </c>
      <c r="CB55"/>
      <c r="CC55"/>
      <c r="CE55"/>
      <c r="CG55" s="1"/>
    </row>
    <row r="56" spans="1:85" x14ac:dyDescent="0.25">
      <c r="A56" s="2" t="s">
        <v>188</v>
      </c>
      <c r="B56" s="3" t="s">
        <v>1</v>
      </c>
      <c r="C56" s="3" t="s">
        <v>293</v>
      </c>
      <c r="D56" s="3">
        <v>40.058010000000003</v>
      </c>
      <c r="E56" s="3">
        <v>-110.17742</v>
      </c>
      <c r="F56" s="3">
        <v>320</v>
      </c>
      <c r="G56" s="3">
        <v>4650</v>
      </c>
      <c r="H56" s="3">
        <v>362</v>
      </c>
      <c r="I56" s="3">
        <v>6111</v>
      </c>
      <c r="J56" s="3">
        <v>360</v>
      </c>
      <c r="K56" s="3">
        <v>6278</v>
      </c>
      <c r="L56" s="3">
        <v>309</v>
      </c>
      <c r="M56" s="3">
        <v>4903</v>
      </c>
      <c r="N56" s="3">
        <v>357</v>
      </c>
      <c r="O56" s="3">
        <v>3890</v>
      </c>
      <c r="P56" s="3">
        <v>362</v>
      </c>
      <c r="Q56" s="3">
        <v>3672</v>
      </c>
      <c r="R56" s="3">
        <v>361</v>
      </c>
      <c r="S56" s="3">
        <v>3393</v>
      </c>
      <c r="T56" s="3">
        <v>362</v>
      </c>
      <c r="U56" s="3">
        <v>3413</v>
      </c>
      <c r="V56" s="3">
        <v>357</v>
      </c>
      <c r="W56" s="3">
        <v>3533</v>
      </c>
      <c r="X56" s="3">
        <v>366</v>
      </c>
      <c r="Y56" s="4">
        <v>3510</v>
      </c>
      <c r="Z56" s="2">
        <f t="shared" si="0"/>
        <v>4650</v>
      </c>
      <c r="AA56" s="3">
        <f t="shared" si="1"/>
        <v>6111</v>
      </c>
      <c r="AB56" s="3">
        <f t="shared" si="2"/>
        <v>6278</v>
      </c>
      <c r="AC56" s="3">
        <f t="shared" si="3"/>
        <v>4903</v>
      </c>
      <c r="AD56" s="3">
        <f t="shared" si="4"/>
        <v>3890</v>
      </c>
      <c r="AE56" s="3">
        <f t="shared" si="5"/>
        <v>3672</v>
      </c>
      <c r="AF56" s="3">
        <f t="shared" si="6"/>
        <v>3393</v>
      </c>
      <c r="AG56" s="3">
        <f t="shared" si="7"/>
        <v>3413</v>
      </c>
      <c r="AH56" s="3">
        <f t="shared" si="8"/>
        <v>3533</v>
      </c>
      <c r="AI56" s="4">
        <f t="shared" si="9"/>
        <v>3510</v>
      </c>
      <c r="AJ56" s="2">
        <f t="shared" si="10"/>
        <v>320</v>
      </c>
      <c r="AK56" s="3">
        <f t="shared" si="11"/>
        <v>682</v>
      </c>
      <c r="AL56" s="3">
        <f t="shared" si="12"/>
        <v>1042</v>
      </c>
      <c r="AM56" s="3">
        <f t="shared" si="13"/>
        <v>1351</v>
      </c>
      <c r="AN56" s="3">
        <f t="shared" si="14"/>
        <v>1708</v>
      </c>
      <c r="AO56" s="3">
        <f t="shared" si="15"/>
        <v>2070</v>
      </c>
      <c r="AP56" s="3">
        <f t="shared" si="16"/>
        <v>2431</v>
      </c>
      <c r="AQ56" s="3">
        <f t="shared" si="17"/>
        <v>2793</v>
      </c>
      <c r="AR56" s="3">
        <f t="shared" si="18"/>
        <v>3150</v>
      </c>
      <c r="AS56" s="4">
        <f t="shared" si="19"/>
        <v>3516</v>
      </c>
      <c r="AT56" s="2">
        <f t="shared" si="66"/>
        <v>0</v>
      </c>
      <c r="AU56" s="3">
        <f t="shared" si="66"/>
        <v>362</v>
      </c>
      <c r="AV56" s="3">
        <f t="shared" si="66"/>
        <v>722</v>
      </c>
      <c r="AW56" s="3">
        <f t="shared" si="66"/>
        <v>1031</v>
      </c>
      <c r="AX56" s="3">
        <f t="shared" si="66"/>
        <v>1388</v>
      </c>
      <c r="AY56" s="3">
        <f t="shared" si="66"/>
        <v>1750</v>
      </c>
      <c r="AZ56" s="3">
        <f t="shared" si="65"/>
        <v>2111</v>
      </c>
      <c r="BA56" s="3">
        <f t="shared" si="65"/>
        <v>2473</v>
      </c>
      <c r="BB56" s="3">
        <f t="shared" si="65"/>
        <v>2830</v>
      </c>
      <c r="BC56" s="4">
        <f t="shared" si="65"/>
        <v>3196</v>
      </c>
      <c r="BD56" s="2">
        <f t="shared" si="67"/>
        <v>3.667452952889954</v>
      </c>
      <c r="BE56" s="3">
        <f t="shared" si="68"/>
        <v>3.7861122837198264</v>
      </c>
      <c r="BF56" s="3">
        <f t="shared" si="69"/>
        <v>3.7978213113640238</v>
      </c>
      <c r="BG56" s="3">
        <f t="shared" si="70"/>
        <v>3.6904618932461783</v>
      </c>
      <c r="BH56" s="3">
        <f t="shared" si="71"/>
        <v>3.5899496013257077</v>
      </c>
      <c r="BI56" s="3">
        <f t="shared" si="72"/>
        <v>3.5649026725292048</v>
      </c>
      <c r="BJ56" s="3">
        <f t="shared" si="73"/>
        <v>3.5305838596451178</v>
      </c>
      <c r="BK56" s="3">
        <f t="shared" si="74"/>
        <v>3.533136288278639</v>
      </c>
      <c r="BL56" s="3">
        <f t="shared" si="75"/>
        <v>3.5481436374348454</v>
      </c>
      <c r="BM56" s="4">
        <f t="shared" si="63"/>
        <v>3.5453071164658239</v>
      </c>
      <c r="BN56" s="2" t="e">
        <f t="shared" si="31"/>
        <v>#NUM!</v>
      </c>
      <c r="BO56" s="3">
        <f t="shared" si="32"/>
        <v>2.5587085705331658</v>
      </c>
      <c r="BP56" s="3">
        <f t="shared" si="33"/>
        <v>2.858537197569639</v>
      </c>
      <c r="BQ56" s="3">
        <f t="shared" si="34"/>
        <v>3.0132586652835167</v>
      </c>
      <c r="BR56" s="3">
        <f t="shared" si="35"/>
        <v>3.1423894661188361</v>
      </c>
      <c r="BS56" s="3">
        <f t="shared" si="36"/>
        <v>3.2430380486862944</v>
      </c>
      <c r="BT56" s="3">
        <f t="shared" si="37"/>
        <v>3.3244882333076564</v>
      </c>
      <c r="BU56" s="3">
        <f t="shared" si="38"/>
        <v>3.3932241163612975</v>
      </c>
      <c r="BV56" s="3">
        <f t="shared" si="39"/>
        <v>3.4517864355242902</v>
      </c>
      <c r="BW56" s="3">
        <f t="shared" si="40"/>
        <v>3.5046067706419537</v>
      </c>
      <c r="BX56" s="14">
        <f t="shared" si="44"/>
        <v>-0.32572630814690534</v>
      </c>
      <c r="BY56" s="12">
        <f t="shared" si="45"/>
        <v>4.65181926657365</v>
      </c>
      <c r="BZ56" s="3">
        <f t="shared" si="41"/>
        <v>0.86122239829185254</v>
      </c>
      <c r="CA56" s="4">
        <f t="shared" si="42"/>
        <v>-0.31376813683411486</v>
      </c>
      <c r="CB56"/>
      <c r="CC56"/>
      <c r="CE56"/>
      <c r="CG56" s="1"/>
    </row>
    <row r="57" spans="1:85" x14ac:dyDescent="0.25">
      <c r="A57" s="2" t="s">
        <v>280</v>
      </c>
      <c r="B57" s="3" t="s">
        <v>1</v>
      </c>
      <c r="C57" s="3" t="s">
        <v>294</v>
      </c>
      <c r="D57" s="3">
        <v>40.342779999999998</v>
      </c>
      <c r="E57" s="3">
        <v>-109.87577</v>
      </c>
      <c r="F57" s="3">
        <v>365</v>
      </c>
      <c r="G57" s="3">
        <v>11111</v>
      </c>
      <c r="H57" s="3">
        <v>366</v>
      </c>
      <c r="I57" s="3">
        <v>10027</v>
      </c>
      <c r="J57" s="3">
        <v>315</v>
      </c>
      <c r="K57" s="3">
        <v>6544</v>
      </c>
      <c r="L57" s="3">
        <v>356</v>
      </c>
      <c r="M57" s="3">
        <v>11927</v>
      </c>
      <c r="N57" s="3">
        <v>354</v>
      </c>
      <c r="O57" s="3">
        <v>11284</v>
      </c>
      <c r="P57" s="3">
        <v>366</v>
      </c>
      <c r="Q57" s="3">
        <v>9043</v>
      </c>
      <c r="R57" s="3">
        <v>365</v>
      </c>
      <c r="S57" s="3">
        <v>4741</v>
      </c>
      <c r="T57" s="3">
        <v>360</v>
      </c>
      <c r="U57" s="3">
        <v>2913</v>
      </c>
      <c r="V57" s="3">
        <v>365</v>
      </c>
      <c r="W57" s="3">
        <v>3083</v>
      </c>
      <c r="X57" s="3">
        <v>366</v>
      </c>
      <c r="Y57" s="4">
        <v>4074</v>
      </c>
      <c r="Z57" s="2">
        <f t="shared" si="0"/>
        <v>11111</v>
      </c>
      <c r="AA57" s="3">
        <f t="shared" si="1"/>
        <v>10027</v>
      </c>
      <c r="AB57" s="3">
        <f t="shared" si="2"/>
        <v>6544</v>
      </c>
      <c r="AC57" s="3">
        <f t="shared" si="3"/>
        <v>11927</v>
      </c>
      <c r="AD57" s="3">
        <f t="shared" si="4"/>
        <v>11284</v>
      </c>
      <c r="AE57" s="3">
        <f t="shared" si="5"/>
        <v>9043</v>
      </c>
      <c r="AF57" s="3">
        <f t="shared" si="6"/>
        <v>4741</v>
      </c>
      <c r="AG57" s="3">
        <f t="shared" si="7"/>
        <v>2913</v>
      </c>
      <c r="AH57" s="3">
        <f t="shared" si="8"/>
        <v>3083</v>
      </c>
      <c r="AI57" s="4">
        <f t="shared" si="9"/>
        <v>4074</v>
      </c>
      <c r="AJ57" s="2">
        <f t="shared" si="10"/>
        <v>365</v>
      </c>
      <c r="AK57" s="3">
        <f t="shared" si="11"/>
        <v>731</v>
      </c>
      <c r="AL57" s="3">
        <f t="shared" si="12"/>
        <v>1046</v>
      </c>
      <c r="AM57" s="3">
        <f t="shared" si="13"/>
        <v>1402</v>
      </c>
      <c r="AN57" s="3">
        <f t="shared" si="14"/>
        <v>1756</v>
      </c>
      <c r="AO57" s="3">
        <f t="shared" si="15"/>
        <v>2122</v>
      </c>
      <c r="AP57" s="3">
        <f t="shared" si="16"/>
        <v>2487</v>
      </c>
      <c r="AQ57" s="3">
        <f t="shared" si="17"/>
        <v>2847</v>
      </c>
      <c r="AR57" s="3">
        <f t="shared" si="18"/>
        <v>3212</v>
      </c>
      <c r="AS57" s="4">
        <f t="shared" si="19"/>
        <v>3578</v>
      </c>
      <c r="AT57" s="2">
        <f t="shared" si="66"/>
        <v>0</v>
      </c>
      <c r="AU57" s="3">
        <f t="shared" si="66"/>
        <v>366</v>
      </c>
      <c r="AV57" s="3">
        <f t="shared" si="66"/>
        <v>681</v>
      </c>
      <c r="AW57" s="3">
        <f t="shared" si="66"/>
        <v>1037</v>
      </c>
      <c r="AX57" s="3">
        <f t="shared" si="66"/>
        <v>1391</v>
      </c>
      <c r="AY57" s="3">
        <f t="shared" si="66"/>
        <v>1757</v>
      </c>
      <c r="AZ57" s="3">
        <f t="shared" si="65"/>
        <v>2122</v>
      </c>
      <c r="BA57" s="3">
        <f t="shared" si="65"/>
        <v>2482</v>
      </c>
      <c r="BB57" s="3">
        <f t="shared" si="65"/>
        <v>2847</v>
      </c>
      <c r="BC57" s="4">
        <f t="shared" si="65"/>
        <v>3213</v>
      </c>
      <c r="BD57" s="2">
        <f t="shared" si="67"/>
        <v>4.0457531475941408</v>
      </c>
      <c r="BE57" s="3">
        <f t="shared" si="68"/>
        <v>4.0011710149414004</v>
      </c>
      <c r="BF57" s="3">
        <f t="shared" si="69"/>
        <v>3.8158432906632664</v>
      </c>
      <c r="BG57" s="3">
        <f t="shared" si="70"/>
        <v>4.0765312192538117</v>
      </c>
      <c r="BH57" s="3">
        <f t="shared" si="71"/>
        <v>4.0524630774833286</v>
      </c>
      <c r="BI57" s="3">
        <f t="shared" si="72"/>
        <v>3.9563125308411946</v>
      </c>
      <c r="BJ57" s="3">
        <f t="shared" si="73"/>
        <v>3.6758699553189564</v>
      </c>
      <c r="BK57" s="3">
        <f t="shared" si="74"/>
        <v>3.4643404846276673</v>
      </c>
      <c r="BL57" s="3">
        <f t="shared" si="75"/>
        <v>3.4889735247265081</v>
      </c>
      <c r="BM57" s="4">
        <f t="shared" si="63"/>
        <v>3.6100210246641451</v>
      </c>
      <c r="BN57" s="2" t="e">
        <f t="shared" si="31"/>
        <v>#NUM!</v>
      </c>
      <c r="BO57" s="3">
        <f t="shared" si="32"/>
        <v>2.5634810853944106</v>
      </c>
      <c r="BP57" s="3">
        <f t="shared" si="33"/>
        <v>2.8331471119127851</v>
      </c>
      <c r="BQ57" s="3">
        <f t="shared" si="34"/>
        <v>3.0157787563890408</v>
      </c>
      <c r="BR57" s="3">
        <f t="shared" si="35"/>
        <v>3.1433271299920462</v>
      </c>
      <c r="BS57" s="3">
        <f t="shared" si="36"/>
        <v>3.2447717614952949</v>
      </c>
      <c r="BT57" s="3">
        <f t="shared" si="37"/>
        <v>3.3267453795653217</v>
      </c>
      <c r="BU57" s="3">
        <f t="shared" si="38"/>
        <v>3.3948017771627108</v>
      </c>
      <c r="BV57" s="3">
        <f t="shared" si="39"/>
        <v>3.454387467146955</v>
      </c>
      <c r="BW57" s="3">
        <f t="shared" si="40"/>
        <v>3.5069107255515179</v>
      </c>
      <c r="BX57" s="14">
        <f t="shared" si="44"/>
        <v>-0.52867267064973011</v>
      </c>
      <c r="BY57" s="12">
        <f t="shared" si="45"/>
        <v>5.4666550519587744</v>
      </c>
      <c r="BZ57" s="3">
        <f t="shared" si="41"/>
        <v>0.46833950363432525</v>
      </c>
      <c r="CA57" s="4">
        <f t="shared" si="42"/>
        <v>-0.51824405906431081</v>
      </c>
      <c r="CB57"/>
      <c r="CC57"/>
      <c r="CE57"/>
      <c r="CG57" s="1"/>
    </row>
    <row r="58" spans="1:85" x14ac:dyDescent="0.25">
      <c r="A58" s="2" t="s">
        <v>42</v>
      </c>
      <c r="B58" s="3" t="s">
        <v>1</v>
      </c>
      <c r="C58" s="3" t="s">
        <v>293</v>
      </c>
      <c r="D58" s="3">
        <v>40.426639999999999</v>
      </c>
      <c r="E58" s="3">
        <v>-110.13575</v>
      </c>
      <c r="F58" s="3">
        <v>363</v>
      </c>
      <c r="G58" s="3">
        <v>40542</v>
      </c>
      <c r="H58" s="3">
        <v>362</v>
      </c>
      <c r="I58" s="3">
        <v>34409</v>
      </c>
      <c r="J58" s="3">
        <v>353</v>
      </c>
      <c r="K58" s="3">
        <v>30341</v>
      </c>
      <c r="L58" s="3">
        <v>363</v>
      </c>
      <c r="M58" s="3">
        <v>25122</v>
      </c>
      <c r="N58" s="3">
        <v>359</v>
      </c>
      <c r="O58" s="3">
        <v>27127</v>
      </c>
      <c r="P58" s="3">
        <v>332</v>
      </c>
      <c r="Q58" s="3">
        <v>22147</v>
      </c>
      <c r="R58" s="3">
        <v>359</v>
      </c>
      <c r="S58" s="3">
        <v>25550</v>
      </c>
      <c r="T58" s="3">
        <v>355</v>
      </c>
      <c r="U58" s="3">
        <v>24968</v>
      </c>
      <c r="V58" s="3">
        <v>355</v>
      </c>
      <c r="W58" s="3">
        <v>22026</v>
      </c>
      <c r="X58" s="3">
        <v>364</v>
      </c>
      <c r="Y58" s="4">
        <v>25331</v>
      </c>
      <c r="Z58" s="2">
        <f t="shared" si="0"/>
        <v>40542</v>
      </c>
      <c r="AA58" s="3">
        <f t="shared" si="1"/>
        <v>34409</v>
      </c>
      <c r="AB58" s="3">
        <f t="shared" si="2"/>
        <v>30341</v>
      </c>
      <c r="AC58" s="3">
        <f t="shared" si="3"/>
        <v>25122</v>
      </c>
      <c r="AD58" s="3">
        <f t="shared" si="4"/>
        <v>27127</v>
      </c>
      <c r="AE58" s="3">
        <f t="shared" si="5"/>
        <v>22147</v>
      </c>
      <c r="AF58" s="3">
        <f t="shared" si="6"/>
        <v>25550</v>
      </c>
      <c r="AG58" s="3">
        <f t="shared" si="7"/>
        <v>24968</v>
      </c>
      <c r="AH58" s="3">
        <f t="shared" si="8"/>
        <v>22026</v>
      </c>
      <c r="AI58" s="4">
        <f t="shared" si="9"/>
        <v>25331</v>
      </c>
      <c r="AJ58" s="2">
        <f t="shared" si="10"/>
        <v>363</v>
      </c>
      <c r="AK58" s="3">
        <f t="shared" si="11"/>
        <v>725</v>
      </c>
      <c r="AL58" s="3">
        <f t="shared" si="12"/>
        <v>1078</v>
      </c>
      <c r="AM58" s="3">
        <f t="shared" si="13"/>
        <v>1441</v>
      </c>
      <c r="AN58" s="3">
        <f t="shared" si="14"/>
        <v>1800</v>
      </c>
      <c r="AO58" s="3">
        <f t="shared" si="15"/>
        <v>2132</v>
      </c>
      <c r="AP58" s="3">
        <f t="shared" si="16"/>
        <v>2491</v>
      </c>
      <c r="AQ58" s="3">
        <f t="shared" si="17"/>
        <v>2846</v>
      </c>
      <c r="AR58" s="3">
        <f t="shared" si="18"/>
        <v>3201</v>
      </c>
      <c r="AS58" s="4">
        <f t="shared" si="19"/>
        <v>3565</v>
      </c>
      <c r="AT58" s="2">
        <f t="shared" si="66"/>
        <v>0</v>
      </c>
      <c r="AU58" s="3">
        <f t="shared" si="66"/>
        <v>362</v>
      </c>
      <c r="AV58" s="3">
        <f t="shared" si="66"/>
        <v>715</v>
      </c>
      <c r="AW58" s="3">
        <f t="shared" si="66"/>
        <v>1078</v>
      </c>
      <c r="AX58" s="3">
        <f t="shared" si="66"/>
        <v>1437</v>
      </c>
      <c r="AY58" s="3">
        <f t="shared" si="66"/>
        <v>1769</v>
      </c>
      <c r="AZ58" s="3">
        <f t="shared" si="65"/>
        <v>2128</v>
      </c>
      <c r="BA58" s="3">
        <f t="shared" si="65"/>
        <v>2483</v>
      </c>
      <c r="BB58" s="3">
        <f t="shared" si="65"/>
        <v>2838</v>
      </c>
      <c r="BC58" s="4">
        <f t="shared" si="65"/>
        <v>3202</v>
      </c>
      <c r="BD58" s="2">
        <f t="shared" si="67"/>
        <v>4.6079051693086184</v>
      </c>
      <c r="BE58" s="3">
        <f t="shared" si="68"/>
        <v>4.536672051266887</v>
      </c>
      <c r="BF58" s="3">
        <f t="shared" si="69"/>
        <v>4.4820298904693319</v>
      </c>
      <c r="BG58" s="3">
        <f t="shared" si="70"/>
        <v>4.4000542112748739</v>
      </c>
      <c r="BH58" s="3">
        <f t="shared" si="71"/>
        <v>4.4334017673890713</v>
      </c>
      <c r="BI58" s="3">
        <f t="shared" si="72"/>
        <v>4.3453149056523133</v>
      </c>
      <c r="BJ58" s="3">
        <f t="shared" si="73"/>
        <v>4.4073909044707316</v>
      </c>
      <c r="BK58" s="3">
        <f t="shared" si="74"/>
        <v>4.3973837556572759</v>
      </c>
      <c r="BL58" s="3">
        <f t="shared" si="75"/>
        <v>4.3429356348876302</v>
      </c>
      <c r="BM58" s="4">
        <f t="shared" si="63"/>
        <v>4.4036523349113299</v>
      </c>
      <c r="BN58" s="2" t="e">
        <f t="shared" si="31"/>
        <v>#NUM!</v>
      </c>
      <c r="BO58" s="3">
        <f t="shared" si="32"/>
        <v>2.5587085705331658</v>
      </c>
      <c r="BP58" s="3">
        <f t="shared" si="33"/>
        <v>2.8543060418010806</v>
      </c>
      <c r="BQ58" s="3">
        <f t="shared" si="34"/>
        <v>3.03261876085072</v>
      </c>
      <c r="BR58" s="3">
        <f t="shared" si="35"/>
        <v>3.1574567681342258</v>
      </c>
      <c r="BS58" s="3">
        <f t="shared" si="36"/>
        <v>3.2477278329097232</v>
      </c>
      <c r="BT58" s="3">
        <f t="shared" si="37"/>
        <v>3.3279716236230104</v>
      </c>
      <c r="BU58" s="3">
        <f t="shared" si="38"/>
        <v>3.3949767195545641</v>
      </c>
      <c r="BV58" s="3">
        <f t="shared" si="39"/>
        <v>3.4530123911214554</v>
      </c>
      <c r="BW58" s="3">
        <f t="shared" si="40"/>
        <v>3.5054213275832811</v>
      </c>
      <c r="BX58" s="14">
        <f t="shared" si="44"/>
        <v>-0.16762922140955833</v>
      </c>
      <c r="BY58" s="12">
        <f t="shared" si="45"/>
        <v>4.9479628814593921</v>
      </c>
      <c r="BZ58" s="3">
        <f t="shared" si="41"/>
        <v>0.70894605579034087</v>
      </c>
      <c r="CA58" s="4">
        <f t="shared" si="42"/>
        <v>-0.16372552721234945</v>
      </c>
      <c r="CB58"/>
      <c r="CC58"/>
      <c r="CE58"/>
      <c r="CG58" s="1"/>
    </row>
    <row r="59" spans="1:85" x14ac:dyDescent="0.25">
      <c r="A59" s="2" t="s">
        <v>238</v>
      </c>
      <c r="B59" s="3" t="s">
        <v>1</v>
      </c>
      <c r="C59" s="3" t="s">
        <v>293</v>
      </c>
      <c r="D59" s="3">
        <v>40.001469999999998</v>
      </c>
      <c r="E59" s="3">
        <v>-110.43562</v>
      </c>
      <c r="F59" s="3">
        <v>347</v>
      </c>
      <c r="G59" s="3">
        <v>3754</v>
      </c>
      <c r="H59" s="3">
        <v>352</v>
      </c>
      <c r="I59" s="3">
        <v>2608</v>
      </c>
      <c r="J59" s="3">
        <v>354</v>
      </c>
      <c r="K59" s="3">
        <v>2127</v>
      </c>
      <c r="L59" s="3">
        <v>365</v>
      </c>
      <c r="M59" s="3">
        <v>1577</v>
      </c>
      <c r="N59" s="3">
        <v>365</v>
      </c>
      <c r="O59" s="3">
        <v>1273</v>
      </c>
      <c r="P59" s="3">
        <v>366</v>
      </c>
      <c r="Q59" s="3">
        <v>1209</v>
      </c>
      <c r="R59" s="3">
        <v>365</v>
      </c>
      <c r="S59" s="3">
        <v>1059</v>
      </c>
      <c r="T59" s="3">
        <v>365</v>
      </c>
      <c r="U59" s="3">
        <v>903</v>
      </c>
      <c r="V59" s="3">
        <v>365</v>
      </c>
      <c r="W59" s="3">
        <v>633</v>
      </c>
      <c r="X59" s="3">
        <v>366</v>
      </c>
      <c r="Y59" s="4">
        <v>23</v>
      </c>
      <c r="Z59" s="2">
        <f t="shared" si="0"/>
        <v>3754</v>
      </c>
      <c r="AA59" s="3">
        <f t="shared" si="1"/>
        <v>2608</v>
      </c>
      <c r="AB59" s="3">
        <f t="shared" si="2"/>
        <v>2127</v>
      </c>
      <c r="AC59" s="3">
        <f t="shared" si="3"/>
        <v>1577</v>
      </c>
      <c r="AD59" s="3">
        <f t="shared" si="4"/>
        <v>1273</v>
      </c>
      <c r="AE59" s="3">
        <f t="shared" si="5"/>
        <v>1209</v>
      </c>
      <c r="AF59" s="3">
        <f t="shared" si="6"/>
        <v>1059</v>
      </c>
      <c r="AG59" s="3">
        <f t="shared" si="7"/>
        <v>903</v>
      </c>
      <c r="AH59" s="3">
        <f t="shared" si="8"/>
        <v>633</v>
      </c>
      <c r="AI59" s="4">
        <f t="shared" si="9"/>
        <v>23</v>
      </c>
      <c r="AJ59" s="2">
        <f t="shared" si="10"/>
        <v>347</v>
      </c>
      <c r="AK59" s="3">
        <f t="shared" si="11"/>
        <v>699</v>
      </c>
      <c r="AL59" s="3">
        <f t="shared" si="12"/>
        <v>1053</v>
      </c>
      <c r="AM59" s="3">
        <f t="shared" si="13"/>
        <v>1418</v>
      </c>
      <c r="AN59" s="3">
        <f t="shared" si="14"/>
        <v>1783</v>
      </c>
      <c r="AO59" s="3">
        <f t="shared" si="15"/>
        <v>2149</v>
      </c>
      <c r="AP59" s="3">
        <f t="shared" si="16"/>
        <v>2514</v>
      </c>
      <c r="AQ59" s="3">
        <f t="shared" si="17"/>
        <v>2879</v>
      </c>
      <c r="AR59" s="3">
        <f t="shared" si="18"/>
        <v>3244</v>
      </c>
      <c r="AS59" s="4">
        <f t="shared" si="19"/>
        <v>3610</v>
      </c>
      <c r="AT59" s="2">
        <f t="shared" si="66"/>
        <v>0</v>
      </c>
      <c r="AU59" s="3">
        <f t="shared" si="66"/>
        <v>352</v>
      </c>
      <c r="AV59" s="3">
        <f t="shared" si="66"/>
        <v>706</v>
      </c>
      <c r="AW59" s="3">
        <f t="shared" si="66"/>
        <v>1071</v>
      </c>
      <c r="AX59" s="3">
        <f t="shared" si="66"/>
        <v>1436</v>
      </c>
      <c r="AY59" s="3">
        <f t="shared" si="66"/>
        <v>1802</v>
      </c>
      <c r="AZ59" s="3">
        <f t="shared" si="65"/>
        <v>2167</v>
      </c>
      <c r="BA59" s="3">
        <f t="shared" si="65"/>
        <v>2532</v>
      </c>
      <c r="BB59" s="3">
        <f t="shared" si="65"/>
        <v>2897</v>
      </c>
      <c r="BC59" s="4">
        <f t="shared" si="65"/>
        <v>3263</v>
      </c>
      <c r="BD59" s="2">
        <f t="shared" si="67"/>
        <v>3.5744942682853273</v>
      </c>
      <c r="BE59" s="3">
        <f t="shared" si="68"/>
        <v>3.4163075870598827</v>
      </c>
      <c r="BF59" s="3">
        <f t="shared" si="69"/>
        <v>3.3277674899027292</v>
      </c>
      <c r="BG59" s="3">
        <f t="shared" si="70"/>
        <v>3.197831693328903</v>
      </c>
      <c r="BH59" s="3">
        <f t="shared" si="71"/>
        <v>3.1048284036536553</v>
      </c>
      <c r="BI59" s="3">
        <f t="shared" si="72"/>
        <v>3.0824263008607717</v>
      </c>
      <c r="BJ59" s="3">
        <f t="shared" si="73"/>
        <v>3.024895960107485</v>
      </c>
      <c r="BK59" s="3">
        <f t="shared" si="74"/>
        <v>2.9556877503135057</v>
      </c>
      <c r="BL59" s="3">
        <f t="shared" si="75"/>
        <v>2.8014037100173552</v>
      </c>
      <c r="BM59" s="4">
        <f t="shared" si="63"/>
        <v>1.3617278360175928</v>
      </c>
      <c r="BN59" s="2" t="e">
        <f t="shared" si="31"/>
        <v>#NUM!</v>
      </c>
      <c r="BO59" s="3">
        <f t="shared" si="32"/>
        <v>2.5465426634781312</v>
      </c>
      <c r="BP59" s="3">
        <f t="shared" si="33"/>
        <v>2.8488047010518036</v>
      </c>
      <c r="BQ59" s="3">
        <f t="shared" si="34"/>
        <v>3.0297894708318558</v>
      </c>
      <c r="BR59" s="3">
        <f t="shared" si="35"/>
        <v>3.1571544399062814</v>
      </c>
      <c r="BS59" s="3">
        <f t="shared" si="36"/>
        <v>3.2557547866430441</v>
      </c>
      <c r="BT59" s="3">
        <f t="shared" si="37"/>
        <v>3.3358589113198178</v>
      </c>
      <c r="BU59" s="3">
        <f t="shared" si="38"/>
        <v>3.4034637013453173</v>
      </c>
      <c r="BV59" s="3">
        <f t="shared" si="39"/>
        <v>3.461948495203762</v>
      </c>
      <c r="BW59" s="3">
        <f t="shared" si="40"/>
        <v>3.5136170737878749</v>
      </c>
      <c r="BX59" s="14">
        <f t="shared" si="44"/>
        <v>-1.2583829671130702</v>
      </c>
      <c r="BY59" s="12">
        <f t="shared" si="45"/>
        <v>6.9114892049408025</v>
      </c>
      <c r="BZ59" s="3">
        <f t="shared" si="41"/>
        <v>0.42385772529944704</v>
      </c>
      <c r="CA59" s="4">
        <f t="shared" si="42"/>
        <v>-1.2445924688433381</v>
      </c>
      <c r="CB59"/>
      <c r="CC59"/>
      <c r="CE59"/>
      <c r="CG59" s="1"/>
    </row>
    <row r="60" spans="1:85" x14ac:dyDescent="0.25">
      <c r="A60" s="2" t="s">
        <v>134</v>
      </c>
      <c r="B60" s="3" t="s">
        <v>1</v>
      </c>
      <c r="C60" s="3" t="s">
        <v>293</v>
      </c>
      <c r="D60" s="3">
        <v>40.348129999999998</v>
      </c>
      <c r="E60" s="3">
        <v>-110.08385</v>
      </c>
      <c r="F60" s="3">
        <v>49</v>
      </c>
      <c r="G60" s="3">
        <v>877</v>
      </c>
      <c r="H60" s="3">
        <v>19</v>
      </c>
      <c r="I60" s="3">
        <v>223</v>
      </c>
      <c r="J60" s="3">
        <v>212</v>
      </c>
      <c r="K60" s="3">
        <v>1443</v>
      </c>
      <c r="L60" s="3">
        <v>44</v>
      </c>
      <c r="M60" s="3">
        <v>937</v>
      </c>
      <c r="N60" s="3">
        <v>112</v>
      </c>
      <c r="O60" s="3">
        <v>1049</v>
      </c>
      <c r="P60" s="3">
        <v>206</v>
      </c>
      <c r="Q60" s="3">
        <v>1160</v>
      </c>
      <c r="R60" s="3">
        <v>58</v>
      </c>
      <c r="S60" s="3">
        <v>987</v>
      </c>
      <c r="T60" s="3">
        <v>68</v>
      </c>
      <c r="U60" s="3">
        <v>980</v>
      </c>
      <c r="V60" s="3">
        <v>304</v>
      </c>
      <c r="W60" s="3">
        <v>6446</v>
      </c>
      <c r="X60" s="3">
        <v>329</v>
      </c>
      <c r="Y60" s="4">
        <v>3947</v>
      </c>
      <c r="Z60" s="2">
        <f t="shared" si="0"/>
        <v>877</v>
      </c>
      <c r="AA60" s="3">
        <f t="shared" si="1"/>
        <v>223</v>
      </c>
      <c r="AB60" s="3">
        <f t="shared" si="2"/>
        <v>1443</v>
      </c>
      <c r="AC60" s="3">
        <f t="shared" si="3"/>
        <v>937</v>
      </c>
      <c r="AD60" s="3">
        <f t="shared" si="4"/>
        <v>1049</v>
      </c>
      <c r="AE60" s="3">
        <f t="shared" si="5"/>
        <v>1160</v>
      </c>
      <c r="AF60" s="3">
        <f t="shared" si="6"/>
        <v>987</v>
      </c>
      <c r="AG60" s="3">
        <f t="shared" si="7"/>
        <v>980</v>
      </c>
      <c r="AH60" s="3">
        <f t="shared" si="8"/>
        <v>6446</v>
      </c>
      <c r="AI60" s="4">
        <f t="shared" si="9"/>
        <v>3947</v>
      </c>
      <c r="AJ60" s="2">
        <f t="shared" si="10"/>
        <v>49</v>
      </c>
      <c r="AK60" s="3">
        <f t="shared" si="11"/>
        <v>68</v>
      </c>
      <c r="AL60" s="3">
        <f t="shared" si="12"/>
        <v>280</v>
      </c>
      <c r="AM60" s="3">
        <f t="shared" si="13"/>
        <v>324</v>
      </c>
      <c r="AN60" s="3">
        <f t="shared" si="14"/>
        <v>436</v>
      </c>
      <c r="AO60" s="3">
        <f t="shared" si="15"/>
        <v>642</v>
      </c>
      <c r="AP60" s="3">
        <f t="shared" si="16"/>
        <v>700</v>
      </c>
      <c r="AQ60" s="3">
        <f t="shared" si="17"/>
        <v>768</v>
      </c>
      <c r="AR60" s="3">
        <f t="shared" si="18"/>
        <v>1072</v>
      </c>
      <c r="AS60" s="4">
        <f t="shared" si="19"/>
        <v>1401</v>
      </c>
      <c r="AT60" s="2">
        <f t="shared" si="66"/>
        <v>0</v>
      </c>
      <c r="AU60" s="3">
        <f t="shared" si="66"/>
        <v>19</v>
      </c>
      <c r="AV60" s="3">
        <f t="shared" si="66"/>
        <v>231</v>
      </c>
      <c r="AW60" s="3">
        <f t="shared" si="66"/>
        <v>275</v>
      </c>
      <c r="AX60" s="3">
        <f t="shared" si="66"/>
        <v>387</v>
      </c>
      <c r="AY60" s="3">
        <f t="shared" si="66"/>
        <v>593</v>
      </c>
      <c r="AZ60" s="3">
        <f t="shared" si="65"/>
        <v>651</v>
      </c>
      <c r="BA60" s="3">
        <f t="shared" si="65"/>
        <v>719</v>
      </c>
      <c r="BB60" s="3">
        <f t="shared" si="65"/>
        <v>1023</v>
      </c>
      <c r="BC60" s="4">
        <f t="shared" si="65"/>
        <v>1352</v>
      </c>
      <c r="BD60" s="2">
        <f t="shared" si="67"/>
        <v>2.9429995933660407</v>
      </c>
      <c r="BE60" s="3">
        <f t="shared" si="68"/>
        <v>2.3483048630481607</v>
      </c>
      <c r="BF60" s="3">
        <f t="shared" si="69"/>
        <v>3.1592663310934941</v>
      </c>
      <c r="BG60" s="3">
        <f t="shared" si="70"/>
        <v>2.9717395908877782</v>
      </c>
      <c r="BH60" s="3">
        <f t="shared" si="71"/>
        <v>3.020775488193558</v>
      </c>
      <c r="BI60" s="3">
        <f t="shared" si="72"/>
        <v>3.0644579892269186</v>
      </c>
      <c r="BJ60" s="3">
        <f t="shared" si="73"/>
        <v>2.9943171526696366</v>
      </c>
      <c r="BK60" s="3">
        <f t="shared" si="74"/>
        <v>2.9912260756924947</v>
      </c>
      <c r="BL60" s="3">
        <f t="shared" si="75"/>
        <v>3.8092903011763157</v>
      </c>
      <c r="BM60" s="4">
        <f t="shared" si="63"/>
        <v>3.5962671263955155</v>
      </c>
      <c r="BN60" s="2" t="e">
        <f t="shared" si="31"/>
        <v>#NUM!</v>
      </c>
      <c r="BO60" s="3">
        <f t="shared" si="32"/>
        <v>1.2787536009528289</v>
      </c>
      <c r="BP60" s="3">
        <f t="shared" si="33"/>
        <v>2.3636119798921444</v>
      </c>
      <c r="BQ60" s="3">
        <f t="shared" si="34"/>
        <v>2.4393326938302629</v>
      </c>
      <c r="BR60" s="3">
        <f t="shared" si="35"/>
        <v>2.5877109650189114</v>
      </c>
      <c r="BS60" s="3">
        <f t="shared" si="36"/>
        <v>2.7730546933642626</v>
      </c>
      <c r="BT60" s="3">
        <f t="shared" si="37"/>
        <v>2.8135809885681922</v>
      </c>
      <c r="BU60" s="3">
        <f t="shared" si="38"/>
        <v>2.8567288903828825</v>
      </c>
      <c r="BV60" s="3">
        <f t="shared" si="39"/>
        <v>3.0098756337121602</v>
      </c>
      <c r="BW60" s="3">
        <f t="shared" si="40"/>
        <v>3.1309766916056172</v>
      </c>
      <c r="BX60" s="14">
        <f t="shared" si="44"/>
        <v>0.62039709216848349</v>
      </c>
      <c r="BY60" s="12">
        <f t="shared" si="45"/>
        <v>1.5032403200458879</v>
      </c>
      <c r="BZ60" s="3">
        <f t="shared" si="41"/>
        <v>0.68161515152012297</v>
      </c>
      <c r="CA60" s="4">
        <f t="shared" si="42"/>
        <v>0.23813050030905353</v>
      </c>
      <c r="CB60"/>
      <c r="CC60"/>
      <c r="CE60"/>
      <c r="CG60" s="1"/>
    </row>
    <row r="61" spans="1:85" x14ac:dyDescent="0.25">
      <c r="A61" s="2" t="s">
        <v>207</v>
      </c>
      <c r="B61" s="3" t="s">
        <v>1</v>
      </c>
      <c r="C61" s="3" t="s">
        <v>293</v>
      </c>
      <c r="D61" s="3">
        <v>40.032829999999997</v>
      </c>
      <c r="E61" s="3">
        <v>-110.07993</v>
      </c>
      <c r="F61" s="3">
        <v>359</v>
      </c>
      <c r="G61" s="3">
        <v>3991</v>
      </c>
      <c r="H61" s="3">
        <v>358</v>
      </c>
      <c r="I61" s="3">
        <v>4034</v>
      </c>
      <c r="J61" s="3">
        <v>364</v>
      </c>
      <c r="K61" s="3">
        <v>2852</v>
      </c>
      <c r="L61" s="3">
        <v>300</v>
      </c>
      <c r="M61" s="3">
        <v>2669</v>
      </c>
      <c r="N61" s="3">
        <v>340</v>
      </c>
      <c r="O61" s="3">
        <v>2090</v>
      </c>
      <c r="P61" s="3">
        <v>267</v>
      </c>
      <c r="Q61" s="3">
        <v>2003</v>
      </c>
      <c r="R61" s="3">
        <v>108</v>
      </c>
      <c r="S61" s="3">
        <v>254</v>
      </c>
      <c r="T61" s="3">
        <v>115</v>
      </c>
      <c r="U61" s="3">
        <v>104</v>
      </c>
      <c r="V61" s="3">
        <v>206</v>
      </c>
      <c r="W61" s="3">
        <v>475</v>
      </c>
      <c r="X61" s="3">
        <v>169</v>
      </c>
      <c r="Y61" s="4">
        <v>437</v>
      </c>
      <c r="Z61" s="2">
        <f t="shared" si="0"/>
        <v>3991</v>
      </c>
      <c r="AA61" s="3">
        <f t="shared" si="1"/>
        <v>4034</v>
      </c>
      <c r="AB61" s="3">
        <f t="shared" si="2"/>
        <v>2852</v>
      </c>
      <c r="AC61" s="3">
        <f t="shared" si="3"/>
        <v>2669</v>
      </c>
      <c r="AD61" s="3">
        <f t="shared" si="4"/>
        <v>2090</v>
      </c>
      <c r="AE61" s="3">
        <f t="shared" si="5"/>
        <v>2003</v>
      </c>
      <c r="AF61" s="3">
        <f t="shared" si="6"/>
        <v>254</v>
      </c>
      <c r="AG61" s="3">
        <f t="shared" si="7"/>
        <v>104</v>
      </c>
      <c r="AH61" s="3">
        <f t="shared" si="8"/>
        <v>475</v>
      </c>
      <c r="AI61" s="4">
        <f t="shared" si="9"/>
        <v>437</v>
      </c>
      <c r="AJ61" s="2">
        <f t="shared" si="10"/>
        <v>359</v>
      </c>
      <c r="AK61" s="3">
        <f t="shared" si="11"/>
        <v>717</v>
      </c>
      <c r="AL61" s="3">
        <f t="shared" si="12"/>
        <v>1081</v>
      </c>
      <c r="AM61" s="3">
        <f t="shared" si="13"/>
        <v>1381</v>
      </c>
      <c r="AN61" s="3">
        <f t="shared" si="14"/>
        <v>1721</v>
      </c>
      <c r="AO61" s="3">
        <f t="shared" si="15"/>
        <v>1988</v>
      </c>
      <c r="AP61" s="3">
        <f t="shared" si="16"/>
        <v>2096</v>
      </c>
      <c r="AQ61" s="3">
        <f t="shared" si="17"/>
        <v>2211</v>
      </c>
      <c r="AR61" s="3">
        <f t="shared" si="18"/>
        <v>2417</v>
      </c>
      <c r="AS61" s="4">
        <f t="shared" si="19"/>
        <v>2586</v>
      </c>
      <c r="AT61" s="2">
        <f t="shared" si="66"/>
        <v>0</v>
      </c>
      <c r="AU61" s="3">
        <f t="shared" si="66"/>
        <v>358</v>
      </c>
      <c r="AV61" s="3">
        <f t="shared" si="66"/>
        <v>722</v>
      </c>
      <c r="AW61" s="3">
        <f t="shared" si="66"/>
        <v>1022</v>
      </c>
      <c r="AX61" s="3">
        <f t="shared" si="66"/>
        <v>1362</v>
      </c>
      <c r="AY61" s="3">
        <f t="shared" si="66"/>
        <v>1629</v>
      </c>
      <c r="AZ61" s="3">
        <f t="shared" si="65"/>
        <v>1737</v>
      </c>
      <c r="BA61" s="3">
        <f t="shared" si="65"/>
        <v>1852</v>
      </c>
      <c r="BB61" s="3">
        <f t="shared" si="65"/>
        <v>2058</v>
      </c>
      <c r="BC61" s="4">
        <f t="shared" si="65"/>
        <v>2227</v>
      </c>
      <c r="BD61" s="2">
        <f t="shared" si="67"/>
        <v>3.6010817277840235</v>
      </c>
      <c r="BE61" s="3">
        <f t="shared" si="68"/>
        <v>3.6057358938767465</v>
      </c>
      <c r="BF61" s="3">
        <f t="shared" si="69"/>
        <v>3.4551495211798278</v>
      </c>
      <c r="BG61" s="3">
        <f t="shared" si="70"/>
        <v>3.4263485737875077</v>
      </c>
      <c r="BH61" s="3">
        <f t="shared" si="71"/>
        <v>3.3201462861110542</v>
      </c>
      <c r="BI61" s="3">
        <f t="shared" si="72"/>
        <v>3.3016809492935764</v>
      </c>
      <c r="BJ61" s="3">
        <f t="shared" si="73"/>
        <v>2.4048337166199381</v>
      </c>
      <c r="BK61" s="3">
        <f t="shared" si="74"/>
        <v>2.0170333392987803</v>
      </c>
      <c r="BL61" s="3">
        <f t="shared" si="75"/>
        <v>2.6766936096248664</v>
      </c>
      <c r="BM61" s="4">
        <f t="shared" si="63"/>
        <v>2.6404814369704219</v>
      </c>
      <c r="BN61" s="2" t="e">
        <f t="shared" si="31"/>
        <v>#NUM!</v>
      </c>
      <c r="BO61" s="3">
        <f t="shared" si="32"/>
        <v>2.5538830266438746</v>
      </c>
      <c r="BP61" s="3">
        <f t="shared" si="33"/>
        <v>2.858537197569639</v>
      </c>
      <c r="BQ61" s="3">
        <f t="shared" si="34"/>
        <v>3.0094508957986941</v>
      </c>
      <c r="BR61" s="3">
        <f t="shared" si="35"/>
        <v>3.1341771075767664</v>
      </c>
      <c r="BS61" s="3">
        <f t="shared" si="36"/>
        <v>3.2119210843085093</v>
      </c>
      <c r="BT61" s="3">
        <f t="shared" si="37"/>
        <v>3.2397998184470986</v>
      </c>
      <c r="BU61" s="3">
        <f t="shared" si="38"/>
        <v>3.2676409823459154</v>
      </c>
      <c r="BV61" s="3">
        <f t="shared" si="39"/>
        <v>3.3134453704264142</v>
      </c>
      <c r="BW61" s="3">
        <f t="shared" si="40"/>
        <v>3.3477202170340381</v>
      </c>
      <c r="BX61" s="14">
        <f t="shared" si="44"/>
        <v>-1.5764683815870131</v>
      </c>
      <c r="BY61" s="12">
        <f t="shared" si="45"/>
        <v>7.8765812897625294</v>
      </c>
      <c r="BZ61" s="3">
        <f t="shared" si="41"/>
        <v>0.52950556517834757</v>
      </c>
      <c r="CA61" s="4">
        <f t="shared" si="42"/>
        <v>-1.1169170506257577</v>
      </c>
      <c r="CB61"/>
      <c r="CC61"/>
      <c r="CE61"/>
      <c r="CG61" s="1"/>
    </row>
    <row r="62" spans="1:85" x14ac:dyDescent="0.25">
      <c r="A62" s="2" t="s">
        <v>232</v>
      </c>
      <c r="B62" s="3" t="s">
        <v>1</v>
      </c>
      <c r="C62" s="3" t="s">
        <v>293</v>
      </c>
      <c r="D62" s="3">
        <v>40.412399999999998</v>
      </c>
      <c r="E62" s="3">
        <v>-110.13291</v>
      </c>
      <c r="F62" s="3">
        <v>357</v>
      </c>
      <c r="G62" s="3">
        <v>16275</v>
      </c>
      <c r="H62" s="3">
        <v>358</v>
      </c>
      <c r="I62" s="3">
        <v>12921</v>
      </c>
      <c r="J62" s="3">
        <v>352</v>
      </c>
      <c r="K62" s="3">
        <v>12438</v>
      </c>
      <c r="L62" s="3">
        <v>335</v>
      </c>
      <c r="M62" s="3">
        <v>8031</v>
      </c>
      <c r="N62" s="3">
        <v>352</v>
      </c>
      <c r="O62" s="3">
        <v>4872</v>
      </c>
      <c r="P62" s="3">
        <v>357</v>
      </c>
      <c r="Q62" s="3">
        <v>3010</v>
      </c>
      <c r="R62" s="3">
        <v>365</v>
      </c>
      <c r="S62" s="3">
        <v>2732</v>
      </c>
      <c r="T62" s="3">
        <v>313</v>
      </c>
      <c r="U62" s="3">
        <v>6351</v>
      </c>
      <c r="V62" s="3">
        <v>292</v>
      </c>
      <c r="W62" s="3">
        <v>1582</v>
      </c>
      <c r="X62" s="3">
        <v>248</v>
      </c>
      <c r="Y62" s="4">
        <v>5255</v>
      </c>
      <c r="Z62" s="2">
        <f t="shared" si="0"/>
        <v>16275</v>
      </c>
      <c r="AA62" s="3">
        <f t="shared" si="1"/>
        <v>12921</v>
      </c>
      <c r="AB62" s="3">
        <f t="shared" si="2"/>
        <v>12438</v>
      </c>
      <c r="AC62" s="3">
        <f t="shared" si="3"/>
        <v>8031</v>
      </c>
      <c r="AD62" s="3">
        <f t="shared" si="4"/>
        <v>4872</v>
      </c>
      <c r="AE62" s="3">
        <f t="shared" si="5"/>
        <v>3010</v>
      </c>
      <c r="AF62" s="3">
        <f t="shared" si="6"/>
        <v>2732</v>
      </c>
      <c r="AG62" s="3">
        <f t="shared" si="7"/>
        <v>6351</v>
      </c>
      <c r="AH62" s="3">
        <f t="shared" si="8"/>
        <v>1582</v>
      </c>
      <c r="AI62" s="4">
        <f t="shared" si="9"/>
        <v>5255</v>
      </c>
      <c r="AJ62" s="2">
        <f t="shared" si="10"/>
        <v>357</v>
      </c>
      <c r="AK62" s="3">
        <f t="shared" si="11"/>
        <v>715</v>
      </c>
      <c r="AL62" s="3">
        <f t="shared" si="12"/>
        <v>1067</v>
      </c>
      <c r="AM62" s="3">
        <f t="shared" si="13"/>
        <v>1402</v>
      </c>
      <c r="AN62" s="3">
        <f t="shared" si="14"/>
        <v>1754</v>
      </c>
      <c r="AO62" s="3">
        <f t="shared" si="15"/>
        <v>2111</v>
      </c>
      <c r="AP62" s="3">
        <f t="shared" si="16"/>
        <v>2476</v>
      </c>
      <c r="AQ62" s="3">
        <f t="shared" si="17"/>
        <v>2789</v>
      </c>
      <c r="AR62" s="3">
        <f t="shared" si="18"/>
        <v>3081</v>
      </c>
      <c r="AS62" s="4">
        <f t="shared" si="19"/>
        <v>3329</v>
      </c>
      <c r="AT62" s="2">
        <f t="shared" si="66"/>
        <v>0</v>
      </c>
      <c r="AU62" s="3">
        <f t="shared" si="66"/>
        <v>358</v>
      </c>
      <c r="AV62" s="3">
        <f t="shared" si="66"/>
        <v>710</v>
      </c>
      <c r="AW62" s="3">
        <f t="shared" si="66"/>
        <v>1045</v>
      </c>
      <c r="AX62" s="3">
        <f t="shared" si="66"/>
        <v>1397</v>
      </c>
      <c r="AY62" s="3">
        <f t="shared" si="66"/>
        <v>1754</v>
      </c>
      <c r="AZ62" s="3">
        <f t="shared" si="65"/>
        <v>2119</v>
      </c>
      <c r="BA62" s="3">
        <f t="shared" si="65"/>
        <v>2432</v>
      </c>
      <c r="BB62" s="3">
        <f t="shared" si="65"/>
        <v>2724</v>
      </c>
      <c r="BC62" s="4">
        <f t="shared" si="65"/>
        <v>2972</v>
      </c>
      <c r="BD62" s="2">
        <f t="shared" si="67"/>
        <v>4.2115209972402292</v>
      </c>
      <c r="BE62" s="3">
        <f t="shared" si="68"/>
        <v>4.1112961264822623</v>
      </c>
      <c r="BF62" s="3">
        <f t="shared" si="69"/>
        <v>4.0947505524775041</v>
      </c>
      <c r="BG62" s="3">
        <f t="shared" si="70"/>
        <v>3.9047696259065949</v>
      </c>
      <c r="BH62" s="3">
        <f t="shared" si="71"/>
        <v>3.6877072796248189</v>
      </c>
      <c r="BI62" s="3">
        <f t="shared" si="72"/>
        <v>3.4785664955938436</v>
      </c>
      <c r="BJ62" s="3">
        <f t="shared" si="73"/>
        <v>3.4364806950094948</v>
      </c>
      <c r="BK62" s="3">
        <f t="shared" si="74"/>
        <v>3.8028421127390746</v>
      </c>
      <c r="BL62" s="3">
        <f t="shared" si="75"/>
        <v>3.1992064791616577</v>
      </c>
      <c r="BM62" s="4">
        <f t="shared" si="63"/>
        <v>3.7205727203642609</v>
      </c>
      <c r="BN62" s="2" t="e">
        <f t="shared" si="31"/>
        <v>#NUM!</v>
      </c>
      <c r="BO62" s="3">
        <f t="shared" si="32"/>
        <v>2.5538830266438746</v>
      </c>
      <c r="BP62" s="3">
        <f t="shared" si="33"/>
        <v>2.8512583487190755</v>
      </c>
      <c r="BQ62" s="3">
        <f t="shared" si="34"/>
        <v>3.019116290447073</v>
      </c>
      <c r="BR62" s="3">
        <f t="shared" si="35"/>
        <v>3.1451964061141817</v>
      </c>
      <c r="BS62" s="3">
        <f t="shared" si="36"/>
        <v>3.2440295890300219</v>
      </c>
      <c r="BT62" s="3">
        <f t="shared" si="37"/>
        <v>3.3261309567107946</v>
      </c>
      <c r="BU62" s="3">
        <f t="shared" si="38"/>
        <v>3.3859635706006972</v>
      </c>
      <c r="BV62" s="3">
        <f t="shared" si="39"/>
        <v>3.4352071032407476</v>
      </c>
      <c r="BW62" s="3">
        <f t="shared" si="40"/>
        <v>3.4730488050885375</v>
      </c>
      <c r="BX62" s="14">
        <f t="shared" si="44"/>
        <v>-0.76833156779225675</v>
      </c>
      <c r="BY62" s="12">
        <f t="shared" si="45"/>
        <v>6.1425338241268079</v>
      </c>
      <c r="BZ62" s="3">
        <f t="shared" si="41"/>
        <v>0.58790835552457421</v>
      </c>
      <c r="CA62" s="4">
        <f t="shared" si="42"/>
        <v>-0.70076049018641717</v>
      </c>
      <c r="CB62"/>
      <c r="CC62"/>
      <c r="CE62"/>
      <c r="CG62" s="1"/>
    </row>
    <row r="63" spans="1:85" x14ac:dyDescent="0.25">
      <c r="A63" s="2" t="s">
        <v>209</v>
      </c>
      <c r="B63" s="3" t="s">
        <v>1</v>
      </c>
      <c r="C63" s="3" t="s">
        <v>293</v>
      </c>
      <c r="D63" s="3">
        <v>40.108499999999999</v>
      </c>
      <c r="E63" s="3">
        <v>-110.08461</v>
      </c>
      <c r="F63" s="3">
        <v>359</v>
      </c>
      <c r="G63" s="3">
        <v>948</v>
      </c>
      <c r="H63" s="3">
        <v>352</v>
      </c>
      <c r="I63" s="3">
        <v>452</v>
      </c>
      <c r="J63" s="3">
        <v>206</v>
      </c>
      <c r="K63" s="3">
        <v>314</v>
      </c>
      <c r="L63" s="3">
        <v>172</v>
      </c>
      <c r="M63" s="3">
        <v>335</v>
      </c>
      <c r="N63" s="3">
        <v>259</v>
      </c>
      <c r="O63" s="3">
        <v>1244</v>
      </c>
      <c r="P63" s="3">
        <v>289</v>
      </c>
      <c r="Q63" s="3">
        <v>424</v>
      </c>
      <c r="R63" s="3">
        <v>298</v>
      </c>
      <c r="S63" s="3">
        <v>801</v>
      </c>
      <c r="T63" s="3">
        <v>358</v>
      </c>
      <c r="U63" s="3">
        <v>4165</v>
      </c>
      <c r="V63" s="3">
        <v>355</v>
      </c>
      <c r="W63" s="3">
        <v>4171</v>
      </c>
      <c r="X63" s="3">
        <v>366</v>
      </c>
      <c r="Y63" s="4">
        <v>5117</v>
      </c>
      <c r="Z63" s="2">
        <f t="shared" si="0"/>
        <v>948</v>
      </c>
      <c r="AA63" s="3">
        <f t="shared" si="1"/>
        <v>452</v>
      </c>
      <c r="AB63" s="3">
        <f t="shared" si="2"/>
        <v>314</v>
      </c>
      <c r="AC63" s="3">
        <f t="shared" si="3"/>
        <v>335</v>
      </c>
      <c r="AD63" s="3">
        <f t="shared" si="4"/>
        <v>1244</v>
      </c>
      <c r="AE63" s="3">
        <f t="shared" si="5"/>
        <v>424</v>
      </c>
      <c r="AF63" s="3">
        <f t="shared" si="6"/>
        <v>801</v>
      </c>
      <c r="AG63" s="3">
        <f t="shared" si="7"/>
        <v>4165</v>
      </c>
      <c r="AH63" s="3">
        <f t="shared" si="8"/>
        <v>4171</v>
      </c>
      <c r="AI63" s="4">
        <f t="shared" si="9"/>
        <v>5117</v>
      </c>
      <c r="AJ63" s="2">
        <f t="shared" si="10"/>
        <v>359</v>
      </c>
      <c r="AK63" s="3">
        <f t="shared" si="11"/>
        <v>711</v>
      </c>
      <c r="AL63" s="3">
        <f t="shared" si="12"/>
        <v>917</v>
      </c>
      <c r="AM63" s="3">
        <f t="shared" si="13"/>
        <v>1089</v>
      </c>
      <c r="AN63" s="3">
        <f t="shared" si="14"/>
        <v>1348</v>
      </c>
      <c r="AO63" s="3">
        <f t="shared" si="15"/>
        <v>1637</v>
      </c>
      <c r="AP63" s="3">
        <f t="shared" si="16"/>
        <v>1935</v>
      </c>
      <c r="AQ63" s="3">
        <f t="shared" si="17"/>
        <v>2293</v>
      </c>
      <c r="AR63" s="3">
        <f t="shared" si="18"/>
        <v>2648</v>
      </c>
      <c r="AS63" s="4">
        <f t="shared" si="19"/>
        <v>3014</v>
      </c>
      <c r="AT63" s="2">
        <f t="shared" si="66"/>
        <v>0</v>
      </c>
      <c r="AU63" s="3">
        <f t="shared" si="66"/>
        <v>352</v>
      </c>
      <c r="AV63" s="3">
        <f t="shared" si="66"/>
        <v>558</v>
      </c>
      <c r="AW63" s="3">
        <f t="shared" si="66"/>
        <v>730</v>
      </c>
      <c r="AX63" s="3">
        <f t="shared" si="66"/>
        <v>989</v>
      </c>
      <c r="AY63" s="3">
        <f t="shared" si="66"/>
        <v>1278</v>
      </c>
      <c r="AZ63" s="3">
        <f t="shared" si="65"/>
        <v>1576</v>
      </c>
      <c r="BA63" s="3">
        <f t="shared" si="65"/>
        <v>1934</v>
      </c>
      <c r="BB63" s="3">
        <f t="shared" si="65"/>
        <v>2289</v>
      </c>
      <c r="BC63" s="4">
        <f t="shared" si="65"/>
        <v>2655</v>
      </c>
      <c r="BD63" s="2">
        <f t="shared" si="67"/>
        <v>2.976808337338066</v>
      </c>
      <c r="BE63" s="3">
        <f t="shared" si="68"/>
        <v>2.655138434811382</v>
      </c>
      <c r="BF63" s="3">
        <f t="shared" si="69"/>
        <v>2.4969296480732148</v>
      </c>
      <c r="BG63" s="3">
        <f t="shared" si="70"/>
        <v>2.5250448070368452</v>
      </c>
      <c r="BH63" s="3">
        <f t="shared" si="71"/>
        <v>3.0948203803548</v>
      </c>
      <c r="BI63" s="3">
        <f t="shared" si="72"/>
        <v>2.6273658565927325</v>
      </c>
      <c r="BJ63" s="3">
        <f t="shared" si="73"/>
        <v>2.9036325160842376</v>
      </c>
      <c r="BK63" s="3">
        <f t="shared" si="74"/>
        <v>3.6196150057428063</v>
      </c>
      <c r="BL63" s="3">
        <f t="shared" si="75"/>
        <v>3.6202401898458314</v>
      </c>
      <c r="BM63" s="4">
        <f t="shared" si="63"/>
        <v>3.7090154169721172</v>
      </c>
      <c r="BN63" s="2" t="e">
        <f t="shared" si="31"/>
        <v>#NUM!</v>
      </c>
      <c r="BO63" s="3">
        <f t="shared" si="32"/>
        <v>2.5465426634781312</v>
      </c>
      <c r="BP63" s="3">
        <f t="shared" si="33"/>
        <v>2.7466341989375787</v>
      </c>
      <c r="BQ63" s="3">
        <f t="shared" si="34"/>
        <v>2.8633228601204559</v>
      </c>
      <c r="BR63" s="3">
        <f t="shared" si="35"/>
        <v>2.9951962915971793</v>
      </c>
      <c r="BS63" s="3">
        <f t="shared" si="36"/>
        <v>3.1065308538223815</v>
      </c>
      <c r="BT63" s="3">
        <f t="shared" si="37"/>
        <v>3.1975562131535367</v>
      </c>
      <c r="BU63" s="3">
        <f t="shared" si="38"/>
        <v>3.2864564697469829</v>
      </c>
      <c r="BV63" s="3">
        <f t="shared" si="39"/>
        <v>3.3596457926745429</v>
      </c>
      <c r="BW63" s="3">
        <f t="shared" si="40"/>
        <v>3.4240645254174877</v>
      </c>
      <c r="BX63" s="14">
        <f t="shared" si="44"/>
        <v>1.395602191364633</v>
      </c>
      <c r="BY63" s="12">
        <f t="shared" si="45"/>
        <v>-1.2403859667759201</v>
      </c>
      <c r="BZ63" s="3">
        <f t="shared" si="41"/>
        <v>0.67469769101531696</v>
      </c>
      <c r="CA63" s="4">
        <f t="shared" si="42"/>
        <v>1.1524232889789052</v>
      </c>
      <c r="CB63"/>
      <c r="CC63"/>
      <c r="CE63"/>
      <c r="CG63" s="1"/>
    </row>
    <row r="64" spans="1:85" x14ac:dyDescent="0.25">
      <c r="A64" s="2" t="s">
        <v>277</v>
      </c>
      <c r="B64" s="3" t="s">
        <v>1</v>
      </c>
      <c r="C64" s="3" t="s">
        <v>294</v>
      </c>
      <c r="D64" s="3">
        <v>40.128819999999997</v>
      </c>
      <c r="E64" s="3">
        <v>-109.88002</v>
      </c>
      <c r="F64" s="3">
        <v>365</v>
      </c>
      <c r="G64" s="3">
        <v>892</v>
      </c>
      <c r="H64" s="3">
        <v>366</v>
      </c>
      <c r="I64" s="3">
        <v>831</v>
      </c>
      <c r="J64" s="3">
        <v>364</v>
      </c>
      <c r="K64" s="3">
        <v>842</v>
      </c>
      <c r="L64" s="3">
        <v>352</v>
      </c>
      <c r="M64" s="3">
        <v>847</v>
      </c>
      <c r="N64" s="3">
        <v>257</v>
      </c>
      <c r="O64" s="3">
        <v>1102</v>
      </c>
      <c r="P64" s="3">
        <v>332</v>
      </c>
      <c r="Q64" s="3">
        <v>1182</v>
      </c>
      <c r="R64" s="3">
        <v>364</v>
      </c>
      <c r="S64" s="3">
        <v>1064</v>
      </c>
      <c r="T64" s="3">
        <v>360</v>
      </c>
      <c r="U64" s="3">
        <v>1013</v>
      </c>
      <c r="V64" s="3">
        <v>224</v>
      </c>
      <c r="W64" s="3">
        <v>2873</v>
      </c>
      <c r="X64" s="3">
        <v>366</v>
      </c>
      <c r="Y64" s="4">
        <v>2738</v>
      </c>
      <c r="Z64" s="2">
        <f t="shared" si="0"/>
        <v>892</v>
      </c>
      <c r="AA64" s="3">
        <f t="shared" si="1"/>
        <v>831</v>
      </c>
      <c r="AB64" s="3">
        <f t="shared" si="2"/>
        <v>842</v>
      </c>
      <c r="AC64" s="3">
        <f t="shared" si="3"/>
        <v>847</v>
      </c>
      <c r="AD64" s="3">
        <f t="shared" si="4"/>
        <v>1102</v>
      </c>
      <c r="AE64" s="3">
        <f t="shared" si="5"/>
        <v>1182</v>
      </c>
      <c r="AF64" s="3">
        <f t="shared" si="6"/>
        <v>1064</v>
      </c>
      <c r="AG64" s="3">
        <f t="shared" si="7"/>
        <v>1013</v>
      </c>
      <c r="AH64" s="3">
        <f t="shared" si="8"/>
        <v>2873</v>
      </c>
      <c r="AI64" s="4">
        <f t="shared" si="9"/>
        <v>2738</v>
      </c>
      <c r="AJ64" s="2">
        <f t="shared" si="10"/>
        <v>365</v>
      </c>
      <c r="AK64" s="3">
        <f t="shared" si="11"/>
        <v>731</v>
      </c>
      <c r="AL64" s="3">
        <f t="shared" si="12"/>
        <v>1095</v>
      </c>
      <c r="AM64" s="3">
        <f t="shared" si="13"/>
        <v>1447</v>
      </c>
      <c r="AN64" s="3">
        <f t="shared" si="14"/>
        <v>1704</v>
      </c>
      <c r="AO64" s="3">
        <f t="shared" si="15"/>
        <v>2036</v>
      </c>
      <c r="AP64" s="3">
        <f t="shared" si="16"/>
        <v>2400</v>
      </c>
      <c r="AQ64" s="3">
        <f t="shared" si="17"/>
        <v>2760</v>
      </c>
      <c r="AR64" s="3">
        <f t="shared" si="18"/>
        <v>2984</v>
      </c>
      <c r="AS64" s="4">
        <f t="shared" si="19"/>
        <v>3350</v>
      </c>
      <c r="AT64" s="2">
        <f t="shared" si="66"/>
        <v>0</v>
      </c>
      <c r="AU64" s="3">
        <f t="shared" si="66"/>
        <v>366</v>
      </c>
      <c r="AV64" s="3">
        <f t="shared" si="66"/>
        <v>730</v>
      </c>
      <c r="AW64" s="3">
        <f t="shared" si="66"/>
        <v>1082</v>
      </c>
      <c r="AX64" s="3">
        <f t="shared" si="66"/>
        <v>1339</v>
      </c>
      <c r="AY64" s="3">
        <f t="shared" si="66"/>
        <v>1671</v>
      </c>
      <c r="AZ64" s="3">
        <f t="shared" si="65"/>
        <v>2035</v>
      </c>
      <c r="BA64" s="3">
        <f t="shared" si="65"/>
        <v>2395</v>
      </c>
      <c r="BB64" s="3">
        <f t="shared" si="65"/>
        <v>2619</v>
      </c>
      <c r="BC64" s="4">
        <f t="shared" si="65"/>
        <v>2985</v>
      </c>
      <c r="BD64" s="2">
        <f t="shared" si="67"/>
        <v>2.9503648543761232</v>
      </c>
      <c r="BE64" s="3">
        <f t="shared" si="68"/>
        <v>2.9196010237841108</v>
      </c>
      <c r="BF64" s="3">
        <f t="shared" si="69"/>
        <v>2.9253120914996495</v>
      </c>
      <c r="BG64" s="3">
        <f t="shared" si="70"/>
        <v>2.9278834103307068</v>
      </c>
      <c r="BH64" s="3">
        <f t="shared" si="71"/>
        <v>3.0421815945157662</v>
      </c>
      <c r="BI64" s="3">
        <f t="shared" si="72"/>
        <v>3.0726174765452368</v>
      </c>
      <c r="BJ64" s="3">
        <f t="shared" si="73"/>
        <v>3.0269416279590295</v>
      </c>
      <c r="BK64" s="3">
        <f t="shared" si="74"/>
        <v>3.0056094453602804</v>
      </c>
      <c r="BL64" s="3">
        <f t="shared" si="75"/>
        <v>3.4583356259919475</v>
      </c>
      <c r="BM64" s="4">
        <f t="shared" si="63"/>
        <v>3.4374334437979712</v>
      </c>
      <c r="BN64" s="2" t="e">
        <f t="shared" si="31"/>
        <v>#NUM!</v>
      </c>
      <c r="BO64" s="3">
        <f t="shared" si="32"/>
        <v>2.5634810853944106</v>
      </c>
      <c r="BP64" s="3">
        <f t="shared" si="33"/>
        <v>2.8633228601204559</v>
      </c>
      <c r="BQ64" s="3">
        <f t="shared" si="34"/>
        <v>3.0342272607705505</v>
      </c>
      <c r="BR64" s="3">
        <f t="shared" si="35"/>
        <v>3.126780577012009</v>
      </c>
      <c r="BS64" s="3">
        <f t="shared" si="36"/>
        <v>3.2229764498933915</v>
      </c>
      <c r="BT64" s="3">
        <f t="shared" si="37"/>
        <v>3.3085644135612386</v>
      </c>
      <c r="BU64" s="3">
        <f t="shared" si="38"/>
        <v>3.379305517750582</v>
      </c>
      <c r="BV64" s="3">
        <f t="shared" si="39"/>
        <v>3.4181354984252321</v>
      </c>
      <c r="BW64" s="3">
        <f t="shared" si="40"/>
        <v>3.4749443354653877</v>
      </c>
      <c r="BX64" s="14">
        <f t="shared" si="44"/>
        <v>0.49687633034656054</v>
      </c>
      <c r="BY64" s="12">
        <f t="shared" si="45"/>
        <v>1.5231925723313398</v>
      </c>
      <c r="BZ64" s="3">
        <f t="shared" si="41"/>
        <v>0.49059539677683911</v>
      </c>
      <c r="CA64" s="4">
        <f t="shared" si="42"/>
        <v>0.45603717990711723</v>
      </c>
      <c r="CB64"/>
      <c r="CC64"/>
      <c r="CE64"/>
      <c r="CG64" s="1"/>
    </row>
    <row r="65" spans="1:85" x14ac:dyDescent="0.25">
      <c r="A65" s="2" t="s">
        <v>88</v>
      </c>
      <c r="B65" s="3" t="s">
        <v>1</v>
      </c>
      <c r="C65" s="3" t="s">
        <v>293</v>
      </c>
      <c r="D65" s="3">
        <v>40.46555</v>
      </c>
      <c r="E65" s="3">
        <v>-109.98738</v>
      </c>
      <c r="F65" s="3">
        <v>314</v>
      </c>
      <c r="G65" s="3">
        <v>4123</v>
      </c>
      <c r="H65" s="3">
        <v>346</v>
      </c>
      <c r="I65" s="3">
        <v>4089</v>
      </c>
      <c r="J65" s="3">
        <v>333</v>
      </c>
      <c r="K65" s="3">
        <v>3672</v>
      </c>
      <c r="L65" s="3">
        <v>364</v>
      </c>
      <c r="M65" s="3">
        <v>3583</v>
      </c>
      <c r="N65" s="3">
        <v>258</v>
      </c>
      <c r="O65" s="3">
        <v>2639</v>
      </c>
      <c r="P65" s="3">
        <v>298</v>
      </c>
      <c r="Q65" s="3">
        <v>2759</v>
      </c>
      <c r="R65" s="3">
        <v>323</v>
      </c>
      <c r="S65" s="3">
        <v>2944</v>
      </c>
      <c r="T65" s="3">
        <v>154</v>
      </c>
      <c r="U65" s="3">
        <v>2653</v>
      </c>
      <c r="V65" s="3">
        <v>365</v>
      </c>
      <c r="W65" s="3">
        <v>3182</v>
      </c>
      <c r="X65" s="3">
        <v>3</v>
      </c>
      <c r="Y65" s="4">
        <v>0</v>
      </c>
      <c r="Z65" s="2">
        <f t="shared" si="0"/>
        <v>4123</v>
      </c>
      <c r="AA65" s="3">
        <f t="shared" si="1"/>
        <v>4089</v>
      </c>
      <c r="AB65" s="3">
        <f t="shared" si="2"/>
        <v>3672</v>
      </c>
      <c r="AC65" s="3">
        <f t="shared" si="3"/>
        <v>3583</v>
      </c>
      <c r="AD65" s="3">
        <f t="shared" si="4"/>
        <v>2639</v>
      </c>
      <c r="AE65" s="3">
        <f t="shared" si="5"/>
        <v>2759</v>
      </c>
      <c r="AF65" s="3">
        <f t="shared" si="6"/>
        <v>2944</v>
      </c>
      <c r="AG65" s="3">
        <f t="shared" si="7"/>
        <v>2653</v>
      </c>
      <c r="AH65" s="3">
        <f t="shared" si="8"/>
        <v>3182</v>
      </c>
      <c r="AI65" s="4">
        <f t="shared" si="9"/>
        <v>0</v>
      </c>
      <c r="AJ65" s="2">
        <f t="shared" si="10"/>
        <v>314</v>
      </c>
      <c r="AK65" s="3">
        <f t="shared" si="11"/>
        <v>660</v>
      </c>
      <c r="AL65" s="3">
        <f t="shared" si="12"/>
        <v>993</v>
      </c>
      <c r="AM65" s="3">
        <f t="shared" si="13"/>
        <v>1357</v>
      </c>
      <c r="AN65" s="3">
        <f t="shared" si="14"/>
        <v>1615</v>
      </c>
      <c r="AO65" s="3">
        <f t="shared" si="15"/>
        <v>1913</v>
      </c>
      <c r="AP65" s="3">
        <f t="shared" si="16"/>
        <v>2236</v>
      </c>
      <c r="AQ65" s="3">
        <f t="shared" si="17"/>
        <v>2390</v>
      </c>
      <c r="AR65" s="3">
        <f t="shared" si="18"/>
        <v>2755</v>
      </c>
      <c r="AS65" s="4">
        <f t="shared" si="19"/>
        <v>2758</v>
      </c>
      <c r="AT65" s="2">
        <f t="shared" si="66"/>
        <v>0</v>
      </c>
      <c r="AU65" s="3">
        <f t="shared" si="66"/>
        <v>346</v>
      </c>
      <c r="AV65" s="3">
        <f t="shared" si="66"/>
        <v>679</v>
      </c>
      <c r="AW65" s="3">
        <f t="shared" si="66"/>
        <v>1043</v>
      </c>
      <c r="AX65" s="3">
        <f t="shared" si="66"/>
        <v>1301</v>
      </c>
      <c r="AY65" s="3">
        <f t="shared" si="66"/>
        <v>1599</v>
      </c>
      <c r="AZ65" s="3">
        <f t="shared" si="65"/>
        <v>1922</v>
      </c>
      <c r="BA65" s="3">
        <f t="shared" si="65"/>
        <v>2076</v>
      </c>
      <c r="BB65" s="3">
        <f t="shared" si="65"/>
        <v>2441</v>
      </c>
      <c r="BC65" s="4">
        <f t="shared" si="65"/>
        <v>2444</v>
      </c>
      <c r="BD65" s="2">
        <f t="shared" si="67"/>
        <v>3.6152133348013584</v>
      </c>
      <c r="BE65" s="3">
        <f t="shared" si="68"/>
        <v>3.6116171105543362</v>
      </c>
      <c r="BF65" s="3">
        <f t="shared" si="69"/>
        <v>3.5649026725292048</v>
      </c>
      <c r="BG65" s="3">
        <f t="shared" si="70"/>
        <v>3.5542468081661105</v>
      </c>
      <c r="BH65" s="3">
        <f t="shared" si="71"/>
        <v>3.4214393902200495</v>
      </c>
      <c r="BI65" s="3">
        <f t="shared" si="72"/>
        <v>3.4407517004791854</v>
      </c>
      <c r="BJ65" s="3">
        <f t="shared" si="73"/>
        <v>3.4689378056654614</v>
      </c>
      <c r="BK65" s="3">
        <f t="shared" si="74"/>
        <v>3.4237372499823291</v>
      </c>
      <c r="BL65" s="3">
        <f t="shared" si="75"/>
        <v>3.5027001753105629</v>
      </c>
      <c r="BM65" s="4"/>
      <c r="BN65" s="2" t="e">
        <f t="shared" si="31"/>
        <v>#NUM!</v>
      </c>
      <c r="BO65" s="3">
        <f t="shared" si="32"/>
        <v>2.5390760987927767</v>
      </c>
      <c r="BP65" s="3">
        <f t="shared" si="33"/>
        <v>2.8318697742805017</v>
      </c>
      <c r="BQ65" s="3">
        <f t="shared" si="34"/>
        <v>3.0182843084265309</v>
      </c>
      <c r="BR65" s="3">
        <f t="shared" si="35"/>
        <v>3.1142772965615864</v>
      </c>
      <c r="BS65" s="3">
        <f t="shared" si="36"/>
        <v>3.2038484637462346</v>
      </c>
      <c r="BT65" s="3">
        <f t="shared" si="37"/>
        <v>3.2837533833325265</v>
      </c>
      <c r="BU65" s="3">
        <f t="shared" si="38"/>
        <v>3.3172273491764201</v>
      </c>
      <c r="BV65" s="3">
        <f t="shared" si="39"/>
        <v>3.3875677794171888</v>
      </c>
      <c r="BW65" s="3">
        <f t="shared" si="40"/>
        <v>3.3881012015705165</v>
      </c>
      <c r="BX65" s="14">
        <f t="shared" si="44"/>
        <v>-0.20012362342524351</v>
      </c>
      <c r="BY65" s="12">
        <f t="shared" si="45"/>
        <v>4.1163208494940058</v>
      </c>
      <c r="BZ65" s="3">
        <f t="shared" si="41"/>
        <v>0.62904467036192491</v>
      </c>
      <c r="CA65" s="4">
        <f t="shared" si="42"/>
        <v>-0.15121669956351277</v>
      </c>
      <c r="CB65"/>
      <c r="CC65"/>
      <c r="CE65"/>
      <c r="CG65" s="1"/>
    </row>
    <row r="66" spans="1:85" x14ac:dyDescent="0.25">
      <c r="A66" s="2" t="s">
        <v>77</v>
      </c>
      <c r="B66" s="3" t="s">
        <v>1</v>
      </c>
      <c r="C66" s="3" t="s">
        <v>293</v>
      </c>
      <c r="D66" s="3">
        <v>40.332479999999997</v>
      </c>
      <c r="E66" s="3">
        <v>-110.13612999999999</v>
      </c>
      <c r="F66" s="3">
        <v>365</v>
      </c>
      <c r="G66" s="3">
        <v>6788</v>
      </c>
      <c r="H66" s="3">
        <v>366</v>
      </c>
      <c r="I66" s="3">
        <v>13238</v>
      </c>
      <c r="J66" s="3">
        <v>365</v>
      </c>
      <c r="K66" s="3">
        <v>6697</v>
      </c>
      <c r="L66" s="3">
        <v>335</v>
      </c>
      <c r="M66" s="3">
        <v>11265</v>
      </c>
      <c r="N66" s="3">
        <v>363</v>
      </c>
      <c r="O66" s="3">
        <v>3701</v>
      </c>
      <c r="P66" s="3">
        <v>299</v>
      </c>
      <c r="Q66" s="3">
        <v>8811</v>
      </c>
      <c r="R66" s="3">
        <v>319</v>
      </c>
      <c r="S66" s="3">
        <v>4373</v>
      </c>
      <c r="T66" s="3">
        <v>199</v>
      </c>
      <c r="U66" s="3">
        <v>2036</v>
      </c>
      <c r="V66" s="3">
        <v>169</v>
      </c>
      <c r="W66" s="3">
        <v>757</v>
      </c>
      <c r="X66" s="3">
        <v>101</v>
      </c>
      <c r="Y66" s="4">
        <v>928</v>
      </c>
      <c r="Z66" s="2">
        <f t="shared" ref="Z66:Z129" si="76">G66</f>
        <v>6788</v>
      </c>
      <c r="AA66" s="3">
        <f t="shared" ref="AA66:AA129" si="77">I66</f>
        <v>13238</v>
      </c>
      <c r="AB66" s="3">
        <f t="shared" ref="AB66:AB129" si="78">K66</f>
        <v>6697</v>
      </c>
      <c r="AC66" s="3">
        <f t="shared" ref="AC66:AC129" si="79">M66</f>
        <v>11265</v>
      </c>
      <c r="AD66" s="3">
        <f t="shared" ref="AD66:AD129" si="80">O66</f>
        <v>3701</v>
      </c>
      <c r="AE66" s="3">
        <f t="shared" ref="AE66:AE129" si="81">Q66</f>
        <v>8811</v>
      </c>
      <c r="AF66" s="3">
        <f t="shared" ref="AF66:AF129" si="82">S66</f>
        <v>4373</v>
      </c>
      <c r="AG66" s="3">
        <f t="shared" ref="AG66:AG129" si="83">U66</f>
        <v>2036</v>
      </c>
      <c r="AH66" s="3">
        <f t="shared" ref="AH66:AH129" si="84">W66</f>
        <v>757</v>
      </c>
      <c r="AI66" s="4">
        <f t="shared" ref="AI66:AI129" si="85">Y66</f>
        <v>928</v>
      </c>
      <c r="AJ66" s="2">
        <f t="shared" ref="AJ66:AJ129" si="86">F66</f>
        <v>365</v>
      </c>
      <c r="AK66" s="3">
        <f t="shared" ref="AK66:AK129" si="87">H66+F66</f>
        <v>731</v>
      </c>
      <c r="AL66" s="3">
        <f t="shared" ref="AL66:AL129" si="88">AK66+J66</f>
        <v>1096</v>
      </c>
      <c r="AM66" s="3">
        <f t="shared" ref="AM66:AM129" si="89">AL66+L66</f>
        <v>1431</v>
      </c>
      <c r="AN66" s="3">
        <f t="shared" ref="AN66:AN129" si="90">AM66+N66</f>
        <v>1794</v>
      </c>
      <c r="AO66" s="3">
        <f t="shared" ref="AO66:AO129" si="91">AN66+P66</f>
        <v>2093</v>
      </c>
      <c r="AP66" s="3">
        <f t="shared" ref="AP66:AP129" si="92">AO66+R66</f>
        <v>2412</v>
      </c>
      <c r="AQ66" s="3">
        <f t="shared" ref="AQ66:AQ129" si="93">AP66+T66</f>
        <v>2611</v>
      </c>
      <c r="AR66" s="3">
        <f t="shared" ref="AR66:AR129" si="94">AQ66+V66</f>
        <v>2780</v>
      </c>
      <c r="AS66" s="4">
        <f t="shared" ref="AS66:AS129" si="95">AR66+X66</f>
        <v>2881</v>
      </c>
      <c r="AT66" s="2">
        <f t="shared" si="66"/>
        <v>0</v>
      </c>
      <c r="AU66" s="3">
        <f t="shared" si="66"/>
        <v>366</v>
      </c>
      <c r="AV66" s="3">
        <f t="shared" si="66"/>
        <v>731</v>
      </c>
      <c r="AW66" s="3">
        <f t="shared" si="66"/>
        <v>1066</v>
      </c>
      <c r="AX66" s="3">
        <f t="shared" si="66"/>
        <v>1429</v>
      </c>
      <c r="AY66" s="3">
        <f t="shared" si="66"/>
        <v>1728</v>
      </c>
      <c r="AZ66" s="3">
        <f t="shared" si="65"/>
        <v>2047</v>
      </c>
      <c r="BA66" s="3">
        <f t="shared" si="65"/>
        <v>2246</v>
      </c>
      <c r="BB66" s="3">
        <f t="shared" si="65"/>
        <v>2415</v>
      </c>
      <c r="BC66" s="4">
        <f t="shared" si="65"/>
        <v>2516</v>
      </c>
      <c r="BD66" s="2">
        <f t="shared" si="67"/>
        <v>3.8317418336456384</v>
      </c>
      <c r="BE66" s="3">
        <f t="shared" si="68"/>
        <v>4.1218223767521849</v>
      </c>
      <c r="BF66" s="3">
        <f t="shared" si="69"/>
        <v>3.8258802989361795</v>
      </c>
      <c r="BG66" s="3">
        <f t="shared" si="70"/>
        <v>4.0517311960598494</v>
      </c>
      <c r="BH66" s="3">
        <f t="shared" si="71"/>
        <v>3.5683190850951116</v>
      </c>
      <c r="BI66" s="3">
        <f t="shared" si="72"/>
        <v>3.9450252012424629</v>
      </c>
      <c r="BJ66" s="3">
        <f t="shared" si="73"/>
        <v>3.6407794773448572</v>
      </c>
      <c r="BK66" s="3">
        <f t="shared" si="74"/>
        <v>3.3087777736647213</v>
      </c>
      <c r="BL66" s="3">
        <f t="shared" si="75"/>
        <v>2.8790958795000727</v>
      </c>
      <c r="BM66" s="4">
        <f t="shared" ref="BM66:BM97" si="96">LOG(AI66)</f>
        <v>2.9675479762188619</v>
      </c>
      <c r="BN66" s="2" t="e">
        <f t="shared" ref="BN66:BN129" si="97">LOG(AT66)</f>
        <v>#NUM!</v>
      </c>
      <c r="BO66" s="3">
        <f t="shared" ref="BO66:BO129" si="98">LOG(AU66)</f>
        <v>2.5634810853944106</v>
      </c>
      <c r="BP66" s="3">
        <f t="shared" ref="BP66:BP129" si="99">LOG(AV66)</f>
        <v>2.8639173769578603</v>
      </c>
      <c r="BQ66" s="3">
        <f t="shared" ref="BQ66:BQ129" si="100">LOG(AW66)</f>
        <v>3.0277572046905536</v>
      </c>
      <c r="BR66" s="3">
        <f t="shared" ref="BR66:BR129" si="101">LOG(AX66)</f>
        <v>3.1550322287909704</v>
      </c>
      <c r="BS66" s="3">
        <f t="shared" ref="BS66:BS129" si="102">LOG(AY66)</f>
        <v>3.2375437381428744</v>
      </c>
      <c r="BT66" s="3">
        <f t="shared" ref="BT66:BT129" si="103">LOG(AZ66)</f>
        <v>3.3111178426625059</v>
      </c>
      <c r="BU66" s="3">
        <f t="shared" ref="BU66:BU129" si="104">LOG(BA66)</f>
        <v>3.3514097519254391</v>
      </c>
      <c r="BV66" s="3">
        <f t="shared" ref="BV66:BV129" si="105">LOG(BB66)</f>
        <v>3.3829171350875309</v>
      </c>
      <c r="BW66" s="3">
        <f t="shared" ref="BW66:BW129" si="106">LOG(BC66)</f>
        <v>3.4007106367732312</v>
      </c>
      <c r="BX66" s="14">
        <f t="shared" si="44"/>
        <v>-1.2266975186058016</v>
      </c>
      <c r="BY66" s="12">
        <f t="shared" si="45"/>
        <v>7.4463355822165607</v>
      </c>
      <c r="BZ66" s="3">
        <f t="shared" ref="BZ66:BZ129" si="107">RSQ(BE66:BM66,BO66:BW66)</f>
        <v>0.575227501488355</v>
      </c>
      <c r="CA66" s="4">
        <f t="shared" ref="CA66:CA129" si="108">BX66*(AS66/3650)</f>
        <v>-0.9682508359187163</v>
      </c>
      <c r="CB66"/>
      <c r="CC66"/>
      <c r="CE66"/>
      <c r="CG66" s="1"/>
    </row>
    <row r="67" spans="1:85" x14ac:dyDescent="0.25">
      <c r="A67" s="2" t="s">
        <v>61</v>
      </c>
      <c r="B67" s="3" t="s">
        <v>1</v>
      </c>
      <c r="C67" s="3" t="s">
        <v>293</v>
      </c>
      <c r="D67" s="3">
        <v>40.292580000000001</v>
      </c>
      <c r="E67" s="3">
        <v>-110.0044</v>
      </c>
      <c r="F67" s="3">
        <v>365</v>
      </c>
      <c r="G67" s="3">
        <v>6734</v>
      </c>
      <c r="H67" s="3">
        <v>365</v>
      </c>
      <c r="I67" s="3">
        <v>4882</v>
      </c>
      <c r="J67" s="3">
        <v>333</v>
      </c>
      <c r="K67" s="3">
        <v>7947</v>
      </c>
      <c r="L67" s="3">
        <v>365</v>
      </c>
      <c r="M67" s="3">
        <v>7693</v>
      </c>
      <c r="N67" s="3">
        <v>362</v>
      </c>
      <c r="O67" s="3">
        <v>5256</v>
      </c>
      <c r="P67" s="3">
        <v>243</v>
      </c>
      <c r="Q67" s="3">
        <v>4368</v>
      </c>
      <c r="R67" s="3">
        <v>365</v>
      </c>
      <c r="S67" s="3">
        <v>4518</v>
      </c>
      <c r="T67" s="3">
        <v>344</v>
      </c>
      <c r="U67" s="3">
        <v>4158</v>
      </c>
      <c r="V67" s="3">
        <v>353</v>
      </c>
      <c r="W67" s="3">
        <v>4060</v>
      </c>
      <c r="X67" s="3">
        <v>366</v>
      </c>
      <c r="Y67" s="4">
        <v>3682</v>
      </c>
      <c r="Z67" s="2">
        <f t="shared" si="76"/>
        <v>6734</v>
      </c>
      <c r="AA67" s="3">
        <f t="shared" si="77"/>
        <v>4882</v>
      </c>
      <c r="AB67" s="3">
        <f t="shared" si="78"/>
        <v>7947</v>
      </c>
      <c r="AC67" s="3">
        <f t="shared" si="79"/>
        <v>7693</v>
      </c>
      <c r="AD67" s="3">
        <f t="shared" si="80"/>
        <v>5256</v>
      </c>
      <c r="AE67" s="3">
        <f t="shared" si="81"/>
        <v>4368</v>
      </c>
      <c r="AF67" s="3">
        <f t="shared" si="82"/>
        <v>4518</v>
      </c>
      <c r="AG67" s="3">
        <f t="shared" si="83"/>
        <v>4158</v>
      </c>
      <c r="AH67" s="3">
        <f t="shared" si="84"/>
        <v>4060</v>
      </c>
      <c r="AI67" s="4">
        <f t="shared" si="85"/>
        <v>3682</v>
      </c>
      <c r="AJ67" s="2">
        <f t="shared" si="86"/>
        <v>365</v>
      </c>
      <c r="AK67" s="3">
        <f t="shared" si="87"/>
        <v>730</v>
      </c>
      <c r="AL67" s="3">
        <f t="shared" si="88"/>
        <v>1063</v>
      </c>
      <c r="AM67" s="3">
        <f t="shared" si="89"/>
        <v>1428</v>
      </c>
      <c r="AN67" s="3">
        <f t="shared" si="90"/>
        <v>1790</v>
      </c>
      <c r="AO67" s="3">
        <f t="shared" si="91"/>
        <v>2033</v>
      </c>
      <c r="AP67" s="3">
        <f t="shared" si="92"/>
        <v>2398</v>
      </c>
      <c r="AQ67" s="3">
        <f t="shared" si="93"/>
        <v>2742</v>
      </c>
      <c r="AR67" s="3">
        <f t="shared" si="94"/>
        <v>3095</v>
      </c>
      <c r="AS67" s="4">
        <f t="shared" si="95"/>
        <v>3461</v>
      </c>
      <c r="AT67" s="2">
        <f t="shared" si="66"/>
        <v>0</v>
      </c>
      <c r="AU67" s="3">
        <f t="shared" si="66"/>
        <v>365</v>
      </c>
      <c r="AV67" s="3">
        <f t="shared" si="66"/>
        <v>698</v>
      </c>
      <c r="AW67" s="3">
        <f t="shared" si="66"/>
        <v>1063</v>
      </c>
      <c r="AX67" s="3">
        <f t="shared" si="66"/>
        <v>1425</v>
      </c>
      <c r="AY67" s="3">
        <f t="shared" si="66"/>
        <v>1668</v>
      </c>
      <c r="AZ67" s="3">
        <f t="shared" si="65"/>
        <v>2033</v>
      </c>
      <c r="BA67" s="3">
        <f t="shared" si="65"/>
        <v>2377</v>
      </c>
      <c r="BB67" s="3">
        <f t="shared" si="65"/>
        <v>2730</v>
      </c>
      <c r="BC67" s="4">
        <f t="shared" si="65"/>
        <v>3096</v>
      </c>
      <c r="BD67" s="2">
        <f t="shared" si="67"/>
        <v>3.8282731120520697</v>
      </c>
      <c r="BE67" s="3">
        <f t="shared" si="68"/>
        <v>3.6885977750811696</v>
      </c>
      <c r="BF67" s="3">
        <f t="shared" si="69"/>
        <v>3.9002032130168933</v>
      </c>
      <c r="BG67" s="3">
        <f t="shared" si="70"/>
        <v>3.8860957324377474</v>
      </c>
      <c r="BH67" s="3">
        <f t="shared" si="71"/>
        <v>3.7206553565517244</v>
      </c>
      <c r="BI67" s="3">
        <f t="shared" si="72"/>
        <v>3.640282629696681</v>
      </c>
      <c r="BJ67" s="3">
        <f t="shared" si="73"/>
        <v>3.6549462265843444</v>
      </c>
      <c r="BK67" s="3">
        <f t="shared" si="74"/>
        <v>3.6188844849954505</v>
      </c>
      <c r="BL67" s="3">
        <f t="shared" si="75"/>
        <v>3.6085260335771943</v>
      </c>
      <c r="BM67" s="4">
        <f t="shared" si="96"/>
        <v>3.5660837841679958</v>
      </c>
      <c r="BN67" s="2" t="e">
        <f t="shared" si="97"/>
        <v>#NUM!</v>
      </c>
      <c r="BO67" s="3">
        <f t="shared" si="98"/>
        <v>2.5622928644564746</v>
      </c>
      <c r="BP67" s="3">
        <f t="shared" si="99"/>
        <v>2.8438554226231609</v>
      </c>
      <c r="BQ67" s="3">
        <f t="shared" si="100"/>
        <v>3.0265332645232967</v>
      </c>
      <c r="BR67" s="3">
        <f t="shared" si="101"/>
        <v>3.153814864344529</v>
      </c>
      <c r="BS67" s="3">
        <f t="shared" si="102"/>
        <v>3.2221960463017201</v>
      </c>
      <c r="BT67" s="3">
        <f t="shared" si="103"/>
        <v>3.3081373786380386</v>
      </c>
      <c r="BU67" s="3">
        <f t="shared" si="104"/>
        <v>3.3760291817281805</v>
      </c>
      <c r="BV67" s="3">
        <f t="shared" si="105"/>
        <v>3.436162647040756</v>
      </c>
      <c r="BW67" s="3">
        <f t="shared" si="106"/>
        <v>3.4908009520108552</v>
      </c>
      <c r="BX67" s="14">
        <f t="shared" ref="BX67:BX130" si="109">SLOPE(BE67:BM67,BO67:BW67)</f>
        <v>-0.24407440155789162</v>
      </c>
      <c r="BY67" s="12">
        <f t="shared" ref="BY67:BY130" si="110">INTERCEPT(BE67:BM67,BO67:BW67)</f>
        <v>4.4689807149860012</v>
      </c>
      <c r="BZ67" s="3">
        <f t="shared" si="107"/>
        <v>0.38408290585511679</v>
      </c>
      <c r="CA67" s="4">
        <f t="shared" si="108"/>
        <v>-0.23143602843612682</v>
      </c>
      <c r="CB67"/>
      <c r="CC67"/>
      <c r="CE67"/>
      <c r="CG67" s="1"/>
    </row>
    <row r="68" spans="1:85" x14ac:dyDescent="0.25">
      <c r="A68" s="2" t="s">
        <v>262</v>
      </c>
      <c r="B68" s="3" t="s">
        <v>1</v>
      </c>
      <c r="C68" s="3" t="s">
        <v>294</v>
      </c>
      <c r="D68" s="3">
        <v>40.40804</v>
      </c>
      <c r="E68" s="3">
        <v>-109.94567000000001</v>
      </c>
      <c r="F68" s="3">
        <v>329</v>
      </c>
      <c r="G68" s="3">
        <v>41176</v>
      </c>
      <c r="H68" s="3">
        <v>366</v>
      </c>
      <c r="I68" s="3">
        <v>58505</v>
      </c>
      <c r="J68" s="3">
        <v>353</v>
      </c>
      <c r="K68" s="3">
        <v>57219</v>
      </c>
      <c r="L68" s="3">
        <v>358</v>
      </c>
      <c r="M68" s="3">
        <v>58079</v>
      </c>
      <c r="N68" s="3">
        <v>365</v>
      </c>
      <c r="O68" s="3">
        <v>58601</v>
      </c>
      <c r="P68" s="3">
        <v>364</v>
      </c>
      <c r="Q68" s="3">
        <v>48776</v>
      </c>
      <c r="R68" s="3">
        <v>357</v>
      </c>
      <c r="S68" s="3">
        <v>37676</v>
      </c>
      <c r="T68" s="3">
        <v>358</v>
      </c>
      <c r="U68" s="3">
        <v>29737</v>
      </c>
      <c r="V68" s="3">
        <v>365</v>
      </c>
      <c r="W68" s="3">
        <v>28301</v>
      </c>
      <c r="X68" s="3">
        <v>366</v>
      </c>
      <c r="Y68" s="4">
        <v>28548</v>
      </c>
      <c r="Z68" s="2">
        <f t="shared" si="76"/>
        <v>41176</v>
      </c>
      <c r="AA68" s="3">
        <f t="shared" si="77"/>
        <v>58505</v>
      </c>
      <c r="AB68" s="3">
        <f t="shared" si="78"/>
        <v>57219</v>
      </c>
      <c r="AC68" s="3">
        <f t="shared" si="79"/>
        <v>58079</v>
      </c>
      <c r="AD68" s="3">
        <f t="shared" si="80"/>
        <v>58601</v>
      </c>
      <c r="AE68" s="3">
        <f t="shared" si="81"/>
        <v>48776</v>
      </c>
      <c r="AF68" s="3">
        <f t="shared" si="82"/>
        <v>37676</v>
      </c>
      <c r="AG68" s="3">
        <f t="shared" si="83"/>
        <v>29737</v>
      </c>
      <c r="AH68" s="3">
        <f t="shared" si="84"/>
        <v>28301</v>
      </c>
      <c r="AI68" s="4">
        <f t="shared" si="85"/>
        <v>28548</v>
      </c>
      <c r="AJ68" s="2">
        <f t="shared" si="86"/>
        <v>329</v>
      </c>
      <c r="AK68" s="3">
        <f t="shared" si="87"/>
        <v>695</v>
      </c>
      <c r="AL68" s="3">
        <f t="shared" si="88"/>
        <v>1048</v>
      </c>
      <c r="AM68" s="3">
        <f t="shared" si="89"/>
        <v>1406</v>
      </c>
      <c r="AN68" s="3">
        <f t="shared" si="90"/>
        <v>1771</v>
      </c>
      <c r="AO68" s="3">
        <f t="shared" si="91"/>
        <v>2135</v>
      </c>
      <c r="AP68" s="3">
        <f t="shared" si="92"/>
        <v>2492</v>
      </c>
      <c r="AQ68" s="3">
        <f t="shared" si="93"/>
        <v>2850</v>
      </c>
      <c r="AR68" s="3">
        <f t="shared" si="94"/>
        <v>3215</v>
      </c>
      <c r="AS68" s="4">
        <f t="shared" si="95"/>
        <v>3581</v>
      </c>
      <c r="AT68" s="2">
        <f t="shared" si="66"/>
        <v>0</v>
      </c>
      <c r="AU68" s="3">
        <f t="shared" si="66"/>
        <v>366</v>
      </c>
      <c r="AV68" s="3">
        <f t="shared" si="66"/>
        <v>719</v>
      </c>
      <c r="AW68" s="3">
        <f t="shared" si="66"/>
        <v>1077</v>
      </c>
      <c r="AX68" s="3">
        <f t="shared" si="66"/>
        <v>1442</v>
      </c>
      <c r="AY68" s="3">
        <f t="shared" si="66"/>
        <v>1806</v>
      </c>
      <c r="AZ68" s="3">
        <f t="shared" si="65"/>
        <v>2163</v>
      </c>
      <c r="BA68" s="3">
        <f t="shared" si="65"/>
        <v>2521</v>
      </c>
      <c r="BB68" s="3">
        <f t="shared" si="65"/>
        <v>2886</v>
      </c>
      <c r="BC68" s="4">
        <f t="shared" si="65"/>
        <v>3252</v>
      </c>
      <c r="BD68" s="2">
        <f t="shared" si="67"/>
        <v>4.6146441552421127</v>
      </c>
      <c r="BE68" s="3">
        <f t="shared" si="68"/>
        <v>4.7671929836824685</v>
      </c>
      <c r="BF68" s="3">
        <f t="shared" si="69"/>
        <v>4.7575402634958621</v>
      </c>
      <c r="BG68" s="3">
        <f t="shared" si="70"/>
        <v>4.7640191301055923</v>
      </c>
      <c r="BH68" s="3">
        <f t="shared" si="71"/>
        <v>4.7679050271234891</v>
      </c>
      <c r="BI68" s="3">
        <f t="shared" si="72"/>
        <v>4.6882061820138636</v>
      </c>
      <c r="BJ68" s="3">
        <f t="shared" si="73"/>
        <v>4.5760647882253771</v>
      </c>
      <c r="BK68" s="3">
        <f t="shared" si="74"/>
        <v>4.473297152848887</v>
      </c>
      <c r="BL68" s="3">
        <f t="shared" si="75"/>
        <v>4.4518017813479309</v>
      </c>
      <c r="BM68" s="4">
        <f t="shared" si="96"/>
        <v>4.4555756880848909</v>
      </c>
      <c r="BN68" s="2" t="e">
        <f t="shared" si="97"/>
        <v>#NUM!</v>
      </c>
      <c r="BO68" s="3">
        <f t="shared" si="98"/>
        <v>2.5634810853944106</v>
      </c>
      <c r="BP68" s="3">
        <f t="shared" si="99"/>
        <v>2.8567288903828825</v>
      </c>
      <c r="BQ68" s="3">
        <f t="shared" si="100"/>
        <v>3.0322157032979815</v>
      </c>
      <c r="BR68" s="3">
        <f t="shared" si="101"/>
        <v>3.1589652603834102</v>
      </c>
      <c r="BS68" s="3">
        <f t="shared" si="102"/>
        <v>3.256717745977487</v>
      </c>
      <c r="BT68" s="3">
        <f t="shared" si="103"/>
        <v>3.3350565194390915</v>
      </c>
      <c r="BU68" s="3">
        <f t="shared" si="104"/>
        <v>3.401572845676446</v>
      </c>
      <c r="BV68" s="3">
        <f t="shared" si="105"/>
        <v>3.4602963267574753</v>
      </c>
      <c r="BW68" s="3">
        <f t="shared" si="106"/>
        <v>3.5121505369220305</v>
      </c>
      <c r="BX68" s="14">
        <f t="shared" si="109"/>
        <v>-0.3806789048746399</v>
      </c>
      <c r="BY68" s="12">
        <f t="shared" si="110"/>
        <v>5.8422593838308874</v>
      </c>
      <c r="BZ68" s="3">
        <f t="shared" si="107"/>
        <v>0.68036044954909569</v>
      </c>
      <c r="CA68" s="4">
        <f t="shared" si="108"/>
        <v>-0.37348250913865355</v>
      </c>
      <c r="CB68"/>
      <c r="CC68"/>
      <c r="CE68"/>
      <c r="CG68" s="1"/>
    </row>
    <row r="69" spans="1:85" x14ac:dyDescent="0.25">
      <c r="A69" s="2" t="s">
        <v>196</v>
      </c>
      <c r="B69" s="3" t="s">
        <v>1</v>
      </c>
      <c r="C69" s="3" t="s">
        <v>293</v>
      </c>
      <c r="D69" s="3">
        <v>40.093409999999999</v>
      </c>
      <c r="E69" s="3">
        <v>-110.21579</v>
      </c>
      <c r="F69" s="3">
        <v>356</v>
      </c>
      <c r="G69" s="3">
        <v>1481</v>
      </c>
      <c r="H69" s="3">
        <v>308</v>
      </c>
      <c r="I69" s="3">
        <v>1034</v>
      </c>
      <c r="J69" s="3">
        <v>356</v>
      </c>
      <c r="K69" s="3">
        <v>1392</v>
      </c>
      <c r="L69" s="3">
        <v>295</v>
      </c>
      <c r="M69" s="3">
        <v>1330</v>
      </c>
      <c r="N69" s="3">
        <v>360</v>
      </c>
      <c r="O69" s="3">
        <v>993</v>
      </c>
      <c r="P69" s="3">
        <v>352</v>
      </c>
      <c r="Q69" s="3">
        <v>1291</v>
      </c>
      <c r="R69" s="3">
        <v>351</v>
      </c>
      <c r="S69" s="3">
        <v>875</v>
      </c>
      <c r="T69" s="3">
        <v>356</v>
      </c>
      <c r="U69" s="3">
        <v>855</v>
      </c>
      <c r="V69" s="3">
        <v>338</v>
      </c>
      <c r="W69" s="3">
        <v>1003</v>
      </c>
      <c r="X69" s="3">
        <v>306</v>
      </c>
      <c r="Y69" s="4">
        <v>500</v>
      </c>
      <c r="Z69" s="2">
        <f t="shared" si="76"/>
        <v>1481</v>
      </c>
      <c r="AA69" s="3">
        <f t="shared" si="77"/>
        <v>1034</v>
      </c>
      <c r="AB69" s="3">
        <f t="shared" si="78"/>
        <v>1392</v>
      </c>
      <c r="AC69" s="3">
        <f t="shared" si="79"/>
        <v>1330</v>
      </c>
      <c r="AD69" s="3">
        <f t="shared" si="80"/>
        <v>993</v>
      </c>
      <c r="AE69" s="3">
        <f t="shared" si="81"/>
        <v>1291</v>
      </c>
      <c r="AF69" s="3">
        <f t="shared" si="82"/>
        <v>875</v>
      </c>
      <c r="AG69" s="3">
        <f t="shared" si="83"/>
        <v>855</v>
      </c>
      <c r="AH69" s="3">
        <f t="shared" si="84"/>
        <v>1003</v>
      </c>
      <c r="AI69" s="4">
        <f t="shared" si="85"/>
        <v>500</v>
      </c>
      <c r="AJ69" s="2">
        <f t="shared" si="86"/>
        <v>356</v>
      </c>
      <c r="AK69" s="3">
        <f t="shared" si="87"/>
        <v>664</v>
      </c>
      <c r="AL69" s="3">
        <f t="shared" si="88"/>
        <v>1020</v>
      </c>
      <c r="AM69" s="3">
        <f t="shared" si="89"/>
        <v>1315</v>
      </c>
      <c r="AN69" s="3">
        <f t="shared" si="90"/>
        <v>1675</v>
      </c>
      <c r="AO69" s="3">
        <f t="shared" si="91"/>
        <v>2027</v>
      </c>
      <c r="AP69" s="3">
        <f t="shared" si="92"/>
        <v>2378</v>
      </c>
      <c r="AQ69" s="3">
        <f t="shared" si="93"/>
        <v>2734</v>
      </c>
      <c r="AR69" s="3">
        <f t="shared" si="94"/>
        <v>3072</v>
      </c>
      <c r="AS69" s="4">
        <f t="shared" si="95"/>
        <v>3378</v>
      </c>
      <c r="AT69" s="2">
        <f t="shared" si="66"/>
        <v>0</v>
      </c>
      <c r="AU69" s="3">
        <f t="shared" si="66"/>
        <v>308</v>
      </c>
      <c r="AV69" s="3">
        <f t="shared" si="66"/>
        <v>664</v>
      </c>
      <c r="AW69" s="3">
        <f t="shared" si="66"/>
        <v>959</v>
      </c>
      <c r="AX69" s="3">
        <f t="shared" si="66"/>
        <v>1319</v>
      </c>
      <c r="AY69" s="3">
        <f t="shared" si="66"/>
        <v>1671</v>
      </c>
      <c r="AZ69" s="3">
        <f t="shared" si="65"/>
        <v>2022</v>
      </c>
      <c r="BA69" s="3">
        <f t="shared" si="65"/>
        <v>2378</v>
      </c>
      <c r="BB69" s="3">
        <f t="shared" si="65"/>
        <v>2716</v>
      </c>
      <c r="BC69" s="4">
        <f t="shared" si="65"/>
        <v>3022</v>
      </c>
      <c r="BD69" s="2">
        <f t="shared" si="67"/>
        <v>3.1705550585212086</v>
      </c>
      <c r="BE69" s="3">
        <f t="shared" si="68"/>
        <v>3.0145205387579237</v>
      </c>
      <c r="BF69" s="3">
        <f t="shared" si="69"/>
        <v>3.1436392352745433</v>
      </c>
      <c r="BG69" s="3">
        <f t="shared" si="70"/>
        <v>3.1238516409670858</v>
      </c>
      <c r="BH69" s="3">
        <f t="shared" si="71"/>
        <v>2.996949248495381</v>
      </c>
      <c r="BI69" s="3">
        <f t="shared" si="72"/>
        <v>3.1109262422664203</v>
      </c>
      <c r="BJ69" s="3">
        <f t="shared" si="73"/>
        <v>2.9420080530223132</v>
      </c>
      <c r="BK69" s="3">
        <f t="shared" si="74"/>
        <v>2.9319661147281728</v>
      </c>
      <c r="BL69" s="3">
        <f t="shared" si="75"/>
        <v>3.0013009330204183</v>
      </c>
      <c r="BM69" s="4">
        <f t="shared" si="96"/>
        <v>2.6989700043360187</v>
      </c>
      <c r="BN69" s="2" t="e">
        <f t="shared" si="97"/>
        <v>#NUM!</v>
      </c>
      <c r="BO69" s="3">
        <f t="shared" si="98"/>
        <v>2.4885507165004443</v>
      </c>
      <c r="BP69" s="3">
        <f t="shared" si="99"/>
        <v>2.8221680793680175</v>
      </c>
      <c r="BQ69" s="3">
        <f t="shared" si="100"/>
        <v>2.9818186071706636</v>
      </c>
      <c r="BR69" s="3">
        <f t="shared" si="101"/>
        <v>3.1202447955463652</v>
      </c>
      <c r="BS69" s="3">
        <f t="shared" si="102"/>
        <v>3.2229764498933915</v>
      </c>
      <c r="BT69" s="3">
        <f t="shared" si="103"/>
        <v>3.3057811512549824</v>
      </c>
      <c r="BU69" s="3">
        <f t="shared" si="104"/>
        <v>3.3762118502826728</v>
      </c>
      <c r="BV69" s="3">
        <f t="shared" si="105"/>
        <v>3.4339297656084642</v>
      </c>
      <c r="BW69" s="3">
        <f t="shared" si="106"/>
        <v>3.4802944600030066</v>
      </c>
      <c r="BX69" s="14">
        <f t="shared" si="109"/>
        <v>-0.22926637072408443</v>
      </c>
      <c r="BY69" s="12">
        <f t="shared" si="110"/>
        <v>3.7151971842492686</v>
      </c>
      <c r="BZ69" s="3">
        <f t="shared" si="107"/>
        <v>0.3015346002415778</v>
      </c>
      <c r="CA69" s="4">
        <f t="shared" si="108"/>
        <v>-0.21218131515231706</v>
      </c>
      <c r="CB69"/>
      <c r="CC69"/>
      <c r="CE69"/>
      <c r="CG69" s="1"/>
    </row>
    <row r="70" spans="1:85" x14ac:dyDescent="0.25">
      <c r="A70" s="2" t="s">
        <v>200</v>
      </c>
      <c r="B70" s="3" t="s">
        <v>1</v>
      </c>
      <c r="C70" s="3" t="s">
        <v>293</v>
      </c>
      <c r="D70" s="3">
        <v>40.058439999999997</v>
      </c>
      <c r="E70" s="3">
        <v>-110.18771</v>
      </c>
      <c r="F70" s="3">
        <v>334</v>
      </c>
      <c r="G70" s="3">
        <v>746</v>
      </c>
      <c r="H70" s="3">
        <v>312</v>
      </c>
      <c r="I70" s="3">
        <v>548</v>
      </c>
      <c r="J70" s="3">
        <v>340</v>
      </c>
      <c r="K70" s="3">
        <v>922</v>
      </c>
      <c r="L70" s="3">
        <v>261</v>
      </c>
      <c r="M70" s="3">
        <v>843</v>
      </c>
      <c r="N70" s="3">
        <v>349</v>
      </c>
      <c r="O70" s="3">
        <v>1738</v>
      </c>
      <c r="P70" s="3">
        <v>271</v>
      </c>
      <c r="Q70" s="3">
        <v>964</v>
      </c>
      <c r="R70" s="3">
        <v>361</v>
      </c>
      <c r="S70" s="3">
        <v>920</v>
      </c>
      <c r="T70" s="3">
        <v>356</v>
      </c>
      <c r="U70" s="3">
        <v>1603</v>
      </c>
      <c r="V70" s="3">
        <v>319</v>
      </c>
      <c r="W70" s="3">
        <v>1247</v>
      </c>
      <c r="X70" s="3">
        <v>356</v>
      </c>
      <c r="Y70" s="4">
        <v>1861</v>
      </c>
      <c r="Z70" s="2">
        <f t="shared" si="76"/>
        <v>746</v>
      </c>
      <c r="AA70" s="3">
        <f t="shared" si="77"/>
        <v>548</v>
      </c>
      <c r="AB70" s="3">
        <f t="shared" si="78"/>
        <v>922</v>
      </c>
      <c r="AC70" s="3">
        <f t="shared" si="79"/>
        <v>843</v>
      </c>
      <c r="AD70" s="3">
        <f t="shared" si="80"/>
        <v>1738</v>
      </c>
      <c r="AE70" s="3">
        <f t="shared" si="81"/>
        <v>964</v>
      </c>
      <c r="AF70" s="3">
        <f t="shared" si="82"/>
        <v>920</v>
      </c>
      <c r="AG70" s="3">
        <f t="shared" si="83"/>
        <v>1603</v>
      </c>
      <c r="AH70" s="3">
        <f t="shared" si="84"/>
        <v>1247</v>
      </c>
      <c r="AI70" s="4">
        <f t="shared" si="85"/>
        <v>1861</v>
      </c>
      <c r="AJ70" s="2">
        <f t="shared" si="86"/>
        <v>334</v>
      </c>
      <c r="AK70" s="3">
        <f t="shared" si="87"/>
        <v>646</v>
      </c>
      <c r="AL70" s="3">
        <f t="shared" si="88"/>
        <v>986</v>
      </c>
      <c r="AM70" s="3">
        <f t="shared" si="89"/>
        <v>1247</v>
      </c>
      <c r="AN70" s="3">
        <f t="shared" si="90"/>
        <v>1596</v>
      </c>
      <c r="AO70" s="3">
        <f t="shared" si="91"/>
        <v>1867</v>
      </c>
      <c r="AP70" s="3">
        <f t="shared" si="92"/>
        <v>2228</v>
      </c>
      <c r="AQ70" s="3">
        <f t="shared" si="93"/>
        <v>2584</v>
      </c>
      <c r="AR70" s="3">
        <f t="shared" si="94"/>
        <v>2903</v>
      </c>
      <c r="AS70" s="4">
        <f t="shared" si="95"/>
        <v>3259</v>
      </c>
      <c r="AT70" s="2">
        <f t="shared" si="66"/>
        <v>0</v>
      </c>
      <c r="AU70" s="3">
        <f t="shared" si="66"/>
        <v>312</v>
      </c>
      <c r="AV70" s="3">
        <f t="shared" si="66"/>
        <v>652</v>
      </c>
      <c r="AW70" s="3">
        <f t="shared" si="66"/>
        <v>913</v>
      </c>
      <c r="AX70" s="3">
        <f t="shared" si="66"/>
        <v>1262</v>
      </c>
      <c r="AY70" s="3">
        <f t="shared" si="66"/>
        <v>1533</v>
      </c>
      <c r="AZ70" s="3">
        <f t="shared" si="65"/>
        <v>1894</v>
      </c>
      <c r="BA70" s="3">
        <f t="shared" si="65"/>
        <v>2250</v>
      </c>
      <c r="BB70" s="3">
        <f t="shared" si="65"/>
        <v>2569</v>
      </c>
      <c r="BC70" s="4">
        <f t="shared" si="65"/>
        <v>2925</v>
      </c>
      <c r="BD70" s="2">
        <f t="shared" si="67"/>
        <v>2.8727388274726686</v>
      </c>
      <c r="BE70" s="3">
        <f t="shared" si="68"/>
        <v>2.7387805584843692</v>
      </c>
      <c r="BF70" s="3">
        <f t="shared" si="69"/>
        <v>2.9647309210536292</v>
      </c>
      <c r="BG70" s="3">
        <f t="shared" si="70"/>
        <v>2.9258275746247424</v>
      </c>
      <c r="BH70" s="3">
        <f t="shared" si="71"/>
        <v>3.2400497721126476</v>
      </c>
      <c r="BI70" s="3">
        <f t="shared" si="72"/>
        <v>2.9840770339028309</v>
      </c>
      <c r="BJ70" s="3">
        <f t="shared" si="73"/>
        <v>2.9637878273455551</v>
      </c>
      <c r="BK70" s="3">
        <f t="shared" si="74"/>
        <v>3.2049335223541449</v>
      </c>
      <c r="BL70" s="3">
        <f t="shared" si="75"/>
        <v>3.0958664534785427</v>
      </c>
      <c r="BM70" s="4">
        <f t="shared" si="96"/>
        <v>3.2697463731307672</v>
      </c>
      <c r="BN70" s="2" t="e">
        <f t="shared" si="97"/>
        <v>#NUM!</v>
      </c>
      <c r="BO70" s="3">
        <f t="shared" si="98"/>
        <v>2.4941545940184429</v>
      </c>
      <c r="BP70" s="3">
        <f t="shared" si="99"/>
        <v>2.8142475957319202</v>
      </c>
      <c r="BQ70" s="3">
        <f t="shared" si="100"/>
        <v>2.9604707775342991</v>
      </c>
      <c r="BR70" s="3">
        <f t="shared" si="101"/>
        <v>3.1010593549081156</v>
      </c>
      <c r="BS70" s="3">
        <f t="shared" si="102"/>
        <v>3.185542154854375</v>
      </c>
      <c r="BT70" s="3">
        <f t="shared" si="103"/>
        <v>3.2773799746672547</v>
      </c>
      <c r="BU70" s="3">
        <f t="shared" si="104"/>
        <v>3.3521825181113627</v>
      </c>
      <c r="BV70" s="3">
        <f t="shared" si="105"/>
        <v>3.4097641042663462</v>
      </c>
      <c r="BW70" s="3">
        <f t="shared" si="106"/>
        <v>3.4661258704181992</v>
      </c>
      <c r="BX70" s="14">
        <f t="shared" si="109"/>
        <v>0.43170324011626654</v>
      </c>
      <c r="BY70" s="12">
        <f t="shared" si="110"/>
        <v>1.6970896615418094</v>
      </c>
      <c r="BZ70" s="3">
        <f t="shared" si="107"/>
        <v>0.61579876759482577</v>
      </c>
      <c r="CA70" s="4">
        <f t="shared" si="108"/>
        <v>0.38545776973668838</v>
      </c>
      <c r="CB70"/>
      <c r="CC70"/>
      <c r="CE70"/>
      <c r="CG70" s="1"/>
    </row>
    <row r="71" spans="1:85" x14ac:dyDescent="0.25">
      <c r="A71" s="2" t="s">
        <v>123</v>
      </c>
      <c r="B71" s="3" t="s">
        <v>1</v>
      </c>
      <c r="C71" s="3" t="s">
        <v>293</v>
      </c>
      <c r="D71" s="3">
        <v>40.377490000000002</v>
      </c>
      <c r="E71" s="3">
        <v>-110.04246999999999</v>
      </c>
      <c r="F71" s="3">
        <v>365</v>
      </c>
      <c r="G71" s="3">
        <v>16277</v>
      </c>
      <c r="H71" s="3">
        <v>363</v>
      </c>
      <c r="I71" s="3">
        <v>14661</v>
      </c>
      <c r="J71" s="3">
        <v>354</v>
      </c>
      <c r="K71" s="3">
        <v>12955</v>
      </c>
      <c r="L71" s="3">
        <v>332</v>
      </c>
      <c r="M71" s="3">
        <v>8642</v>
      </c>
      <c r="N71" s="3">
        <v>347</v>
      </c>
      <c r="O71" s="3">
        <v>8011</v>
      </c>
      <c r="P71" s="3">
        <v>362</v>
      </c>
      <c r="Q71" s="3">
        <v>8446</v>
      </c>
      <c r="R71" s="3">
        <v>338</v>
      </c>
      <c r="S71" s="3">
        <v>6458</v>
      </c>
      <c r="T71" s="3">
        <v>355</v>
      </c>
      <c r="U71" s="3">
        <v>6037</v>
      </c>
      <c r="V71" s="3">
        <v>328</v>
      </c>
      <c r="W71" s="3">
        <v>8895</v>
      </c>
      <c r="X71" s="3">
        <v>366</v>
      </c>
      <c r="Y71" s="4">
        <v>8651</v>
      </c>
      <c r="Z71" s="2">
        <f t="shared" si="76"/>
        <v>16277</v>
      </c>
      <c r="AA71" s="3">
        <f t="shared" si="77"/>
        <v>14661</v>
      </c>
      <c r="AB71" s="3">
        <f t="shared" si="78"/>
        <v>12955</v>
      </c>
      <c r="AC71" s="3">
        <f t="shared" si="79"/>
        <v>8642</v>
      </c>
      <c r="AD71" s="3">
        <f t="shared" si="80"/>
        <v>8011</v>
      </c>
      <c r="AE71" s="3">
        <f t="shared" si="81"/>
        <v>8446</v>
      </c>
      <c r="AF71" s="3">
        <f t="shared" si="82"/>
        <v>6458</v>
      </c>
      <c r="AG71" s="3">
        <f t="shared" si="83"/>
        <v>6037</v>
      </c>
      <c r="AH71" s="3">
        <f t="shared" si="84"/>
        <v>8895</v>
      </c>
      <c r="AI71" s="4">
        <f t="shared" si="85"/>
        <v>8651</v>
      </c>
      <c r="AJ71" s="2">
        <f t="shared" si="86"/>
        <v>365</v>
      </c>
      <c r="AK71" s="3">
        <f t="shared" si="87"/>
        <v>728</v>
      </c>
      <c r="AL71" s="3">
        <f t="shared" si="88"/>
        <v>1082</v>
      </c>
      <c r="AM71" s="3">
        <f t="shared" si="89"/>
        <v>1414</v>
      </c>
      <c r="AN71" s="3">
        <f t="shared" si="90"/>
        <v>1761</v>
      </c>
      <c r="AO71" s="3">
        <f t="shared" si="91"/>
        <v>2123</v>
      </c>
      <c r="AP71" s="3">
        <f t="shared" si="92"/>
        <v>2461</v>
      </c>
      <c r="AQ71" s="3">
        <f t="shared" si="93"/>
        <v>2816</v>
      </c>
      <c r="AR71" s="3">
        <f t="shared" si="94"/>
        <v>3144</v>
      </c>
      <c r="AS71" s="4">
        <f t="shared" si="95"/>
        <v>3510</v>
      </c>
      <c r="AT71" s="2">
        <f t="shared" si="66"/>
        <v>0</v>
      </c>
      <c r="AU71" s="3">
        <f t="shared" si="66"/>
        <v>363</v>
      </c>
      <c r="AV71" s="3">
        <f t="shared" si="66"/>
        <v>717</v>
      </c>
      <c r="AW71" s="3">
        <f t="shared" si="66"/>
        <v>1049</v>
      </c>
      <c r="AX71" s="3">
        <f t="shared" si="66"/>
        <v>1396</v>
      </c>
      <c r="AY71" s="3">
        <f t="shared" si="66"/>
        <v>1758</v>
      </c>
      <c r="AZ71" s="3">
        <f t="shared" si="65"/>
        <v>2096</v>
      </c>
      <c r="BA71" s="3">
        <f t="shared" si="65"/>
        <v>2451</v>
      </c>
      <c r="BB71" s="3">
        <f t="shared" si="65"/>
        <v>2779</v>
      </c>
      <c r="BC71" s="4">
        <f t="shared" si="65"/>
        <v>3145</v>
      </c>
      <c r="BD71" s="2">
        <f t="shared" si="67"/>
        <v>4.2115743634828506</v>
      </c>
      <c r="BE71" s="3">
        <f t="shared" si="68"/>
        <v>4.1661635937478341</v>
      </c>
      <c r="BF71" s="3">
        <f t="shared" si="69"/>
        <v>4.1124374173218436</v>
      </c>
      <c r="BG71" s="3">
        <f t="shared" si="70"/>
        <v>3.9366142619752114</v>
      </c>
      <c r="BH71" s="3">
        <f t="shared" si="71"/>
        <v>3.9036867317365025</v>
      </c>
      <c r="BI71" s="3">
        <f t="shared" si="72"/>
        <v>3.9266510770888887</v>
      </c>
      <c r="BJ71" s="3">
        <f t="shared" si="73"/>
        <v>3.8100980406811429</v>
      </c>
      <c r="BK71" s="3">
        <f t="shared" si="74"/>
        <v>3.7808211758534731</v>
      </c>
      <c r="BL71" s="3">
        <f t="shared" si="75"/>
        <v>3.9491459524199439</v>
      </c>
      <c r="BM71" s="4">
        <f t="shared" si="96"/>
        <v>3.9370663120174281</v>
      </c>
      <c r="BN71" s="2" t="e">
        <f t="shared" si="97"/>
        <v>#NUM!</v>
      </c>
      <c r="BO71" s="3">
        <f t="shared" si="98"/>
        <v>2.5599066250361124</v>
      </c>
      <c r="BP71" s="3">
        <f t="shared" si="99"/>
        <v>2.8555191556678001</v>
      </c>
      <c r="BQ71" s="3">
        <f t="shared" si="100"/>
        <v>3.020775488193558</v>
      </c>
      <c r="BR71" s="3">
        <f t="shared" si="101"/>
        <v>3.1448854182871422</v>
      </c>
      <c r="BS71" s="3">
        <f t="shared" si="102"/>
        <v>3.245018870737753</v>
      </c>
      <c r="BT71" s="3">
        <f t="shared" si="103"/>
        <v>3.321391278311689</v>
      </c>
      <c r="BU71" s="3">
        <f t="shared" si="104"/>
        <v>3.3893433112520781</v>
      </c>
      <c r="BV71" s="3">
        <f t="shared" si="105"/>
        <v>3.4438885467773721</v>
      </c>
      <c r="BW71" s="3">
        <f t="shared" si="106"/>
        <v>3.4976206497812878</v>
      </c>
      <c r="BX71" s="14">
        <f t="shared" si="109"/>
        <v>-0.32478154123688885</v>
      </c>
      <c r="BY71" s="12">
        <f t="shared" si="110"/>
        <v>4.9746585282981863</v>
      </c>
      <c r="BZ71" s="3">
        <f t="shared" si="107"/>
        <v>0.63897386944053258</v>
      </c>
      <c r="CA71" s="4">
        <f t="shared" si="108"/>
        <v>-0.31232416705246024</v>
      </c>
      <c r="CB71"/>
      <c r="CC71"/>
      <c r="CE71"/>
      <c r="CG71" s="1"/>
    </row>
    <row r="72" spans="1:85" x14ac:dyDescent="0.25">
      <c r="A72" s="2" t="s">
        <v>21</v>
      </c>
      <c r="B72" s="3" t="s">
        <v>1</v>
      </c>
      <c r="C72" s="3" t="s">
        <v>293</v>
      </c>
      <c r="D72" s="3">
        <v>40.379080000000002</v>
      </c>
      <c r="E72" s="3">
        <v>-110.01678</v>
      </c>
      <c r="F72" s="3">
        <v>365</v>
      </c>
      <c r="G72" s="3">
        <v>5149</v>
      </c>
      <c r="H72" s="3">
        <v>364</v>
      </c>
      <c r="I72" s="3">
        <v>6775</v>
      </c>
      <c r="J72" s="3">
        <v>365</v>
      </c>
      <c r="K72" s="3">
        <v>6052</v>
      </c>
      <c r="L72" s="3">
        <v>365</v>
      </c>
      <c r="M72" s="3">
        <v>5126</v>
      </c>
      <c r="N72" s="3">
        <v>359</v>
      </c>
      <c r="O72" s="3">
        <v>4572</v>
      </c>
      <c r="P72" s="3">
        <v>366</v>
      </c>
      <c r="Q72" s="3">
        <v>4019</v>
      </c>
      <c r="R72" s="3">
        <v>365</v>
      </c>
      <c r="S72" s="3">
        <v>3911</v>
      </c>
      <c r="T72" s="3">
        <v>345</v>
      </c>
      <c r="U72" s="3">
        <v>4000</v>
      </c>
      <c r="V72" s="3">
        <v>365</v>
      </c>
      <c r="W72" s="3">
        <v>4828</v>
      </c>
      <c r="X72" s="3">
        <v>352</v>
      </c>
      <c r="Y72" s="4">
        <v>3892</v>
      </c>
      <c r="Z72" s="2">
        <f t="shared" si="76"/>
        <v>5149</v>
      </c>
      <c r="AA72" s="3">
        <f t="shared" si="77"/>
        <v>6775</v>
      </c>
      <c r="AB72" s="3">
        <f t="shared" si="78"/>
        <v>6052</v>
      </c>
      <c r="AC72" s="3">
        <f t="shared" si="79"/>
        <v>5126</v>
      </c>
      <c r="AD72" s="3">
        <f t="shared" si="80"/>
        <v>4572</v>
      </c>
      <c r="AE72" s="3">
        <f t="shared" si="81"/>
        <v>4019</v>
      </c>
      <c r="AF72" s="3">
        <f t="shared" si="82"/>
        <v>3911</v>
      </c>
      <c r="AG72" s="3">
        <f t="shared" si="83"/>
        <v>4000</v>
      </c>
      <c r="AH72" s="3">
        <f t="shared" si="84"/>
        <v>4828</v>
      </c>
      <c r="AI72" s="4">
        <f t="shared" si="85"/>
        <v>3892</v>
      </c>
      <c r="AJ72" s="2">
        <f t="shared" si="86"/>
        <v>365</v>
      </c>
      <c r="AK72" s="3">
        <f t="shared" si="87"/>
        <v>729</v>
      </c>
      <c r="AL72" s="3">
        <f t="shared" si="88"/>
        <v>1094</v>
      </c>
      <c r="AM72" s="3">
        <f t="shared" si="89"/>
        <v>1459</v>
      </c>
      <c r="AN72" s="3">
        <f t="shared" si="90"/>
        <v>1818</v>
      </c>
      <c r="AO72" s="3">
        <f t="shared" si="91"/>
        <v>2184</v>
      </c>
      <c r="AP72" s="3">
        <f t="shared" si="92"/>
        <v>2549</v>
      </c>
      <c r="AQ72" s="3">
        <f t="shared" si="93"/>
        <v>2894</v>
      </c>
      <c r="AR72" s="3">
        <f t="shared" si="94"/>
        <v>3259</v>
      </c>
      <c r="AS72" s="4">
        <f t="shared" si="95"/>
        <v>3611</v>
      </c>
      <c r="AT72" s="2">
        <f t="shared" si="66"/>
        <v>0</v>
      </c>
      <c r="AU72" s="3">
        <f t="shared" si="66"/>
        <v>364</v>
      </c>
      <c r="AV72" s="3">
        <f t="shared" si="66"/>
        <v>729</v>
      </c>
      <c r="AW72" s="3">
        <f t="shared" si="66"/>
        <v>1094</v>
      </c>
      <c r="AX72" s="3">
        <f t="shared" si="66"/>
        <v>1453</v>
      </c>
      <c r="AY72" s="3">
        <f t="shared" si="66"/>
        <v>1819</v>
      </c>
      <c r="AZ72" s="3">
        <f t="shared" si="65"/>
        <v>2184</v>
      </c>
      <c r="BA72" s="3">
        <f t="shared" si="65"/>
        <v>2529</v>
      </c>
      <c r="BB72" s="3">
        <f t="shared" si="65"/>
        <v>2894</v>
      </c>
      <c r="BC72" s="4">
        <f t="shared" si="65"/>
        <v>3246</v>
      </c>
      <c r="BD72" s="2">
        <f t="shared" si="67"/>
        <v>3.7117228918272347</v>
      </c>
      <c r="BE72" s="3">
        <f t="shared" si="68"/>
        <v>3.8309092995464433</v>
      </c>
      <c r="BF72" s="3">
        <f t="shared" si="69"/>
        <v>3.781898919351149</v>
      </c>
      <c r="BG72" s="3">
        <f t="shared" si="70"/>
        <v>3.7097786018482251</v>
      </c>
      <c r="BH72" s="3">
        <f t="shared" si="71"/>
        <v>3.6601062217232441</v>
      </c>
      <c r="BI72" s="3">
        <f t="shared" si="72"/>
        <v>3.604118006192035</v>
      </c>
      <c r="BJ72" s="3">
        <f t="shared" si="73"/>
        <v>3.5922878159521305</v>
      </c>
      <c r="BK72" s="3">
        <f t="shared" si="74"/>
        <v>3.6020599913279625</v>
      </c>
      <c r="BL72" s="3">
        <f t="shared" si="75"/>
        <v>3.6837672614253116</v>
      </c>
      <c r="BM72" s="4">
        <f t="shared" si="96"/>
        <v>3.5901728315963144</v>
      </c>
      <c r="BN72" s="2" t="e">
        <f t="shared" si="97"/>
        <v>#NUM!</v>
      </c>
      <c r="BO72" s="3">
        <f t="shared" si="98"/>
        <v>2.5611013836490559</v>
      </c>
      <c r="BP72" s="3">
        <f t="shared" si="99"/>
        <v>2.8627275283179747</v>
      </c>
      <c r="BQ72" s="3">
        <f t="shared" si="100"/>
        <v>3.0390173219974121</v>
      </c>
      <c r="BR72" s="3">
        <f t="shared" si="101"/>
        <v>3.1622656142980214</v>
      </c>
      <c r="BS72" s="3">
        <f t="shared" si="102"/>
        <v>3.2598326990634834</v>
      </c>
      <c r="BT72" s="3">
        <f t="shared" si="103"/>
        <v>3.3392526340326998</v>
      </c>
      <c r="BU72" s="3">
        <f t="shared" si="104"/>
        <v>3.4029488293444046</v>
      </c>
      <c r="BV72" s="3">
        <f t="shared" si="105"/>
        <v>3.4614985267830187</v>
      </c>
      <c r="BW72" s="3">
        <f t="shared" si="106"/>
        <v>3.5113485154902131</v>
      </c>
      <c r="BX72" s="14">
        <f t="shared" si="109"/>
        <v>-0.25289821544973973</v>
      </c>
      <c r="BY72" s="12">
        <f t="shared" si="110"/>
        <v>4.4764429059928297</v>
      </c>
      <c r="BZ72" s="3">
        <f t="shared" si="107"/>
        <v>0.80420257947064178</v>
      </c>
      <c r="CA72" s="4">
        <f t="shared" si="108"/>
        <v>-0.25019601533945485</v>
      </c>
      <c r="CB72"/>
      <c r="CC72"/>
      <c r="CE72"/>
      <c r="CG72" s="1"/>
    </row>
    <row r="73" spans="1:85" x14ac:dyDescent="0.25">
      <c r="A73" s="2" t="s">
        <v>72</v>
      </c>
      <c r="B73" s="3" t="s">
        <v>1</v>
      </c>
      <c r="C73" s="3" t="s">
        <v>293</v>
      </c>
      <c r="D73" s="3">
        <v>40.392870000000002</v>
      </c>
      <c r="E73" s="3">
        <v>-110.02500999999999</v>
      </c>
      <c r="F73" s="3">
        <v>365</v>
      </c>
      <c r="G73" s="3">
        <v>20473</v>
      </c>
      <c r="H73" s="3">
        <v>364</v>
      </c>
      <c r="I73" s="3">
        <v>17429</v>
      </c>
      <c r="J73" s="3">
        <v>359</v>
      </c>
      <c r="K73" s="3">
        <v>15031</v>
      </c>
      <c r="L73" s="3">
        <v>364</v>
      </c>
      <c r="M73" s="3">
        <v>11416</v>
      </c>
      <c r="N73" s="3">
        <v>336</v>
      </c>
      <c r="O73" s="3">
        <v>8917</v>
      </c>
      <c r="P73" s="3">
        <v>360</v>
      </c>
      <c r="Q73" s="3">
        <v>8079</v>
      </c>
      <c r="R73" s="3">
        <v>364</v>
      </c>
      <c r="S73" s="3">
        <v>6483</v>
      </c>
      <c r="T73" s="3">
        <v>360</v>
      </c>
      <c r="U73" s="3">
        <v>5150</v>
      </c>
      <c r="V73" s="3">
        <v>365</v>
      </c>
      <c r="W73" s="3">
        <v>5563</v>
      </c>
      <c r="X73" s="3">
        <v>340</v>
      </c>
      <c r="Y73" s="4">
        <v>12654</v>
      </c>
      <c r="Z73" s="2">
        <f t="shared" si="76"/>
        <v>20473</v>
      </c>
      <c r="AA73" s="3">
        <f t="shared" si="77"/>
        <v>17429</v>
      </c>
      <c r="AB73" s="3">
        <f t="shared" si="78"/>
        <v>15031</v>
      </c>
      <c r="AC73" s="3">
        <f t="shared" si="79"/>
        <v>11416</v>
      </c>
      <c r="AD73" s="3">
        <f t="shared" si="80"/>
        <v>8917</v>
      </c>
      <c r="AE73" s="3">
        <f t="shared" si="81"/>
        <v>8079</v>
      </c>
      <c r="AF73" s="3">
        <f t="shared" si="82"/>
        <v>6483</v>
      </c>
      <c r="AG73" s="3">
        <f t="shared" si="83"/>
        <v>5150</v>
      </c>
      <c r="AH73" s="3">
        <f t="shared" si="84"/>
        <v>5563</v>
      </c>
      <c r="AI73" s="4">
        <f t="shared" si="85"/>
        <v>12654</v>
      </c>
      <c r="AJ73" s="2">
        <f t="shared" si="86"/>
        <v>365</v>
      </c>
      <c r="AK73" s="3">
        <f t="shared" si="87"/>
        <v>729</v>
      </c>
      <c r="AL73" s="3">
        <f t="shared" si="88"/>
        <v>1088</v>
      </c>
      <c r="AM73" s="3">
        <f t="shared" si="89"/>
        <v>1452</v>
      </c>
      <c r="AN73" s="3">
        <f t="shared" si="90"/>
        <v>1788</v>
      </c>
      <c r="AO73" s="3">
        <f t="shared" si="91"/>
        <v>2148</v>
      </c>
      <c r="AP73" s="3">
        <f t="shared" si="92"/>
        <v>2512</v>
      </c>
      <c r="AQ73" s="3">
        <f t="shared" si="93"/>
        <v>2872</v>
      </c>
      <c r="AR73" s="3">
        <f t="shared" si="94"/>
        <v>3237</v>
      </c>
      <c r="AS73" s="4">
        <f t="shared" si="95"/>
        <v>3577</v>
      </c>
      <c r="AT73" s="2">
        <f t="shared" si="66"/>
        <v>0</v>
      </c>
      <c r="AU73" s="3">
        <f t="shared" si="66"/>
        <v>364</v>
      </c>
      <c r="AV73" s="3">
        <f t="shared" si="66"/>
        <v>723</v>
      </c>
      <c r="AW73" s="3">
        <f t="shared" si="66"/>
        <v>1087</v>
      </c>
      <c r="AX73" s="3">
        <f t="shared" si="66"/>
        <v>1423</v>
      </c>
      <c r="AY73" s="3">
        <f t="shared" si="66"/>
        <v>1783</v>
      </c>
      <c r="AZ73" s="3">
        <f t="shared" si="65"/>
        <v>2147</v>
      </c>
      <c r="BA73" s="3">
        <f t="shared" si="65"/>
        <v>2507</v>
      </c>
      <c r="BB73" s="3">
        <f t="shared" si="65"/>
        <v>2872</v>
      </c>
      <c r="BC73" s="4">
        <f t="shared" si="65"/>
        <v>3212</v>
      </c>
      <c r="BD73" s="2">
        <f t="shared" si="67"/>
        <v>4.3111814864330178</v>
      </c>
      <c r="BE73" s="3">
        <f t="shared" si="68"/>
        <v>4.2412724699016957</v>
      </c>
      <c r="BF73" s="3">
        <f t="shared" si="69"/>
        <v>4.1769878748008109</v>
      </c>
      <c r="BG73" s="3">
        <f t="shared" si="70"/>
        <v>4.0575139601065908</v>
      </c>
      <c r="BH73" s="3">
        <f t="shared" si="71"/>
        <v>3.9502187666418633</v>
      </c>
      <c r="BI73" s="3">
        <f t="shared" si="72"/>
        <v>3.9073576081311727</v>
      </c>
      <c r="BJ73" s="3">
        <f t="shared" si="73"/>
        <v>3.811776021602904</v>
      </c>
      <c r="BK73" s="3">
        <f t="shared" si="74"/>
        <v>3.7118072290411912</v>
      </c>
      <c r="BL73" s="3">
        <f t="shared" si="75"/>
        <v>3.7453090599408281</v>
      </c>
      <c r="BM73" s="4">
        <f t="shared" si="96"/>
        <v>4.1022278301231303</v>
      </c>
      <c r="BN73" s="2" t="e">
        <f t="shared" si="97"/>
        <v>#NUM!</v>
      </c>
      <c r="BO73" s="3">
        <f t="shared" si="98"/>
        <v>2.5611013836490559</v>
      </c>
      <c r="BP73" s="3">
        <f t="shared" si="99"/>
        <v>2.859138297294531</v>
      </c>
      <c r="BQ73" s="3">
        <f t="shared" si="100"/>
        <v>3.0362295440862948</v>
      </c>
      <c r="BR73" s="3">
        <f t="shared" si="101"/>
        <v>3.1532049000842841</v>
      </c>
      <c r="BS73" s="3">
        <f t="shared" si="102"/>
        <v>3.2511513431753545</v>
      </c>
      <c r="BT73" s="3">
        <f t="shared" si="103"/>
        <v>3.3318320444362488</v>
      </c>
      <c r="BU73" s="3">
        <f t="shared" si="104"/>
        <v>3.3991543339582164</v>
      </c>
      <c r="BV73" s="3">
        <f t="shared" si="105"/>
        <v>3.4581844355702627</v>
      </c>
      <c r="BW73" s="3">
        <f t="shared" si="106"/>
        <v>3.5067755366066433</v>
      </c>
      <c r="BX73" s="14">
        <f t="shared" si="109"/>
        <v>-0.45734736495035638</v>
      </c>
      <c r="BY73" s="12">
        <f t="shared" si="110"/>
        <v>5.4183150181260897</v>
      </c>
      <c r="BZ73" s="3">
        <f t="shared" si="107"/>
        <v>0.55722318398046644</v>
      </c>
      <c r="CA73" s="4">
        <f t="shared" si="108"/>
        <v>-0.44820041765134927</v>
      </c>
      <c r="CB73"/>
      <c r="CC73"/>
      <c r="CE73"/>
      <c r="CG73" s="1"/>
    </row>
    <row r="74" spans="1:85" x14ac:dyDescent="0.25">
      <c r="A74" s="2" t="s">
        <v>156</v>
      </c>
      <c r="B74" s="3" t="s">
        <v>1</v>
      </c>
      <c r="C74" s="3" t="s">
        <v>293</v>
      </c>
      <c r="D74" s="3">
        <v>40.361989999999999</v>
      </c>
      <c r="E74" s="3">
        <v>-110.04588</v>
      </c>
      <c r="F74" s="3">
        <v>361</v>
      </c>
      <c r="G74" s="3">
        <v>8027</v>
      </c>
      <c r="H74" s="3">
        <v>366</v>
      </c>
      <c r="I74" s="3">
        <v>8619</v>
      </c>
      <c r="J74" s="3">
        <v>365</v>
      </c>
      <c r="K74" s="3">
        <v>6891</v>
      </c>
      <c r="L74" s="3">
        <v>365</v>
      </c>
      <c r="M74" s="3">
        <v>5843</v>
      </c>
      <c r="N74" s="3">
        <v>346</v>
      </c>
      <c r="O74" s="3">
        <v>5581</v>
      </c>
      <c r="P74" s="3">
        <v>366</v>
      </c>
      <c r="Q74" s="3">
        <v>5638</v>
      </c>
      <c r="R74" s="3">
        <v>364</v>
      </c>
      <c r="S74" s="3">
        <v>6200</v>
      </c>
      <c r="T74" s="3">
        <v>346</v>
      </c>
      <c r="U74" s="3">
        <v>5804</v>
      </c>
      <c r="V74" s="3">
        <v>365</v>
      </c>
      <c r="W74" s="3">
        <v>5793</v>
      </c>
      <c r="X74" s="3">
        <v>361</v>
      </c>
      <c r="Y74" s="4">
        <v>5902</v>
      </c>
      <c r="Z74" s="2">
        <f t="shared" si="76"/>
        <v>8027</v>
      </c>
      <c r="AA74" s="3">
        <f t="shared" si="77"/>
        <v>8619</v>
      </c>
      <c r="AB74" s="3">
        <f t="shared" si="78"/>
        <v>6891</v>
      </c>
      <c r="AC74" s="3">
        <f t="shared" si="79"/>
        <v>5843</v>
      </c>
      <c r="AD74" s="3">
        <f t="shared" si="80"/>
        <v>5581</v>
      </c>
      <c r="AE74" s="3">
        <f t="shared" si="81"/>
        <v>5638</v>
      </c>
      <c r="AF74" s="3">
        <f t="shared" si="82"/>
        <v>6200</v>
      </c>
      <c r="AG74" s="3">
        <f t="shared" si="83"/>
        <v>5804</v>
      </c>
      <c r="AH74" s="3">
        <f t="shared" si="84"/>
        <v>5793</v>
      </c>
      <c r="AI74" s="4">
        <f t="shared" si="85"/>
        <v>5902</v>
      </c>
      <c r="AJ74" s="2">
        <f t="shared" si="86"/>
        <v>361</v>
      </c>
      <c r="AK74" s="3">
        <f t="shared" si="87"/>
        <v>727</v>
      </c>
      <c r="AL74" s="3">
        <f t="shared" si="88"/>
        <v>1092</v>
      </c>
      <c r="AM74" s="3">
        <f t="shared" si="89"/>
        <v>1457</v>
      </c>
      <c r="AN74" s="3">
        <f t="shared" si="90"/>
        <v>1803</v>
      </c>
      <c r="AO74" s="3">
        <f t="shared" si="91"/>
        <v>2169</v>
      </c>
      <c r="AP74" s="3">
        <f t="shared" si="92"/>
        <v>2533</v>
      </c>
      <c r="AQ74" s="3">
        <f t="shared" si="93"/>
        <v>2879</v>
      </c>
      <c r="AR74" s="3">
        <f t="shared" si="94"/>
        <v>3244</v>
      </c>
      <c r="AS74" s="4">
        <f t="shared" si="95"/>
        <v>3605</v>
      </c>
      <c r="AT74" s="2">
        <f t="shared" si="66"/>
        <v>0</v>
      </c>
      <c r="AU74" s="3">
        <f t="shared" si="66"/>
        <v>366</v>
      </c>
      <c r="AV74" s="3">
        <f t="shared" si="66"/>
        <v>731</v>
      </c>
      <c r="AW74" s="3">
        <f t="shared" si="66"/>
        <v>1096</v>
      </c>
      <c r="AX74" s="3">
        <f t="shared" si="66"/>
        <v>1442</v>
      </c>
      <c r="AY74" s="3">
        <f t="shared" si="66"/>
        <v>1808</v>
      </c>
      <c r="AZ74" s="3">
        <f t="shared" si="65"/>
        <v>2172</v>
      </c>
      <c r="BA74" s="3">
        <f t="shared" si="65"/>
        <v>2518</v>
      </c>
      <c r="BB74" s="3">
        <f t="shared" si="65"/>
        <v>2883</v>
      </c>
      <c r="BC74" s="4">
        <f t="shared" si="65"/>
        <v>3244</v>
      </c>
      <c r="BD74" s="2">
        <f t="shared" si="67"/>
        <v>3.9045532629767727</v>
      </c>
      <c r="BE74" s="3">
        <f t="shared" si="68"/>
        <v>3.9354568807116097</v>
      </c>
      <c r="BF74" s="3">
        <f t="shared" si="69"/>
        <v>3.8382822499146885</v>
      </c>
      <c r="BG74" s="3">
        <f t="shared" si="70"/>
        <v>3.7666358863102674</v>
      </c>
      <c r="BH74" s="3">
        <f t="shared" si="71"/>
        <v>3.7467120225166606</v>
      </c>
      <c r="BI74" s="3">
        <f t="shared" si="72"/>
        <v>3.7511250715355837</v>
      </c>
      <c r="BJ74" s="3">
        <f t="shared" si="73"/>
        <v>3.7923916894982539</v>
      </c>
      <c r="BK74" s="3">
        <f t="shared" si="74"/>
        <v>3.7637274037656985</v>
      </c>
      <c r="BL74" s="3">
        <f t="shared" si="75"/>
        <v>3.7629035284990571</v>
      </c>
      <c r="BM74" s="4">
        <f t="shared" si="96"/>
        <v>3.7709992051639407</v>
      </c>
      <c r="BN74" s="2" t="e">
        <f t="shared" si="97"/>
        <v>#NUM!</v>
      </c>
      <c r="BO74" s="3">
        <f t="shared" si="98"/>
        <v>2.5634810853944106</v>
      </c>
      <c r="BP74" s="3">
        <f t="shared" si="99"/>
        <v>2.8639173769578603</v>
      </c>
      <c r="BQ74" s="3">
        <f t="shared" si="100"/>
        <v>3.0398105541483504</v>
      </c>
      <c r="BR74" s="3">
        <f t="shared" si="101"/>
        <v>3.1589652603834102</v>
      </c>
      <c r="BS74" s="3">
        <f t="shared" si="102"/>
        <v>3.2571984261393445</v>
      </c>
      <c r="BT74" s="3">
        <f t="shared" si="103"/>
        <v>3.3368598209168092</v>
      </c>
      <c r="BU74" s="3">
        <f t="shared" si="104"/>
        <v>3.4010557257718439</v>
      </c>
      <c r="BV74" s="3">
        <f t="shared" si="105"/>
        <v>3.4598446423882079</v>
      </c>
      <c r="BW74" s="3">
        <f t="shared" si="106"/>
        <v>3.5110808455391185</v>
      </c>
      <c r="BX74" s="14">
        <f t="shared" si="109"/>
        <v>-0.16029147446760131</v>
      </c>
      <c r="BY74" s="12">
        <f t="shared" si="110"/>
        <v>4.3012580040238637</v>
      </c>
      <c r="BZ74" s="3">
        <f t="shared" si="107"/>
        <v>0.67581565682580602</v>
      </c>
      <c r="CA74" s="4">
        <f t="shared" si="108"/>
        <v>-0.15831527820704183</v>
      </c>
      <c r="CB74"/>
      <c r="CC74"/>
      <c r="CE74"/>
      <c r="CG74" s="1"/>
    </row>
    <row r="75" spans="1:85" x14ac:dyDescent="0.25">
      <c r="A75" s="2" t="s">
        <v>215</v>
      </c>
      <c r="B75" s="3" t="s">
        <v>1</v>
      </c>
      <c r="C75" s="3" t="s">
        <v>293</v>
      </c>
      <c r="D75" s="3">
        <v>40.057499999999997</v>
      </c>
      <c r="E75" s="3">
        <v>-110.1412</v>
      </c>
      <c r="F75" s="3">
        <v>359</v>
      </c>
      <c r="G75" s="3">
        <v>2309</v>
      </c>
      <c r="H75" s="3">
        <v>317</v>
      </c>
      <c r="I75" s="3">
        <v>1512</v>
      </c>
      <c r="J75" s="3">
        <v>359</v>
      </c>
      <c r="K75" s="3">
        <v>1906</v>
      </c>
      <c r="L75" s="3">
        <v>360</v>
      </c>
      <c r="M75" s="3">
        <v>2239</v>
      </c>
      <c r="N75" s="3">
        <v>365</v>
      </c>
      <c r="O75" s="3">
        <v>2824</v>
      </c>
      <c r="P75" s="3">
        <v>236</v>
      </c>
      <c r="Q75" s="3">
        <v>2430</v>
      </c>
      <c r="R75" s="3">
        <v>359</v>
      </c>
      <c r="S75" s="3">
        <v>3689</v>
      </c>
      <c r="T75" s="3">
        <v>326</v>
      </c>
      <c r="U75" s="3">
        <v>3609</v>
      </c>
      <c r="V75" s="3">
        <v>363</v>
      </c>
      <c r="W75" s="3">
        <v>3158</v>
      </c>
      <c r="X75" s="3">
        <v>304</v>
      </c>
      <c r="Y75" s="4">
        <v>2698</v>
      </c>
      <c r="Z75" s="2">
        <f t="shared" si="76"/>
        <v>2309</v>
      </c>
      <c r="AA75" s="3">
        <f t="shared" si="77"/>
        <v>1512</v>
      </c>
      <c r="AB75" s="3">
        <f t="shared" si="78"/>
        <v>1906</v>
      </c>
      <c r="AC75" s="3">
        <f t="shared" si="79"/>
        <v>2239</v>
      </c>
      <c r="AD75" s="3">
        <f t="shared" si="80"/>
        <v>2824</v>
      </c>
      <c r="AE75" s="3">
        <f t="shared" si="81"/>
        <v>2430</v>
      </c>
      <c r="AF75" s="3">
        <f t="shared" si="82"/>
        <v>3689</v>
      </c>
      <c r="AG75" s="3">
        <f t="shared" si="83"/>
        <v>3609</v>
      </c>
      <c r="AH75" s="3">
        <f t="shared" si="84"/>
        <v>3158</v>
      </c>
      <c r="AI75" s="4">
        <f t="shared" si="85"/>
        <v>2698</v>
      </c>
      <c r="AJ75" s="2">
        <f t="shared" si="86"/>
        <v>359</v>
      </c>
      <c r="AK75" s="3">
        <f t="shared" si="87"/>
        <v>676</v>
      </c>
      <c r="AL75" s="3">
        <f t="shared" si="88"/>
        <v>1035</v>
      </c>
      <c r="AM75" s="3">
        <f t="shared" si="89"/>
        <v>1395</v>
      </c>
      <c r="AN75" s="3">
        <f t="shared" si="90"/>
        <v>1760</v>
      </c>
      <c r="AO75" s="3">
        <f t="shared" si="91"/>
        <v>1996</v>
      </c>
      <c r="AP75" s="3">
        <f t="shared" si="92"/>
        <v>2355</v>
      </c>
      <c r="AQ75" s="3">
        <f t="shared" si="93"/>
        <v>2681</v>
      </c>
      <c r="AR75" s="3">
        <f t="shared" si="94"/>
        <v>3044</v>
      </c>
      <c r="AS75" s="4">
        <f t="shared" si="95"/>
        <v>3348</v>
      </c>
      <c r="AT75" s="2">
        <f t="shared" si="66"/>
        <v>0</v>
      </c>
      <c r="AU75" s="3">
        <f t="shared" si="66"/>
        <v>317</v>
      </c>
      <c r="AV75" s="3">
        <f t="shared" si="66"/>
        <v>676</v>
      </c>
      <c r="AW75" s="3">
        <f t="shared" si="66"/>
        <v>1036</v>
      </c>
      <c r="AX75" s="3">
        <f t="shared" si="66"/>
        <v>1401</v>
      </c>
      <c r="AY75" s="3">
        <f t="shared" si="66"/>
        <v>1637</v>
      </c>
      <c r="AZ75" s="3">
        <f t="shared" si="65"/>
        <v>1996</v>
      </c>
      <c r="BA75" s="3">
        <f t="shared" si="65"/>
        <v>2322</v>
      </c>
      <c r="BB75" s="3">
        <f t="shared" si="65"/>
        <v>2685</v>
      </c>
      <c r="BC75" s="4">
        <f t="shared" si="65"/>
        <v>2989</v>
      </c>
      <c r="BD75" s="2">
        <f t="shared" si="67"/>
        <v>3.3634239329171765</v>
      </c>
      <c r="BE75" s="3">
        <f t="shared" si="68"/>
        <v>3.1795517911651876</v>
      </c>
      <c r="BF75" s="3">
        <f t="shared" si="69"/>
        <v>3.2801228963023075</v>
      </c>
      <c r="BG75" s="3">
        <f t="shared" si="70"/>
        <v>3.3500540935790304</v>
      </c>
      <c r="BH75" s="3">
        <f t="shared" si="71"/>
        <v>3.4508646923797661</v>
      </c>
      <c r="BI75" s="3">
        <f t="shared" si="72"/>
        <v>3.3856062735983121</v>
      </c>
      <c r="BJ75" s="3">
        <f t="shared" si="73"/>
        <v>3.5669086552268032</v>
      </c>
      <c r="BK75" s="3">
        <f t="shared" si="74"/>
        <v>3.5573868820595074</v>
      </c>
      <c r="BL75" s="3">
        <f t="shared" si="75"/>
        <v>3.4994121256722752</v>
      </c>
      <c r="BM75" s="4">
        <f t="shared" si="96"/>
        <v>3.4310419453358856</v>
      </c>
      <c r="BN75" s="2" t="e">
        <f t="shared" si="97"/>
        <v>#NUM!</v>
      </c>
      <c r="BO75" s="3">
        <f t="shared" si="98"/>
        <v>2.5010592622177517</v>
      </c>
      <c r="BP75" s="3">
        <f t="shared" si="99"/>
        <v>2.8299466959416359</v>
      </c>
      <c r="BQ75" s="3">
        <f t="shared" si="100"/>
        <v>3.0153597554092144</v>
      </c>
      <c r="BR75" s="3">
        <f t="shared" si="101"/>
        <v>3.1464381352857744</v>
      </c>
      <c r="BS75" s="3">
        <f t="shared" si="102"/>
        <v>3.2140486794119414</v>
      </c>
      <c r="BT75" s="3">
        <f t="shared" si="103"/>
        <v>3.3001605369513523</v>
      </c>
      <c r="BU75" s="3">
        <f t="shared" si="104"/>
        <v>3.3658622154025548</v>
      </c>
      <c r="BV75" s="3">
        <f t="shared" si="105"/>
        <v>3.4289442900355742</v>
      </c>
      <c r="BW75" s="3">
        <f t="shared" si="106"/>
        <v>3.4755259150392805</v>
      </c>
      <c r="BX75" s="14">
        <f t="shared" si="109"/>
        <v>0.35674840328256563</v>
      </c>
      <c r="BY75" s="12">
        <f t="shared" si="110"/>
        <v>2.2903390560253212</v>
      </c>
      <c r="BZ75" s="3">
        <f t="shared" si="107"/>
        <v>0.77778144834224128</v>
      </c>
      <c r="CA75" s="4">
        <f t="shared" si="108"/>
        <v>0.32723113813425475</v>
      </c>
      <c r="CB75"/>
      <c r="CC75"/>
      <c r="CE75"/>
      <c r="CG75" s="1"/>
    </row>
    <row r="76" spans="1:85" x14ac:dyDescent="0.25">
      <c r="A76" s="2" t="s">
        <v>111</v>
      </c>
      <c r="B76" s="3" t="s">
        <v>1</v>
      </c>
      <c r="C76" s="3" t="s">
        <v>293</v>
      </c>
      <c r="D76" s="3">
        <v>40.06897</v>
      </c>
      <c r="E76" s="3">
        <v>-110.1551</v>
      </c>
      <c r="F76" s="3">
        <v>357</v>
      </c>
      <c r="G76" s="3">
        <v>1252</v>
      </c>
      <c r="H76" s="3">
        <v>287</v>
      </c>
      <c r="I76" s="3">
        <v>860</v>
      </c>
      <c r="J76" s="3">
        <v>359</v>
      </c>
      <c r="K76" s="3">
        <v>1244</v>
      </c>
      <c r="L76" s="3">
        <v>71</v>
      </c>
      <c r="M76" s="3">
        <v>149</v>
      </c>
      <c r="N76" s="3">
        <v>334</v>
      </c>
      <c r="O76" s="3">
        <v>688</v>
      </c>
      <c r="P76" s="3">
        <v>182</v>
      </c>
      <c r="Q76" s="3">
        <v>280</v>
      </c>
      <c r="R76" s="3">
        <v>84</v>
      </c>
      <c r="S76" s="3">
        <v>50</v>
      </c>
      <c r="T76" s="3">
        <v>258</v>
      </c>
      <c r="U76" s="3">
        <v>217</v>
      </c>
      <c r="V76" s="3">
        <v>361</v>
      </c>
      <c r="W76" s="3">
        <v>267</v>
      </c>
      <c r="X76" s="3">
        <v>98</v>
      </c>
      <c r="Y76" s="4">
        <v>16</v>
      </c>
      <c r="Z76" s="2">
        <f t="shared" si="76"/>
        <v>1252</v>
      </c>
      <c r="AA76" s="3">
        <f t="shared" si="77"/>
        <v>860</v>
      </c>
      <c r="AB76" s="3">
        <f t="shared" si="78"/>
        <v>1244</v>
      </c>
      <c r="AC76" s="3">
        <f t="shared" si="79"/>
        <v>149</v>
      </c>
      <c r="AD76" s="3">
        <f t="shared" si="80"/>
        <v>688</v>
      </c>
      <c r="AE76" s="3">
        <f t="shared" si="81"/>
        <v>280</v>
      </c>
      <c r="AF76" s="3">
        <f t="shared" si="82"/>
        <v>50</v>
      </c>
      <c r="AG76" s="3">
        <f t="shared" si="83"/>
        <v>217</v>
      </c>
      <c r="AH76" s="3">
        <f t="shared" si="84"/>
        <v>267</v>
      </c>
      <c r="AI76" s="4">
        <f t="shared" si="85"/>
        <v>16</v>
      </c>
      <c r="AJ76" s="2">
        <f t="shared" si="86"/>
        <v>357</v>
      </c>
      <c r="AK76" s="3">
        <f t="shared" si="87"/>
        <v>644</v>
      </c>
      <c r="AL76" s="3">
        <f t="shared" si="88"/>
        <v>1003</v>
      </c>
      <c r="AM76" s="3">
        <f t="shared" si="89"/>
        <v>1074</v>
      </c>
      <c r="AN76" s="3">
        <f t="shared" si="90"/>
        <v>1408</v>
      </c>
      <c r="AO76" s="3">
        <f t="shared" si="91"/>
        <v>1590</v>
      </c>
      <c r="AP76" s="3">
        <f t="shared" si="92"/>
        <v>1674</v>
      </c>
      <c r="AQ76" s="3">
        <f t="shared" si="93"/>
        <v>1932</v>
      </c>
      <c r="AR76" s="3">
        <f t="shared" si="94"/>
        <v>2293</v>
      </c>
      <c r="AS76" s="4">
        <f t="shared" si="95"/>
        <v>2391</v>
      </c>
      <c r="AT76" s="2">
        <f t="shared" si="66"/>
        <v>0</v>
      </c>
      <c r="AU76" s="3">
        <f t="shared" si="66"/>
        <v>287</v>
      </c>
      <c r="AV76" s="3">
        <f t="shared" si="66"/>
        <v>646</v>
      </c>
      <c r="AW76" s="3">
        <f t="shared" si="66"/>
        <v>717</v>
      </c>
      <c r="AX76" s="3">
        <f t="shared" si="66"/>
        <v>1051</v>
      </c>
      <c r="AY76" s="3">
        <f t="shared" si="66"/>
        <v>1233</v>
      </c>
      <c r="AZ76" s="3">
        <f t="shared" si="65"/>
        <v>1317</v>
      </c>
      <c r="BA76" s="3">
        <f t="shared" si="65"/>
        <v>1575</v>
      </c>
      <c r="BB76" s="3">
        <f t="shared" si="65"/>
        <v>1936</v>
      </c>
      <c r="BC76" s="4">
        <f t="shared" si="65"/>
        <v>2034</v>
      </c>
      <c r="BD76" s="2">
        <f t="shared" si="67"/>
        <v>3.0976043288744108</v>
      </c>
      <c r="BE76" s="3">
        <f t="shared" si="68"/>
        <v>2.9344984512435679</v>
      </c>
      <c r="BF76" s="3">
        <f t="shared" si="69"/>
        <v>3.0948203803548</v>
      </c>
      <c r="BG76" s="3">
        <f t="shared" si="70"/>
        <v>2.173186268412274</v>
      </c>
      <c r="BH76" s="3">
        <f t="shared" si="71"/>
        <v>2.8375884382355112</v>
      </c>
      <c r="BI76" s="3">
        <f t="shared" si="72"/>
        <v>2.4471580313422194</v>
      </c>
      <c r="BJ76" s="3">
        <f t="shared" si="73"/>
        <v>1.6989700043360187</v>
      </c>
      <c r="BK76" s="3">
        <f t="shared" si="74"/>
        <v>2.3364597338485296</v>
      </c>
      <c r="BL76" s="3">
        <f t="shared" si="75"/>
        <v>2.4265112613645754</v>
      </c>
      <c r="BM76" s="4">
        <f t="shared" si="96"/>
        <v>1.2041199826559248</v>
      </c>
      <c r="BN76" s="2" t="e">
        <f t="shared" si="97"/>
        <v>#NUM!</v>
      </c>
      <c r="BO76" s="3">
        <f t="shared" si="98"/>
        <v>2.4578818967339924</v>
      </c>
      <c r="BP76" s="3">
        <f t="shared" si="99"/>
        <v>2.8102325179950842</v>
      </c>
      <c r="BQ76" s="3">
        <f t="shared" si="100"/>
        <v>2.8555191556678001</v>
      </c>
      <c r="BR76" s="3">
        <f t="shared" si="101"/>
        <v>3.0216027160282422</v>
      </c>
      <c r="BS76" s="3">
        <f t="shared" si="102"/>
        <v>3.0909630765957314</v>
      </c>
      <c r="BT76" s="3">
        <f t="shared" si="103"/>
        <v>3.1195857749617839</v>
      </c>
      <c r="BU76" s="3">
        <f t="shared" si="104"/>
        <v>3.1972805581256192</v>
      </c>
      <c r="BV76" s="3">
        <f t="shared" si="105"/>
        <v>3.2869053529723748</v>
      </c>
      <c r="BW76" s="3">
        <f t="shared" si="106"/>
        <v>3.308350948586726</v>
      </c>
      <c r="BX76" s="14">
        <f t="shared" si="109"/>
        <v>-1.4042327599920497</v>
      </c>
      <c r="BY76" s="12">
        <f t="shared" si="110"/>
        <v>6.586208408858969</v>
      </c>
      <c r="BZ76" s="3">
        <f t="shared" si="107"/>
        <v>0.39717095900120108</v>
      </c>
      <c r="CA76" s="4">
        <f t="shared" si="108"/>
        <v>-0.91986863812081943</v>
      </c>
      <c r="CB76"/>
      <c r="CC76"/>
      <c r="CE76"/>
      <c r="CG76" s="1"/>
    </row>
    <row r="77" spans="1:85" x14ac:dyDescent="0.25">
      <c r="A77" s="2" t="s">
        <v>211</v>
      </c>
      <c r="B77" s="3" t="s">
        <v>1</v>
      </c>
      <c r="C77" s="3" t="s">
        <v>293</v>
      </c>
      <c r="D77" s="3">
        <v>40.105649999999997</v>
      </c>
      <c r="E77" s="3">
        <v>-110.07894</v>
      </c>
      <c r="F77" s="3">
        <v>359</v>
      </c>
      <c r="G77" s="3">
        <v>933</v>
      </c>
      <c r="H77" s="3">
        <v>366</v>
      </c>
      <c r="I77" s="3">
        <v>1268</v>
      </c>
      <c r="J77" s="3">
        <v>363</v>
      </c>
      <c r="K77" s="3">
        <v>4759</v>
      </c>
      <c r="L77" s="3">
        <v>360</v>
      </c>
      <c r="M77" s="3">
        <v>7007</v>
      </c>
      <c r="N77" s="3">
        <v>363</v>
      </c>
      <c r="O77" s="3">
        <v>7449</v>
      </c>
      <c r="P77" s="3">
        <v>364</v>
      </c>
      <c r="Q77" s="3">
        <v>6582</v>
      </c>
      <c r="R77" s="3">
        <v>365</v>
      </c>
      <c r="S77" s="3">
        <v>8631</v>
      </c>
      <c r="T77" s="3">
        <v>323</v>
      </c>
      <c r="U77" s="3">
        <v>8649</v>
      </c>
      <c r="V77" s="3">
        <v>358</v>
      </c>
      <c r="W77" s="3">
        <v>6326</v>
      </c>
      <c r="X77" s="3">
        <v>364</v>
      </c>
      <c r="Y77" s="4">
        <v>5873</v>
      </c>
      <c r="Z77" s="2">
        <f t="shared" si="76"/>
        <v>933</v>
      </c>
      <c r="AA77" s="3">
        <f t="shared" si="77"/>
        <v>1268</v>
      </c>
      <c r="AB77" s="3">
        <f t="shared" si="78"/>
        <v>4759</v>
      </c>
      <c r="AC77" s="3">
        <f t="shared" si="79"/>
        <v>7007</v>
      </c>
      <c r="AD77" s="3">
        <f t="shared" si="80"/>
        <v>7449</v>
      </c>
      <c r="AE77" s="3">
        <f t="shared" si="81"/>
        <v>6582</v>
      </c>
      <c r="AF77" s="3">
        <f t="shared" si="82"/>
        <v>8631</v>
      </c>
      <c r="AG77" s="3">
        <f t="shared" si="83"/>
        <v>8649</v>
      </c>
      <c r="AH77" s="3">
        <f t="shared" si="84"/>
        <v>6326</v>
      </c>
      <c r="AI77" s="4">
        <f t="shared" si="85"/>
        <v>5873</v>
      </c>
      <c r="AJ77" s="2">
        <f t="shared" si="86"/>
        <v>359</v>
      </c>
      <c r="AK77" s="3">
        <f t="shared" si="87"/>
        <v>725</v>
      </c>
      <c r="AL77" s="3">
        <f t="shared" si="88"/>
        <v>1088</v>
      </c>
      <c r="AM77" s="3">
        <f t="shared" si="89"/>
        <v>1448</v>
      </c>
      <c r="AN77" s="3">
        <f t="shared" si="90"/>
        <v>1811</v>
      </c>
      <c r="AO77" s="3">
        <f t="shared" si="91"/>
        <v>2175</v>
      </c>
      <c r="AP77" s="3">
        <f t="shared" si="92"/>
        <v>2540</v>
      </c>
      <c r="AQ77" s="3">
        <f t="shared" si="93"/>
        <v>2863</v>
      </c>
      <c r="AR77" s="3">
        <f t="shared" si="94"/>
        <v>3221</v>
      </c>
      <c r="AS77" s="4">
        <f t="shared" si="95"/>
        <v>3585</v>
      </c>
      <c r="AT77" s="2">
        <f t="shared" si="66"/>
        <v>0</v>
      </c>
      <c r="AU77" s="3">
        <f t="shared" si="66"/>
        <v>366</v>
      </c>
      <c r="AV77" s="3">
        <f t="shared" si="66"/>
        <v>729</v>
      </c>
      <c r="AW77" s="3">
        <f t="shared" si="66"/>
        <v>1089</v>
      </c>
      <c r="AX77" s="3">
        <f t="shared" si="66"/>
        <v>1452</v>
      </c>
      <c r="AY77" s="3">
        <f t="shared" si="66"/>
        <v>1816</v>
      </c>
      <c r="AZ77" s="3">
        <f t="shared" si="65"/>
        <v>2181</v>
      </c>
      <c r="BA77" s="3">
        <f t="shared" si="65"/>
        <v>2504</v>
      </c>
      <c r="BB77" s="3">
        <f t="shared" si="65"/>
        <v>2862</v>
      </c>
      <c r="BC77" s="4">
        <f t="shared" si="65"/>
        <v>3226</v>
      </c>
      <c r="BD77" s="2">
        <f t="shared" si="67"/>
        <v>2.9698816437465001</v>
      </c>
      <c r="BE77" s="3">
        <f t="shared" si="68"/>
        <v>3.1031192535457137</v>
      </c>
      <c r="BF77" s="3">
        <f t="shared" si="69"/>
        <v>3.6775157047987577</v>
      </c>
      <c r="BG77" s="3">
        <f t="shared" si="70"/>
        <v>3.8455321174935753</v>
      </c>
      <c r="BH77" s="3">
        <f t="shared" si="71"/>
        <v>3.8720979742742268</v>
      </c>
      <c r="BI77" s="3">
        <f t="shared" si="72"/>
        <v>3.8183578779583547</v>
      </c>
      <c r="BJ77" s="3">
        <f t="shared" si="73"/>
        <v>3.9360611166099884</v>
      </c>
      <c r="BK77" s="3">
        <f t="shared" si="74"/>
        <v>3.93696589710787</v>
      </c>
      <c r="BL77" s="3">
        <f t="shared" si="75"/>
        <v>3.8011291875797042</v>
      </c>
      <c r="BM77" s="4">
        <f t="shared" si="96"/>
        <v>3.7688600008429569</v>
      </c>
      <c r="BN77" s="2" t="e">
        <f t="shared" si="97"/>
        <v>#NUM!</v>
      </c>
      <c r="BO77" s="3">
        <f t="shared" si="98"/>
        <v>2.5634810853944106</v>
      </c>
      <c r="BP77" s="3">
        <f t="shared" si="99"/>
        <v>2.8627275283179747</v>
      </c>
      <c r="BQ77" s="3">
        <f t="shared" si="100"/>
        <v>3.037027879755775</v>
      </c>
      <c r="BR77" s="3">
        <f t="shared" si="101"/>
        <v>3.1619666163640749</v>
      </c>
      <c r="BS77" s="3">
        <f t="shared" si="102"/>
        <v>3.2591158441850663</v>
      </c>
      <c r="BT77" s="3">
        <f t="shared" si="103"/>
        <v>3.3386556655787003</v>
      </c>
      <c r="BU77" s="3">
        <f t="shared" si="104"/>
        <v>3.3986343245383921</v>
      </c>
      <c r="BV77" s="3">
        <f t="shared" si="105"/>
        <v>3.4566696294237578</v>
      </c>
      <c r="BW77" s="3">
        <f t="shared" si="106"/>
        <v>3.5086643630529428</v>
      </c>
      <c r="BX77" s="14">
        <f t="shared" si="109"/>
        <v>0.65621514720038143</v>
      </c>
      <c r="BY77" s="12">
        <f t="shared" si="110"/>
        <v>1.6667171292282217</v>
      </c>
      <c r="BZ77" s="3">
        <f t="shared" si="107"/>
        <v>0.62769621528489317</v>
      </c>
      <c r="CA77" s="4">
        <f t="shared" si="108"/>
        <v>0.64452912403105955</v>
      </c>
      <c r="CB77"/>
      <c r="CC77"/>
      <c r="CE77"/>
      <c r="CG77" s="1"/>
    </row>
    <row r="78" spans="1:85" x14ac:dyDescent="0.25">
      <c r="A78" s="2" t="s">
        <v>172</v>
      </c>
      <c r="B78" s="3" t="s">
        <v>1</v>
      </c>
      <c r="C78" s="3" t="s">
        <v>293</v>
      </c>
      <c r="D78" s="3">
        <v>40.296280000000003</v>
      </c>
      <c r="E78" s="3">
        <v>-110.36535000000001</v>
      </c>
      <c r="F78" s="3">
        <v>365</v>
      </c>
      <c r="G78" s="3">
        <v>5415</v>
      </c>
      <c r="H78" s="3">
        <v>362</v>
      </c>
      <c r="I78" s="3">
        <v>5156</v>
      </c>
      <c r="J78" s="3">
        <v>365</v>
      </c>
      <c r="K78" s="3">
        <v>3862</v>
      </c>
      <c r="L78" s="3">
        <v>364</v>
      </c>
      <c r="M78" s="3">
        <v>3745</v>
      </c>
      <c r="N78" s="3">
        <v>350</v>
      </c>
      <c r="O78" s="3">
        <v>10395</v>
      </c>
      <c r="P78" s="3">
        <v>339</v>
      </c>
      <c r="Q78" s="3">
        <v>4825</v>
      </c>
      <c r="R78" s="3">
        <v>340</v>
      </c>
      <c r="S78" s="3">
        <v>7758</v>
      </c>
      <c r="T78" s="3">
        <v>365</v>
      </c>
      <c r="U78" s="3">
        <v>11821</v>
      </c>
      <c r="V78" s="3">
        <v>365</v>
      </c>
      <c r="W78" s="3">
        <v>10147</v>
      </c>
      <c r="X78" s="3">
        <v>366</v>
      </c>
      <c r="Y78" s="4">
        <v>10309</v>
      </c>
      <c r="Z78" s="2">
        <f t="shared" si="76"/>
        <v>5415</v>
      </c>
      <c r="AA78" s="3">
        <f t="shared" si="77"/>
        <v>5156</v>
      </c>
      <c r="AB78" s="3">
        <f t="shared" si="78"/>
        <v>3862</v>
      </c>
      <c r="AC78" s="3">
        <f t="shared" si="79"/>
        <v>3745</v>
      </c>
      <c r="AD78" s="3">
        <f t="shared" si="80"/>
        <v>10395</v>
      </c>
      <c r="AE78" s="3">
        <f t="shared" si="81"/>
        <v>4825</v>
      </c>
      <c r="AF78" s="3">
        <f t="shared" si="82"/>
        <v>7758</v>
      </c>
      <c r="AG78" s="3">
        <f t="shared" si="83"/>
        <v>11821</v>
      </c>
      <c r="AH78" s="3">
        <f t="shared" si="84"/>
        <v>10147</v>
      </c>
      <c r="AI78" s="4">
        <f t="shared" si="85"/>
        <v>10309</v>
      </c>
      <c r="AJ78" s="2">
        <f t="shared" si="86"/>
        <v>365</v>
      </c>
      <c r="AK78" s="3">
        <f t="shared" si="87"/>
        <v>727</v>
      </c>
      <c r="AL78" s="3">
        <f t="shared" si="88"/>
        <v>1092</v>
      </c>
      <c r="AM78" s="3">
        <f t="shared" si="89"/>
        <v>1456</v>
      </c>
      <c r="AN78" s="3">
        <f t="shared" si="90"/>
        <v>1806</v>
      </c>
      <c r="AO78" s="3">
        <f t="shared" si="91"/>
        <v>2145</v>
      </c>
      <c r="AP78" s="3">
        <f t="shared" si="92"/>
        <v>2485</v>
      </c>
      <c r="AQ78" s="3">
        <f t="shared" si="93"/>
        <v>2850</v>
      </c>
      <c r="AR78" s="3">
        <f t="shared" si="94"/>
        <v>3215</v>
      </c>
      <c r="AS78" s="4">
        <f t="shared" si="95"/>
        <v>3581</v>
      </c>
      <c r="AT78" s="2">
        <f t="shared" si="66"/>
        <v>0</v>
      </c>
      <c r="AU78" s="3">
        <f t="shared" si="66"/>
        <v>362</v>
      </c>
      <c r="AV78" s="3">
        <f t="shared" si="66"/>
        <v>727</v>
      </c>
      <c r="AW78" s="3">
        <f t="shared" si="66"/>
        <v>1091</v>
      </c>
      <c r="AX78" s="3">
        <f t="shared" si="66"/>
        <v>1441</v>
      </c>
      <c r="AY78" s="3">
        <f t="shared" si="66"/>
        <v>1780</v>
      </c>
      <c r="AZ78" s="3">
        <f t="shared" si="65"/>
        <v>2120</v>
      </c>
      <c r="BA78" s="3">
        <f t="shared" si="65"/>
        <v>2485</v>
      </c>
      <c r="BB78" s="3">
        <f t="shared" si="65"/>
        <v>2850</v>
      </c>
      <c r="BC78" s="4">
        <f t="shared" si="65"/>
        <v>3216</v>
      </c>
      <c r="BD78" s="2">
        <f t="shared" si="67"/>
        <v>3.7335984609613391</v>
      </c>
      <c r="BE78" s="3">
        <f t="shared" si="68"/>
        <v>3.7123129086813655</v>
      </c>
      <c r="BF78" s="3">
        <f t="shared" si="69"/>
        <v>3.5868122694433757</v>
      </c>
      <c r="BG78" s="3">
        <f t="shared" si="70"/>
        <v>3.5734518220354854</v>
      </c>
      <c r="BH78" s="3">
        <f t="shared" si="71"/>
        <v>4.0168244936674879</v>
      </c>
      <c r="BI78" s="3">
        <f t="shared" si="72"/>
        <v>3.6834973176798114</v>
      </c>
      <c r="BJ78" s="3">
        <f t="shared" si="73"/>
        <v>3.8897497752640375</v>
      </c>
      <c r="BK78" s="3">
        <f t="shared" si="74"/>
        <v>4.0726542173330342</v>
      </c>
      <c r="BL78" s="3">
        <f t="shared" si="75"/>
        <v>4.0063376603745509</v>
      </c>
      <c r="BM78" s="4">
        <f t="shared" si="96"/>
        <v>4.0132165396244401</v>
      </c>
      <c r="BN78" s="2" t="e">
        <f t="shared" si="97"/>
        <v>#NUM!</v>
      </c>
      <c r="BO78" s="3">
        <f t="shared" si="98"/>
        <v>2.5587085705331658</v>
      </c>
      <c r="BP78" s="3">
        <f t="shared" si="99"/>
        <v>2.8615344108590377</v>
      </c>
      <c r="BQ78" s="3">
        <f t="shared" si="100"/>
        <v>3.0378247505883418</v>
      </c>
      <c r="BR78" s="3">
        <f t="shared" si="101"/>
        <v>3.1586639808139894</v>
      </c>
      <c r="BS78" s="3">
        <f t="shared" si="102"/>
        <v>3.2504200023088941</v>
      </c>
      <c r="BT78" s="3">
        <f t="shared" si="103"/>
        <v>3.3263358609287512</v>
      </c>
      <c r="BU78" s="3">
        <f t="shared" si="104"/>
        <v>3.3953263930693511</v>
      </c>
      <c r="BV78" s="3">
        <f t="shared" si="105"/>
        <v>3.4548448600085102</v>
      </c>
      <c r="BW78" s="3">
        <f t="shared" si="106"/>
        <v>3.5073160400764136</v>
      </c>
      <c r="BX78" s="14">
        <f t="shared" si="109"/>
        <v>0.449314009026692</v>
      </c>
      <c r="BY78" s="12">
        <f t="shared" si="110"/>
        <v>2.4140560026676767</v>
      </c>
      <c r="BZ78" s="3">
        <f t="shared" si="107"/>
        <v>0.47912228827388292</v>
      </c>
      <c r="CA78" s="4">
        <f t="shared" si="108"/>
        <v>0.44082012776016</v>
      </c>
      <c r="CB78"/>
      <c r="CC78"/>
      <c r="CE78"/>
      <c r="CG78" s="1"/>
    </row>
    <row r="79" spans="1:85" x14ac:dyDescent="0.25">
      <c r="A79" s="2" t="s">
        <v>216</v>
      </c>
      <c r="B79" s="3" t="s">
        <v>1</v>
      </c>
      <c r="C79" s="3" t="s">
        <v>293</v>
      </c>
      <c r="D79" s="3">
        <v>40.320120000000003</v>
      </c>
      <c r="E79" s="3">
        <v>-110.14946999999999</v>
      </c>
      <c r="F79" s="3">
        <v>354</v>
      </c>
      <c r="G79" s="3">
        <v>12832</v>
      </c>
      <c r="H79" s="3">
        <v>353</v>
      </c>
      <c r="I79" s="3">
        <v>9836</v>
      </c>
      <c r="J79" s="3">
        <v>355</v>
      </c>
      <c r="K79" s="3">
        <v>9663</v>
      </c>
      <c r="L79" s="3">
        <v>299</v>
      </c>
      <c r="M79" s="3">
        <v>7231</v>
      </c>
      <c r="N79" s="3">
        <v>350</v>
      </c>
      <c r="O79" s="3">
        <v>6930</v>
      </c>
      <c r="P79" s="3">
        <v>266</v>
      </c>
      <c r="Q79" s="3">
        <v>3654</v>
      </c>
      <c r="R79" s="3">
        <v>336</v>
      </c>
      <c r="S79" s="3">
        <v>5925</v>
      </c>
      <c r="T79" s="3">
        <v>358</v>
      </c>
      <c r="U79" s="3">
        <v>6542</v>
      </c>
      <c r="V79" s="3">
        <v>344</v>
      </c>
      <c r="W79" s="3">
        <v>4982</v>
      </c>
      <c r="X79" s="3">
        <v>347</v>
      </c>
      <c r="Y79" s="4">
        <v>6256</v>
      </c>
      <c r="Z79" s="2">
        <f t="shared" si="76"/>
        <v>12832</v>
      </c>
      <c r="AA79" s="3">
        <f t="shared" si="77"/>
        <v>9836</v>
      </c>
      <c r="AB79" s="3">
        <f t="shared" si="78"/>
        <v>9663</v>
      </c>
      <c r="AC79" s="3">
        <f t="shared" si="79"/>
        <v>7231</v>
      </c>
      <c r="AD79" s="3">
        <f t="shared" si="80"/>
        <v>6930</v>
      </c>
      <c r="AE79" s="3">
        <f t="shared" si="81"/>
        <v>3654</v>
      </c>
      <c r="AF79" s="3">
        <f t="shared" si="82"/>
        <v>5925</v>
      </c>
      <c r="AG79" s="3">
        <f t="shared" si="83"/>
        <v>6542</v>
      </c>
      <c r="AH79" s="3">
        <f t="shared" si="84"/>
        <v>4982</v>
      </c>
      <c r="AI79" s="4">
        <f t="shared" si="85"/>
        <v>6256</v>
      </c>
      <c r="AJ79" s="2">
        <f t="shared" si="86"/>
        <v>354</v>
      </c>
      <c r="AK79" s="3">
        <f t="shared" si="87"/>
        <v>707</v>
      </c>
      <c r="AL79" s="3">
        <f t="shared" si="88"/>
        <v>1062</v>
      </c>
      <c r="AM79" s="3">
        <f t="shared" si="89"/>
        <v>1361</v>
      </c>
      <c r="AN79" s="3">
        <f t="shared" si="90"/>
        <v>1711</v>
      </c>
      <c r="AO79" s="3">
        <f t="shared" si="91"/>
        <v>1977</v>
      </c>
      <c r="AP79" s="3">
        <f t="shared" si="92"/>
        <v>2313</v>
      </c>
      <c r="AQ79" s="3">
        <f t="shared" si="93"/>
        <v>2671</v>
      </c>
      <c r="AR79" s="3">
        <f t="shared" si="94"/>
        <v>3015</v>
      </c>
      <c r="AS79" s="4">
        <f t="shared" si="95"/>
        <v>3362</v>
      </c>
      <c r="AT79" s="2">
        <f t="shared" si="66"/>
        <v>0</v>
      </c>
      <c r="AU79" s="3">
        <f t="shared" si="66"/>
        <v>353</v>
      </c>
      <c r="AV79" s="3">
        <f t="shared" si="66"/>
        <v>708</v>
      </c>
      <c r="AW79" s="3">
        <f t="shared" si="66"/>
        <v>1007</v>
      </c>
      <c r="AX79" s="3">
        <f t="shared" si="66"/>
        <v>1357</v>
      </c>
      <c r="AY79" s="3">
        <f t="shared" si="66"/>
        <v>1623</v>
      </c>
      <c r="AZ79" s="3">
        <f t="shared" si="65"/>
        <v>1959</v>
      </c>
      <c r="BA79" s="3">
        <f t="shared" si="65"/>
        <v>2317</v>
      </c>
      <c r="BB79" s="3">
        <f t="shared" si="65"/>
        <v>2661</v>
      </c>
      <c r="BC79" s="4">
        <f t="shared" si="65"/>
        <v>3008</v>
      </c>
      <c r="BD79" s="2">
        <f t="shared" si="67"/>
        <v>4.1082943509400884</v>
      </c>
      <c r="BE79" s="3">
        <f t="shared" si="68"/>
        <v>3.9928185200666797</v>
      </c>
      <c r="BF79" s="3">
        <f t="shared" si="69"/>
        <v>3.9851119795393539</v>
      </c>
      <c r="BG79" s="3">
        <f t="shared" si="70"/>
        <v>3.8591983615338776</v>
      </c>
      <c r="BH79" s="3">
        <f t="shared" si="71"/>
        <v>3.8407332346118066</v>
      </c>
      <c r="BI79" s="3">
        <f t="shared" si="72"/>
        <v>3.562768543016519</v>
      </c>
      <c r="BJ79" s="3">
        <f t="shared" si="73"/>
        <v>3.7726883546821415</v>
      </c>
      <c r="BK79" s="3">
        <f t="shared" si="74"/>
        <v>3.815710539788963</v>
      </c>
      <c r="BL79" s="3">
        <f t="shared" si="75"/>
        <v>3.6974037232004875</v>
      </c>
      <c r="BM79" s="4">
        <f t="shared" si="96"/>
        <v>3.7962967400517917</v>
      </c>
      <c r="BN79" s="2" t="e">
        <f t="shared" si="97"/>
        <v>#NUM!</v>
      </c>
      <c r="BO79" s="3">
        <f t="shared" si="98"/>
        <v>2.5477747053878224</v>
      </c>
      <c r="BP79" s="3">
        <f t="shared" si="99"/>
        <v>2.8500332576897689</v>
      </c>
      <c r="BQ79" s="3">
        <f t="shared" si="100"/>
        <v>3.003029470553618</v>
      </c>
      <c r="BR79" s="3">
        <f t="shared" si="101"/>
        <v>3.1325798476597368</v>
      </c>
      <c r="BS79" s="3">
        <f t="shared" si="102"/>
        <v>3.2103185198262318</v>
      </c>
      <c r="BT79" s="3">
        <f t="shared" si="103"/>
        <v>3.2920344359947364</v>
      </c>
      <c r="BU79" s="3">
        <f t="shared" si="104"/>
        <v>3.3649260337899758</v>
      </c>
      <c r="BV79" s="3">
        <f t="shared" si="105"/>
        <v>3.4250448745513888</v>
      </c>
      <c r="BW79" s="3">
        <f t="shared" si="106"/>
        <v>3.4782778319196046</v>
      </c>
      <c r="BX79" s="14">
        <f t="shared" si="109"/>
        <v>-0.30873003655213621</v>
      </c>
      <c r="BY79" s="12">
        <f t="shared" si="110"/>
        <v>4.7845589788831457</v>
      </c>
      <c r="BZ79" s="3">
        <f t="shared" si="107"/>
        <v>0.48592737718632567</v>
      </c>
      <c r="CA79" s="4">
        <f t="shared" si="108"/>
        <v>-0.28436996791459779</v>
      </c>
      <c r="CB79"/>
      <c r="CC79"/>
      <c r="CE79"/>
      <c r="CG79" s="1"/>
    </row>
    <row r="80" spans="1:85" x14ac:dyDescent="0.25">
      <c r="A80" s="2" t="s">
        <v>47</v>
      </c>
      <c r="B80" s="3" t="s">
        <v>1</v>
      </c>
      <c r="C80" s="3" t="s">
        <v>293</v>
      </c>
      <c r="D80" s="3">
        <v>40.312249999999999</v>
      </c>
      <c r="E80" s="3">
        <v>-110.05314</v>
      </c>
      <c r="F80" s="3">
        <v>365</v>
      </c>
      <c r="G80" s="3">
        <v>4779</v>
      </c>
      <c r="H80" s="3">
        <v>366</v>
      </c>
      <c r="I80" s="3">
        <v>4766</v>
      </c>
      <c r="J80" s="3">
        <v>330</v>
      </c>
      <c r="K80" s="3">
        <v>5236</v>
      </c>
      <c r="L80" s="3">
        <v>365</v>
      </c>
      <c r="M80" s="3">
        <v>4769</v>
      </c>
      <c r="N80" s="3">
        <v>365</v>
      </c>
      <c r="O80" s="3">
        <v>6891</v>
      </c>
      <c r="P80" s="3">
        <v>348</v>
      </c>
      <c r="Q80" s="3">
        <v>5495</v>
      </c>
      <c r="R80" s="3">
        <v>350</v>
      </c>
      <c r="S80" s="3">
        <v>2373</v>
      </c>
      <c r="T80" s="3">
        <v>365</v>
      </c>
      <c r="U80" s="3">
        <v>1108</v>
      </c>
      <c r="V80" s="3">
        <v>362</v>
      </c>
      <c r="W80" s="3">
        <v>2570</v>
      </c>
      <c r="X80" s="3">
        <v>366</v>
      </c>
      <c r="Y80" s="4">
        <v>1832</v>
      </c>
      <c r="Z80" s="2">
        <f t="shared" si="76"/>
        <v>4779</v>
      </c>
      <c r="AA80" s="3">
        <f t="shared" si="77"/>
        <v>4766</v>
      </c>
      <c r="AB80" s="3">
        <f t="shared" si="78"/>
        <v>5236</v>
      </c>
      <c r="AC80" s="3">
        <f t="shared" si="79"/>
        <v>4769</v>
      </c>
      <c r="AD80" s="3">
        <f t="shared" si="80"/>
        <v>6891</v>
      </c>
      <c r="AE80" s="3">
        <f t="shared" si="81"/>
        <v>5495</v>
      </c>
      <c r="AF80" s="3">
        <f t="shared" si="82"/>
        <v>2373</v>
      </c>
      <c r="AG80" s="3">
        <f t="shared" si="83"/>
        <v>1108</v>
      </c>
      <c r="AH80" s="3">
        <f t="shared" si="84"/>
        <v>2570</v>
      </c>
      <c r="AI80" s="4">
        <f t="shared" si="85"/>
        <v>1832</v>
      </c>
      <c r="AJ80" s="2">
        <f t="shared" si="86"/>
        <v>365</v>
      </c>
      <c r="AK80" s="3">
        <f t="shared" si="87"/>
        <v>731</v>
      </c>
      <c r="AL80" s="3">
        <f t="shared" si="88"/>
        <v>1061</v>
      </c>
      <c r="AM80" s="3">
        <f t="shared" si="89"/>
        <v>1426</v>
      </c>
      <c r="AN80" s="3">
        <f t="shared" si="90"/>
        <v>1791</v>
      </c>
      <c r="AO80" s="3">
        <f t="shared" si="91"/>
        <v>2139</v>
      </c>
      <c r="AP80" s="3">
        <f t="shared" si="92"/>
        <v>2489</v>
      </c>
      <c r="AQ80" s="3">
        <f t="shared" si="93"/>
        <v>2854</v>
      </c>
      <c r="AR80" s="3">
        <f t="shared" si="94"/>
        <v>3216</v>
      </c>
      <c r="AS80" s="4">
        <f t="shared" si="95"/>
        <v>3582</v>
      </c>
      <c r="AT80" s="2">
        <f t="shared" si="66"/>
        <v>0</v>
      </c>
      <c r="AU80" s="3">
        <f t="shared" si="66"/>
        <v>366</v>
      </c>
      <c r="AV80" s="3">
        <f t="shared" si="66"/>
        <v>696</v>
      </c>
      <c r="AW80" s="3">
        <f t="shared" si="66"/>
        <v>1061</v>
      </c>
      <c r="AX80" s="3">
        <f t="shared" si="66"/>
        <v>1426</v>
      </c>
      <c r="AY80" s="3">
        <f t="shared" si="66"/>
        <v>1774</v>
      </c>
      <c r="AZ80" s="3">
        <f t="shared" si="65"/>
        <v>2124</v>
      </c>
      <c r="BA80" s="3">
        <f t="shared" si="65"/>
        <v>2489</v>
      </c>
      <c r="BB80" s="3">
        <f t="shared" si="65"/>
        <v>2851</v>
      </c>
      <c r="BC80" s="4">
        <f t="shared" si="65"/>
        <v>3217</v>
      </c>
      <c r="BD80" s="2">
        <f t="shared" si="67"/>
        <v>3.6793370305207937</v>
      </c>
      <c r="BE80" s="3">
        <f t="shared" si="68"/>
        <v>3.6781540380104372</v>
      </c>
      <c r="BF80" s="3">
        <f t="shared" si="69"/>
        <v>3.718999637878718</v>
      </c>
      <c r="BG80" s="3">
        <f t="shared" si="70"/>
        <v>3.6784273224338673</v>
      </c>
      <c r="BH80" s="3">
        <f t="shared" si="71"/>
        <v>3.8382822499146885</v>
      </c>
      <c r="BI80" s="3">
        <f t="shared" si="72"/>
        <v>3.7399676967595092</v>
      </c>
      <c r="BJ80" s="3">
        <f t="shared" si="73"/>
        <v>3.375297738217339</v>
      </c>
      <c r="BK80" s="3">
        <f t="shared" si="74"/>
        <v>3.0445397603924111</v>
      </c>
      <c r="BL80" s="3">
        <f t="shared" si="75"/>
        <v>3.4099331233312946</v>
      </c>
      <c r="BM80" s="4">
        <f t="shared" si="96"/>
        <v>3.2629254693318317</v>
      </c>
      <c r="BN80" s="2" t="e">
        <f t="shared" si="97"/>
        <v>#NUM!</v>
      </c>
      <c r="BO80" s="3">
        <f t="shared" si="98"/>
        <v>2.5634810853944106</v>
      </c>
      <c r="BP80" s="3">
        <f t="shared" si="99"/>
        <v>2.842609239610562</v>
      </c>
      <c r="BQ80" s="3">
        <f t="shared" si="100"/>
        <v>3.0257153839013409</v>
      </c>
      <c r="BR80" s="3">
        <f t="shared" si="101"/>
        <v>3.154119525515847</v>
      </c>
      <c r="BS80" s="3">
        <f t="shared" si="102"/>
        <v>3.2489536154957075</v>
      </c>
      <c r="BT80" s="3">
        <f t="shared" si="103"/>
        <v>3.3271545124094315</v>
      </c>
      <c r="BU80" s="3">
        <f t="shared" si="104"/>
        <v>3.3960248966085933</v>
      </c>
      <c r="BV80" s="3">
        <f t="shared" si="105"/>
        <v>3.4549972173094599</v>
      </c>
      <c r="BW80" s="3">
        <f t="shared" si="106"/>
        <v>3.5074510609019698</v>
      </c>
      <c r="BX80" s="14">
        <f t="shared" si="109"/>
        <v>-0.54301775521125684</v>
      </c>
      <c r="BY80" s="12">
        <f t="shared" si="110"/>
        <v>5.248185385951091</v>
      </c>
      <c r="BZ80" s="3">
        <f t="shared" si="107"/>
        <v>0.40417319036535454</v>
      </c>
      <c r="CA80" s="4">
        <f t="shared" si="108"/>
        <v>-0.53290126004567728</v>
      </c>
      <c r="CB80"/>
      <c r="CC80"/>
      <c r="CE80"/>
      <c r="CG80" s="1"/>
    </row>
    <row r="81" spans="1:85" x14ac:dyDescent="0.25">
      <c r="A81" s="2" t="s">
        <v>155</v>
      </c>
      <c r="B81" s="3" t="s">
        <v>1</v>
      </c>
      <c r="C81" s="3" t="s">
        <v>293</v>
      </c>
      <c r="D81" s="3">
        <v>40.386830000000003</v>
      </c>
      <c r="E81" s="3">
        <v>-110.05325999999999</v>
      </c>
      <c r="F81" s="3">
        <v>365</v>
      </c>
      <c r="G81" s="3">
        <v>18518</v>
      </c>
      <c r="H81" s="3">
        <v>359</v>
      </c>
      <c r="I81" s="3">
        <v>15684</v>
      </c>
      <c r="J81" s="3">
        <v>365</v>
      </c>
      <c r="K81" s="3">
        <v>17515</v>
      </c>
      <c r="L81" s="3">
        <v>364</v>
      </c>
      <c r="M81" s="3">
        <v>14904</v>
      </c>
      <c r="N81" s="3">
        <v>365</v>
      </c>
      <c r="O81" s="3">
        <v>14305</v>
      </c>
      <c r="P81" s="3">
        <v>366</v>
      </c>
      <c r="Q81" s="3">
        <v>25577</v>
      </c>
      <c r="R81" s="3">
        <v>364</v>
      </c>
      <c r="S81" s="3">
        <v>26519</v>
      </c>
      <c r="T81" s="3">
        <v>343</v>
      </c>
      <c r="U81" s="3">
        <v>23322</v>
      </c>
      <c r="V81" s="3">
        <v>356</v>
      </c>
      <c r="W81" s="3">
        <v>21239</v>
      </c>
      <c r="X81" s="3">
        <v>351</v>
      </c>
      <c r="Y81" s="4">
        <v>30268</v>
      </c>
      <c r="Z81" s="2">
        <f t="shared" si="76"/>
        <v>18518</v>
      </c>
      <c r="AA81" s="3">
        <f t="shared" si="77"/>
        <v>15684</v>
      </c>
      <c r="AB81" s="3">
        <f t="shared" si="78"/>
        <v>17515</v>
      </c>
      <c r="AC81" s="3">
        <f t="shared" si="79"/>
        <v>14904</v>
      </c>
      <c r="AD81" s="3">
        <f t="shared" si="80"/>
        <v>14305</v>
      </c>
      <c r="AE81" s="3">
        <f t="shared" si="81"/>
        <v>25577</v>
      </c>
      <c r="AF81" s="3">
        <f t="shared" si="82"/>
        <v>26519</v>
      </c>
      <c r="AG81" s="3">
        <f t="shared" si="83"/>
        <v>23322</v>
      </c>
      <c r="AH81" s="3">
        <f t="shared" si="84"/>
        <v>21239</v>
      </c>
      <c r="AI81" s="4">
        <f t="shared" si="85"/>
        <v>30268</v>
      </c>
      <c r="AJ81" s="2">
        <f t="shared" si="86"/>
        <v>365</v>
      </c>
      <c r="AK81" s="3">
        <f t="shared" si="87"/>
        <v>724</v>
      </c>
      <c r="AL81" s="3">
        <f t="shared" si="88"/>
        <v>1089</v>
      </c>
      <c r="AM81" s="3">
        <f t="shared" si="89"/>
        <v>1453</v>
      </c>
      <c r="AN81" s="3">
        <f t="shared" si="90"/>
        <v>1818</v>
      </c>
      <c r="AO81" s="3">
        <f t="shared" si="91"/>
        <v>2184</v>
      </c>
      <c r="AP81" s="3">
        <f t="shared" si="92"/>
        <v>2548</v>
      </c>
      <c r="AQ81" s="3">
        <f t="shared" si="93"/>
        <v>2891</v>
      </c>
      <c r="AR81" s="3">
        <f t="shared" si="94"/>
        <v>3247</v>
      </c>
      <c r="AS81" s="4">
        <f t="shared" si="95"/>
        <v>3598</v>
      </c>
      <c r="AT81" s="2">
        <f t="shared" si="66"/>
        <v>0</v>
      </c>
      <c r="AU81" s="3">
        <f t="shared" si="66"/>
        <v>359</v>
      </c>
      <c r="AV81" s="3">
        <f t="shared" si="66"/>
        <v>724</v>
      </c>
      <c r="AW81" s="3">
        <f t="shared" si="66"/>
        <v>1088</v>
      </c>
      <c r="AX81" s="3">
        <f t="shared" si="66"/>
        <v>1453</v>
      </c>
      <c r="AY81" s="3">
        <f t="shared" si="66"/>
        <v>1819</v>
      </c>
      <c r="AZ81" s="3">
        <f t="shared" si="65"/>
        <v>2183</v>
      </c>
      <c r="BA81" s="3">
        <f t="shared" si="65"/>
        <v>2526</v>
      </c>
      <c r="BB81" s="3">
        <f t="shared" si="65"/>
        <v>2882</v>
      </c>
      <c r="BC81" s="4">
        <f t="shared" si="65"/>
        <v>3233</v>
      </c>
      <c r="BD81" s="2">
        <f t="shared" si="67"/>
        <v>4.2675940797612917</v>
      </c>
      <c r="BE81" s="3">
        <f t="shared" si="68"/>
        <v>4.1954568336281692</v>
      </c>
      <c r="BF81" s="3">
        <f t="shared" si="69"/>
        <v>4.2434101416537109</v>
      </c>
      <c r="BG81" s="3">
        <f t="shared" si="70"/>
        <v>4.1733028418881863</v>
      </c>
      <c r="BH81" s="3">
        <f t="shared" si="71"/>
        <v>4.1554878621412819</v>
      </c>
      <c r="BI81" s="3">
        <f t="shared" si="72"/>
        <v>4.4078496034791401</v>
      </c>
      <c r="BJ81" s="3">
        <f t="shared" si="73"/>
        <v>4.4235571433122916</v>
      </c>
      <c r="BK81" s="3">
        <f t="shared" si="74"/>
        <v>4.3677657910149099</v>
      </c>
      <c r="BL81" s="3">
        <f t="shared" si="75"/>
        <v>4.3271340649185781</v>
      </c>
      <c r="BM81" s="4">
        <f t="shared" si="96"/>
        <v>4.4809837252955296</v>
      </c>
      <c r="BN81" s="2" t="e">
        <f t="shared" si="97"/>
        <v>#NUM!</v>
      </c>
      <c r="BO81" s="3">
        <f t="shared" si="98"/>
        <v>2.5550944485783194</v>
      </c>
      <c r="BP81" s="3">
        <f t="shared" si="99"/>
        <v>2.8597385661971471</v>
      </c>
      <c r="BQ81" s="3">
        <f t="shared" si="100"/>
        <v>3.0366288953621612</v>
      </c>
      <c r="BR81" s="3">
        <f t="shared" si="101"/>
        <v>3.1622656142980214</v>
      </c>
      <c r="BS81" s="3">
        <f t="shared" si="102"/>
        <v>3.2598326990634834</v>
      </c>
      <c r="BT81" s="3">
        <f t="shared" si="103"/>
        <v>3.3390537357091392</v>
      </c>
      <c r="BU81" s="3">
        <f t="shared" si="104"/>
        <v>3.4024333462193121</v>
      </c>
      <c r="BV81" s="3">
        <f t="shared" si="105"/>
        <v>3.4596939764779706</v>
      </c>
      <c r="BW81" s="3">
        <f t="shared" si="106"/>
        <v>3.5096057046115563</v>
      </c>
      <c r="BX81" s="14">
        <f t="shared" si="109"/>
        <v>0.27507069947034818</v>
      </c>
      <c r="BY81" s="12">
        <f t="shared" si="110"/>
        <v>3.4346924097608218</v>
      </c>
      <c r="BZ81" s="3">
        <f t="shared" si="107"/>
        <v>0.51250184699446022</v>
      </c>
      <c r="CA81" s="4">
        <f t="shared" si="108"/>
        <v>0.27115188402583912</v>
      </c>
      <c r="CB81"/>
      <c r="CC81"/>
      <c r="CE81"/>
      <c r="CG81" s="1"/>
    </row>
    <row r="82" spans="1:85" x14ac:dyDescent="0.25">
      <c r="A82" s="2" t="s">
        <v>11</v>
      </c>
      <c r="B82" s="3" t="s">
        <v>1</v>
      </c>
      <c r="C82" s="3" t="s">
        <v>293</v>
      </c>
      <c r="D82" s="3">
        <v>40.42109</v>
      </c>
      <c r="E82" s="3">
        <v>-110.10944000000001</v>
      </c>
      <c r="F82" s="3">
        <v>352</v>
      </c>
      <c r="G82" s="3">
        <v>5091</v>
      </c>
      <c r="H82" s="3">
        <v>365</v>
      </c>
      <c r="I82" s="3">
        <v>4965</v>
      </c>
      <c r="J82" s="3">
        <v>362</v>
      </c>
      <c r="K82" s="3">
        <v>4210</v>
      </c>
      <c r="L82" s="3">
        <v>365</v>
      </c>
      <c r="M82" s="3">
        <v>3398</v>
      </c>
      <c r="N82" s="3">
        <v>351</v>
      </c>
      <c r="O82" s="3">
        <v>3884</v>
      </c>
      <c r="P82" s="3">
        <v>308</v>
      </c>
      <c r="Q82" s="3">
        <v>4323</v>
      </c>
      <c r="R82" s="3">
        <v>365</v>
      </c>
      <c r="S82" s="3">
        <v>5675</v>
      </c>
      <c r="T82" s="3">
        <v>365</v>
      </c>
      <c r="U82" s="3">
        <v>7200</v>
      </c>
      <c r="V82" s="3">
        <v>365</v>
      </c>
      <c r="W82" s="3">
        <v>8779</v>
      </c>
      <c r="X82" s="3">
        <v>366</v>
      </c>
      <c r="Y82" s="4">
        <v>8307</v>
      </c>
      <c r="Z82" s="2">
        <f t="shared" si="76"/>
        <v>5091</v>
      </c>
      <c r="AA82" s="3">
        <f t="shared" si="77"/>
        <v>4965</v>
      </c>
      <c r="AB82" s="3">
        <f t="shared" si="78"/>
        <v>4210</v>
      </c>
      <c r="AC82" s="3">
        <f t="shared" si="79"/>
        <v>3398</v>
      </c>
      <c r="AD82" s="3">
        <f t="shared" si="80"/>
        <v>3884</v>
      </c>
      <c r="AE82" s="3">
        <f t="shared" si="81"/>
        <v>4323</v>
      </c>
      <c r="AF82" s="3">
        <f t="shared" si="82"/>
        <v>5675</v>
      </c>
      <c r="AG82" s="3">
        <f t="shared" si="83"/>
        <v>7200</v>
      </c>
      <c r="AH82" s="3">
        <f t="shared" si="84"/>
        <v>8779</v>
      </c>
      <c r="AI82" s="4">
        <f t="shared" si="85"/>
        <v>8307</v>
      </c>
      <c r="AJ82" s="2">
        <f t="shared" si="86"/>
        <v>352</v>
      </c>
      <c r="AK82" s="3">
        <f t="shared" si="87"/>
        <v>717</v>
      </c>
      <c r="AL82" s="3">
        <f t="shared" si="88"/>
        <v>1079</v>
      </c>
      <c r="AM82" s="3">
        <f t="shared" si="89"/>
        <v>1444</v>
      </c>
      <c r="AN82" s="3">
        <f t="shared" si="90"/>
        <v>1795</v>
      </c>
      <c r="AO82" s="3">
        <f t="shared" si="91"/>
        <v>2103</v>
      </c>
      <c r="AP82" s="3">
        <f t="shared" si="92"/>
        <v>2468</v>
      </c>
      <c r="AQ82" s="3">
        <f t="shared" si="93"/>
        <v>2833</v>
      </c>
      <c r="AR82" s="3">
        <f t="shared" si="94"/>
        <v>3198</v>
      </c>
      <c r="AS82" s="4">
        <f t="shared" si="95"/>
        <v>3564</v>
      </c>
      <c r="AT82" s="2">
        <f t="shared" si="66"/>
        <v>0</v>
      </c>
      <c r="AU82" s="3">
        <f t="shared" si="66"/>
        <v>365</v>
      </c>
      <c r="AV82" s="3">
        <f t="shared" si="66"/>
        <v>727</v>
      </c>
      <c r="AW82" s="3">
        <f t="shared" si="66"/>
        <v>1092</v>
      </c>
      <c r="AX82" s="3">
        <f t="shared" si="66"/>
        <v>1443</v>
      </c>
      <c r="AY82" s="3">
        <f t="shared" si="66"/>
        <v>1751</v>
      </c>
      <c r="AZ82" s="3">
        <f t="shared" si="65"/>
        <v>2116</v>
      </c>
      <c r="BA82" s="3">
        <f t="shared" si="65"/>
        <v>2481</v>
      </c>
      <c r="BB82" s="3">
        <f t="shared" si="65"/>
        <v>2846</v>
      </c>
      <c r="BC82" s="4">
        <f t="shared" si="65"/>
        <v>3212</v>
      </c>
      <c r="BD82" s="2">
        <f t="shared" si="67"/>
        <v>3.706803097037338</v>
      </c>
      <c r="BE82" s="3">
        <f t="shared" si="68"/>
        <v>3.6959192528313998</v>
      </c>
      <c r="BF82" s="3">
        <f t="shared" si="69"/>
        <v>3.6242820958356683</v>
      </c>
      <c r="BG82" s="3">
        <f t="shared" si="70"/>
        <v>3.5312233745330266</v>
      </c>
      <c r="BH82" s="3">
        <f t="shared" si="71"/>
        <v>3.5892792212359672</v>
      </c>
      <c r="BI82" s="3">
        <f t="shared" si="72"/>
        <v>3.635785235533652</v>
      </c>
      <c r="BJ82" s="3">
        <f t="shared" si="73"/>
        <v>3.7539658658651605</v>
      </c>
      <c r="BK82" s="3">
        <f t="shared" si="74"/>
        <v>3.8573324964312685</v>
      </c>
      <c r="BL82" s="3">
        <f t="shared" si="75"/>
        <v>3.9434450490250303</v>
      </c>
      <c r="BM82" s="4">
        <f t="shared" si="96"/>
        <v>3.9194442104652367</v>
      </c>
      <c r="BN82" s="2" t="e">
        <f t="shared" si="97"/>
        <v>#NUM!</v>
      </c>
      <c r="BO82" s="3">
        <f t="shared" si="98"/>
        <v>2.5622928644564746</v>
      </c>
      <c r="BP82" s="3">
        <f t="shared" si="99"/>
        <v>2.8615344108590377</v>
      </c>
      <c r="BQ82" s="3">
        <f t="shared" si="100"/>
        <v>3.0382226383687185</v>
      </c>
      <c r="BR82" s="3">
        <f t="shared" si="101"/>
        <v>3.1592663310934941</v>
      </c>
      <c r="BS82" s="3">
        <f t="shared" si="102"/>
        <v>3.2432861460834461</v>
      </c>
      <c r="BT82" s="3">
        <f t="shared" si="103"/>
        <v>3.3255156633631482</v>
      </c>
      <c r="BU82" s="3">
        <f t="shared" si="104"/>
        <v>3.3946267642722092</v>
      </c>
      <c r="BV82" s="3">
        <f t="shared" si="105"/>
        <v>3.4542348957482654</v>
      </c>
      <c r="BW82" s="3">
        <f t="shared" si="106"/>
        <v>3.5067755366066433</v>
      </c>
      <c r="BX82" s="14">
        <f t="shared" si="109"/>
        <v>0.30544048037066607</v>
      </c>
      <c r="BY82" s="12">
        <f t="shared" si="110"/>
        <v>2.7590719561547647</v>
      </c>
      <c r="BZ82" s="3">
        <f t="shared" si="107"/>
        <v>0.39470305266640432</v>
      </c>
      <c r="CA82" s="4">
        <f t="shared" si="108"/>
        <v>0.29824380055919286</v>
      </c>
      <c r="CB82"/>
      <c r="CC82"/>
      <c r="CE82"/>
      <c r="CG82" s="1"/>
    </row>
    <row r="83" spans="1:85" x14ac:dyDescent="0.25">
      <c r="A83" s="2" t="s">
        <v>236</v>
      </c>
      <c r="B83" s="3" t="s">
        <v>1</v>
      </c>
      <c r="C83" s="3" t="s">
        <v>293</v>
      </c>
      <c r="D83" s="3">
        <v>40.040379999999999</v>
      </c>
      <c r="E83" s="3">
        <v>-110.14561999999999</v>
      </c>
      <c r="F83" s="3">
        <v>363</v>
      </c>
      <c r="G83" s="3">
        <v>3491</v>
      </c>
      <c r="H83" s="3">
        <v>366</v>
      </c>
      <c r="I83" s="3">
        <v>1981</v>
      </c>
      <c r="J83" s="3">
        <v>365</v>
      </c>
      <c r="K83" s="3">
        <v>1229</v>
      </c>
      <c r="L83" s="3">
        <v>242</v>
      </c>
      <c r="M83" s="3">
        <v>916</v>
      </c>
      <c r="N83" s="3">
        <v>358</v>
      </c>
      <c r="O83" s="3">
        <v>2687</v>
      </c>
      <c r="P83" s="3">
        <v>366</v>
      </c>
      <c r="Q83" s="3">
        <v>7526</v>
      </c>
      <c r="R83" s="3">
        <v>297</v>
      </c>
      <c r="S83" s="3">
        <v>7461</v>
      </c>
      <c r="T83" s="3">
        <v>361</v>
      </c>
      <c r="U83" s="3">
        <v>8901</v>
      </c>
      <c r="V83" s="3">
        <v>356</v>
      </c>
      <c r="W83" s="3">
        <v>7692</v>
      </c>
      <c r="X83" s="3">
        <v>356</v>
      </c>
      <c r="Y83" s="4">
        <v>6582</v>
      </c>
      <c r="Z83" s="2">
        <f t="shared" si="76"/>
        <v>3491</v>
      </c>
      <c r="AA83" s="3">
        <f t="shared" si="77"/>
        <v>1981</v>
      </c>
      <c r="AB83" s="3">
        <f t="shared" si="78"/>
        <v>1229</v>
      </c>
      <c r="AC83" s="3">
        <f t="shared" si="79"/>
        <v>916</v>
      </c>
      <c r="AD83" s="3">
        <f t="shared" si="80"/>
        <v>2687</v>
      </c>
      <c r="AE83" s="3">
        <f t="shared" si="81"/>
        <v>7526</v>
      </c>
      <c r="AF83" s="3">
        <f t="shared" si="82"/>
        <v>7461</v>
      </c>
      <c r="AG83" s="3">
        <f t="shared" si="83"/>
        <v>8901</v>
      </c>
      <c r="AH83" s="3">
        <f t="shared" si="84"/>
        <v>7692</v>
      </c>
      <c r="AI83" s="4">
        <f t="shared" si="85"/>
        <v>6582</v>
      </c>
      <c r="AJ83" s="2">
        <f t="shared" si="86"/>
        <v>363</v>
      </c>
      <c r="AK83" s="3">
        <f t="shared" si="87"/>
        <v>729</v>
      </c>
      <c r="AL83" s="3">
        <f t="shared" si="88"/>
        <v>1094</v>
      </c>
      <c r="AM83" s="3">
        <f t="shared" si="89"/>
        <v>1336</v>
      </c>
      <c r="AN83" s="3">
        <f t="shared" si="90"/>
        <v>1694</v>
      </c>
      <c r="AO83" s="3">
        <f t="shared" si="91"/>
        <v>2060</v>
      </c>
      <c r="AP83" s="3">
        <f t="shared" si="92"/>
        <v>2357</v>
      </c>
      <c r="AQ83" s="3">
        <f t="shared" si="93"/>
        <v>2718</v>
      </c>
      <c r="AR83" s="3">
        <f t="shared" si="94"/>
        <v>3074</v>
      </c>
      <c r="AS83" s="4">
        <f t="shared" si="95"/>
        <v>3430</v>
      </c>
      <c r="AT83" s="2">
        <f t="shared" si="66"/>
        <v>0</v>
      </c>
      <c r="AU83" s="3">
        <f t="shared" si="66"/>
        <v>366</v>
      </c>
      <c r="AV83" s="3">
        <f t="shared" si="66"/>
        <v>731</v>
      </c>
      <c r="AW83" s="3">
        <f t="shared" si="66"/>
        <v>973</v>
      </c>
      <c r="AX83" s="3">
        <f t="shared" si="66"/>
        <v>1331</v>
      </c>
      <c r="AY83" s="3">
        <f t="shared" si="66"/>
        <v>1697</v>
      </c>
      <c r="AZ83" s="3">
        <f t="shared" si="65"/>
        <v>1994</v>
      </c>
      <c r="BA83" s="3">
        <f t="shared" si="65"/>
        <v>2355</v>
      </c>
      <c r="BB83" s="3">
        <f t="shared" si="65"/>
        <v>2711</v>
      </c>
      <c r="BC83" s="4">
        <f t="shared" si="65"/>
        <v>3067</v>
      </c>
      <c r="BD83" s="2">
        <f t="shared" si="67"/>
        <v>3.5429498488141786</v>
      </c>
      <c r="BE83" s="3">
        <f t="shared" si="68"/>
        <v>3.2968844755385471</v>
      </c>
      <c r="BF83" s="3">
        <f t="shared" si="69"/>
        <v>3.0895518828864539</v>
      </c>
      <c r="BG83" s="3">
        <f t="shared" si="70"/>
        <v>2.9618954736678504</v>
      </c>
      <c r="BH83" s="3">
        <f t="shared" si="71"/>
        <v>3.4292676664331685</v>
      </c>
      <c r="BI83" s="3">
        <f t="shared" si="72"/>
        <v>3.8765642139838454</v>
      </c>
      <c r="BJ83" s="3">
        <f t="shared" si="73"/>
        <v>3.8727970399895986</v>
      </c>
      <c r="BK83" s="3">
        <f t="shared" si="74"/>
        <v>3.9494388010365045</v>
      </c>
      <c r="BL83" s="3">
        <f t="shared" si="75"/>
        <v>3.8860392755664424</v>
      </c>
      <c r="BM83" s="4">
        <f t="shared" si="96"/>
        <v>3.8183578779583547</v>
      </c>
      <c r="BN83" s="2" t="e">
        <f t="shared" si="97"/>
        <v>#NUM!</v>
      </c>
      <c r="BO83" s="3">
        <f t="shared" si="98"/>
        <v>2.5634810853944106</v>
      </c>
      <c r="BP83" s="3">
        <f t="shared" si="99"/>
        <v>2.8639173769578603</v>
      </c>
      <c r="BQ83" s="3">
        <f t="shared" si="100"/>
        <v>2.9881128402683519</v>
      </c>
      <c r="BR83" s="3">
        <f t="shared" si="101"/>
        <v>3.1241780554746752</v>
      </c>
      <c r="BS83" s="3">
        <f t="shared" si="102"/>
        <v>3.2296818423176759</v>
      </c>
      <c r="BT83" s="3">
        <f t="shared" si="103"/>
        <v>3.2997251539756367</v>
      </c>
      <c r="BU83" s="3">
        <f t="shared" si="104"/>
        <v>3.3719909114649149</v>
      </c>
      <c r="BV83" s="3">
        <f t="shared" si="105"/>
        <v>3.4331295175804857</v>
      </c>
      <c r="BW83" s="3">
        <f t="shared" si="106"/>
        <v>3.4867137759824853</v>
      </c>
      <c r="BX83" s="14">
        <f t="shared" si="109"/>
        <v>1.0033956127209689</v>
      </c>
      <c r="BY83" s="12">
        <f t="shared" si="110"/>
        <v>0.4137292678953548</v>
      </c>
      <c r="BZ83" s="3">
        <f t="shared" si="107"/>
        <v>0.6148905735483301</v>
      </c>
      <c r="CA83" s="4">
        <f t="shared" si="108"/>
        <v>0.94291697305011601</v>
      </c>
      <c r="CB83"/>
      <c r="CC83"/>
      <c r="CE83"/>
      <c r="CG83" s="1"/>
    </row>
    <row r="84" spans="1:85" x14ac:dyDescent="0.25">
      <c r="A84" s="2" t="s">
        <v>78</v>
      </c>
      <c r="B84" s="3" t="s">
        <v>1</v>
      </c>
      <c r="C84" s="3" t="s">
        <v>293</v>
      </c>
      <c r="D84" s="3">
        <v>40.334589999999999</v>
      </c>
      <c r="E84" s="3">
        <v>-110.03444</v>
      </c>
      <c r="F84" s="3">
        <v>274</v>
      </c>
      <c r="G84" s="3">
        <v>5791</v>
      </c>
      <c r="H84" s="3">
        <v>366</v>
      </c>
      <c r="I84" s="3">
        <v>8323</v>
      </c>
      <c r="J84" s="3">
        <v>339</v>
      </c>
      <c r="K84" s="3">
        <v>5248</v>
      </c>
      <c r="L84" s="3">
        <v>313</v>
      </c>
      <c r="M84" s="3">
        <v>3964</v>
      </c>
      <c r="N84" s="3">
        <v>348</v>
      </c>
      <c r="O84" s="3">
        <v>8224</v>
      </c>
      <c r="P84" s="3">
        <v>355</v>
      </c>
      <c r="Q84" s="3">
        <v>5141</v>
      </c>
      <c r="R84" s="3">
        <v>343</v>
      </c>
      <c r="S84" s="3">
        <v>4215</v>
      </c>
      <c r="T84" s="3">
        <v>364</v>
      </c>
      <c r="U84" s="3">
        <v>3777</v>
      </c>
      <c r="V84" s="3">
        <v>363</v>
      </c>
      <c r="W84" s="3">
        <v>3672</v>
      </c>
      <c r="X84" s="3">
        <v>366</v>
      </c>
      <c r="Y84" s="4">
        <v>3396</v>
      </c>
      <c r="Z84" s="2">
        <f t="shared" si="76"/>
        <v>5791</v>
      </c>
      <c r="AA84" s="3">
        <f t="shared" si="77"/>
        <v>8323</v>
      </c>
      <c r="AB84" s="3">
        <f t="shared" si="78"/>
        <v>5248</v>
      </c>
      <c r="AC84" s="3">
        <f t="shared" si="79"/>
        <v>3964</v>
      </c>
      <c r="AD84" s="3">
        <f t="shared" si="80"/>
        <v>8224</v>
      </c>
      <c r="AE84" s="3">
        <f t="shared" si="81"/>
        <v>5141</v>
      </c>
      <c r="AF84" s="3">
        <f t="shared" si="82"/>
        <v>4215</v>
      </c>
      <c r="AG84" s="3">
        <f t="shared" si="83"/>
        <v>3777</v>
      </c>
      <c r="AH84" s="3">
        <f t="shared" si="84"/>
        <v>3672</v>
      </c>
      <c r="AI84" s="4">
        <f t="shared" si="85"/>
        <v>3396</v>
      </c>
      <c r="AJ84" s="2">
        <f t="shared" si="86"/>
        <v>274</v>
      </c>
      <c r="AK84" s="3">
        <f t="shared" si="87"/>
        <v>640</v>
      </c>
      <c r="AL84" s="3">
        <f t="shared" si="88"/>
        <v>979</v>
      </c>
      <c r="AM84" s="3">
        <f t="shared" si="89"/>
        <v>1292</v>
      </c>
      <c r="AN84" s="3">
        <f t="shared" si="90"/>
        <v>1640</v>
      </c>
      <c r="AO84" s="3">
        <f t="shared" si="91"/>
        <v>1995</v>
      </c>
      <c r="AP84" s="3">
        <f t="shared" si="92"/>
        <v>2338</v>
      </c>
      <c r="AQ84" s="3">
        <f t="shared" si="93"/>
        <v>2702</v>
      </c>
      <c r="AR84" s="3">
        <f t="shared" si="94"/>
        <v>3065</v>
      </c>
      <c r="AS84" s="4">
        <f t="shared" si="95"/>
        <v>3431</v>
      </c>
      <c r="AT84" s="2">
        <f t="shared" si="66"/>
        <v>0</v>
      </c>
      <c r="AU84" s="3">
        <f t="shared" si="66"/>
        <v>366</v>
      </c>
      <c r="AV84" s="3">
        <f t="shared" si="66"/>
        <v>705</v>
      </c>
      <c r="AW84" s="3">
        <f t="shared" si="66"/>
        <v>1018</v>
      </c>
      <c r="AX84" s="3">
        <f t="shared" si="66"/>
        <v>1366</v>
      </c>
      <c r="AY84" s="3">
        <f t="shared" si="66"/>
        <v>1721</v>
      </c>
      <c r="AZ84" s="3">
        <f t="shared" si="65"/>
        <v>2064</v>
      </c>
      <c r="BA84" s="3">
        <f t="shared" si="65"/>
        <v>2428</v>
      </c>
      <c r="BB84" s="3">
        <f t="shared" si="65"/>
        <v>2791</v>
      </c>
      <c r="BC84" s="4">
        <f t="shared" si="65"/>
        <v>3157</v>
      </c>
      <c r="BD84" s="2">
        <f t="shared" si="67"/>
        <v>3.7627535649333739</v>
      </c>
      <c r="BE84" s="3">
        <f t="shared" si="68"/>
        <v>3.9202798946329485</v>
      </c>
      <c r="BF84" s="3">
        <f t="shared" si="69"/>
        <v>3.7199938263676038</v>
      </c>
      <c r="BG84" s="3">
        <f t="shared" si="70"/>
        <v>3.5981336458132378</v>
      </c>
      <c r="BH84" s="3">
        <f t="shared" si="71"/>
        <v>3.9150831016512004</v>
      </c>
      <c r="BI84" s="3">
        <f t="shared" si="72"/>
        <v>3.7110476038670339</v>
      </c>
      <c r="BJ84" s="3">
        <f t="shared" si="73"/>
        <v>3.6247975789607612</v>
      </c>
      <c r="BK84" s="3">
        <f t="shared" si="74"/>
        <v>3.5771469848275252</v>
      </c>
      <c r="BL84" s="3">
        <f t="shared" si="75"/>
        <v>3.5649026725292048</v>
      </c>
      <c r="BM84" s="4">
        <f t="shared" si="96"/>
        <v>3.5309676815719149</v>
      </c>
      <c r="BN84" s="2" t="e">
        <f t="shared" si="97"/>
        <v>#NUM!</v>
      </c>
      <c r="BO84" s="3">
        <f t="shared" si="98"/>
        <v>2.5634810853944106</v>
      </c>
      <c r="BP84" s="3">
        <f t="shared" si="99"/>
        <v>2.8481891169913989</v>
      </c>
      <c r="BQ84" s="3">
        <f t="shared" si="100"/>
        <v>3.00774777800074</v>
      </c>
      <c r="BR84" s="3">
        <f t="shared" si="101"/>
        <v>3.1354506993455136</v>
      </c>
      <c r="BS84" s="3">
        <f t="shared" si="102"/>
        <v>3.2357808703275603</v>
      </c>
      <c r="BT84" s="3">
        <f t="shared" si="103"/>
        <v>3.3147096929551738</v>
      </c>
      <c r="BU84" s="3">
        <f t="shared" si="104"/>
        <v>3.38524868240322</v>
      </c>
      <c r="BV84" s="3">
        <f t="shared" si="105"/>
        <v>3.445759836488631</v>
      </c>
      <c r="BW84" s="3">
        <f t="shared" si="106"/>
        <v>3.4992745818922173</v>
      </c>
      <c r="BX84" s="14">
        <f t="shared" si="109"/>
        <v>-0.34733218560380602</v>
      </c>
      <c r="BY84" s="12">
        <f t="shared" si="110"/>
        <v>4.7821074216156916</v>
      </c>
      <c r="BZ84" s="3">
        <f t="shared" si="107"/>
        <v>0.53149681052827202</v>
      </c>
      <c r="CA84" s="4">
        <f t="shared" si="108"/>
        <v>-0.32649225446757763</v>
      </c>
      <c r="CB84"/>
      <c r="CC84"/>
      <c r="CE84"/>
      <c r="CG84" s="1"/>
    </row>
    <row r="85" spans="1:85" x14ac:dyDescent="0.25">
      <c r="A85" s="2" t="s">
        <v>285</v>
      </c>
      <c r="B85" s="3" t="s">
        <v>1</v>
      </c>
      <c r="C85" s="3" t="s">
        <v>294</v>
      </c>
      <c r="D85" s="3">
        <v>40.112220000000001</v>
      </c>
      <c r="E85" s="3">
        <v>-109.9722</v>
      </c>
      <c r="F85" s="3">
        <v>354</v>
      </c>
      <c r="G85" s="3">
        <v>3652</v>
      </c>
      <c r="H85" s="3">
        <v>366</v>
      </c>
      <c r="I85" s="3">
        <v>3702</v>
      </c>
      <c r="J85" s="3">
        <v>330</v>
      </c>
      <c r="K85" s="3">
        <v>3029</v>
      </c>
      <c r="L85" s="3">
        <v>234</v>
      </c>
      <c r="M85" s="3">
        <v>1384</v>
      </c>
      <c r="N85" s="3">
        <v>333</v>
      </c>
      <c r="O85" s="3">
        <v>1692</v>
      </c>
      <c r="P85" s="3">
        <v>355</v>
      </c>
      <c r="Q85" s="3">
        <v>1232</v>
      </c>
      <c r="R85" s="3">
        <v>352</v>
      </c>
      <c r="S85" s="3">
        <v>1599</v>
      </c>
      <c r="T85" s="3">
        <v>361</v>
      </c>
      <c r="U85" s="3">
        <v>2006</v>
      </c>
      <c r="V85" s="3">
        <v>143</v>
      </c>
      <c r="W85" s="3">
        <v>537</v>
      </c>
      <c r="X85" s="3">
        <v>358</v>
      </c>
      <c r="Y85" s="4">
        <v>1589</v>
      </c>
      <c r="Z85" s="2">
        <f t="shared" si="76"/>
        <v>3652</v>
      </c>
      <c r="AA85" s="3">
        <f t="shared" si="77"/>
        <v>3702</v>
      </c>
      <c r="AB85" s="3">
        <f t="shared" si="78"/>
        <v>3029</v>
      </c>
      <c r="AC85" s="3">
        <f t="shared" si="79"/>
        <v>1384</v>
      </c>
      <c r="AD85" s="3">
        <f t="shared" si="80"/>
        <v>1692</v>
      </c>
      <c r="AE85" s="3">
        <f t="shared" si="81"/>
        <v>1232</v>
      </c>
      <c r="AF85" s="3">
        <f t="shared" si="82"/>
        <v>1599</v>
      </c>
      <c r="AG85" s="3">
        <f t="shared" si="83"/>
        <v>2006</v>
      </c>
      <c r="AH85" s="3">
        <f t="shared" si="84"/>
        <v>537</v>
      </c>
      <c r="AI85" s="4">
        <f t="shared" si="85"/>
        <v>1589</v>
      </c>
      <c r="AJ85" s="2">
        <f t="shared" si="86"/>
        <v>354</v>
      </c>
      <c r="AK85" s="3">
        <f t="shared" si="87"/>
        <v>720</v>
      </c>
      <c r="AL85" s="3">
        <f t="shared" si="88"/>
        <v>1050</v>
      </c>
      <c r="AM85" s="3">
        <f t="shared" si="89"/>
        <v>1284</v>
      </c>
      <c r="AN85" s="3">
        <f t="shared" si="90"/>
        <v>1617</v>
      </c>
      <c r="AO85" s="3">
        <f t="shared" si="91"/>
        <v>1972</v>
      </c>
      <c r="AP85" s="3">
        <f t="shared" si="92"/>
        <v>2324</v>
      </c>
      <c r="AQ85" s="3">
        <f t="shared" si="93"/>
        <v>2685</v>
      </c>
      <c r="AR85" s="3">
        <f t="shared" si="94"/>
        <v>2828</v>
      </c>
      <c r="AS85" s="4">
        <f t="shared" si="95"/>
        <v>3186</v>
      </c>
      <c r="AT85" s="2">
        <f t="shared" si="66"/>
        <v>0</v>
      </c>
      <c r="AU85" s="3">
        <f t="shared" si="66"/>
        <v>366</v>
      </c>
      <c r="AV85" s="3">
        <f t="shared" si="66"/>
        <v>696</v>
      </c>
      <c r="AW85" s="3">
        <f t="shared" si="66"/>
        <v>930</v>
      </c>
      <c r="AX85" s="3">
        <f t="shared" si="66"/>
        <v>1263</v>
      </c>
      <c r="AY85" s="3">
        <f t="shared" si="66"/>
        <v>1618</v>
      </c>
      <c r="AZ85" s="3">
        <f t="shared" si="65"/>
        <v>1970</v>
      </c>
      <c r="BA85" s="3">
        <f t="shared" si="65"/>
        <v>2331</v>
      </c>
      <c r="BB85" s="3">
        <f t="shared" si="65"/>
        <v>2474</v>
      </c>
      <c r="BC85" s="4">
        <f t="shared" si="65"/>
        <v>2832</v>
      </c>
      <c r="BD85" s="2">
        <f t="shared" ref="BD85:BD106" si="111">LOG(Z85)</f>
        <v>3.5625307688622612</v>
      </c>
      <c r="BE85" s="3">
        <f t="shared" ref="BE85:BE106" si="112">LOG(AA85)</f>
        <v>3.5684364144168854</v>
      </c>
      <c r="BF85" s="3">
        <f t="shared" ref="BF85:BF106" si="113">LOG(AB85)</f>
        <v>3.4812992733328558</v>
      </c>
      <c r="BG85" s="3">
        <f t="shared" ref="BG85:BG106" si="114">LOG(AC85)</f>
        <v>3.1411360901207388</v>
      </c>
      <c r="BH85" s="3">
        <f t="shared" ref="BH85:BH106" si="115">LOG(AD85)</f>
        <v>3.2284003587030048</v>
      </c>
      <c r="BI85" s="3">
        <f t="shared" ref="BI85:BI106" si="116">LOG(AE85)</f>
        <v>3.0906107078284069</v>
      </c>
      <c r="BJ85" s="3">
        <f t="shared" ref="BJ85:BJ106" si="117">LOG(AF85)</f>
        <v>3.2038484637462346</v>
      </c>
      <c r="BK85" s="3">
        <f t="shared" ref="BK85:BK106" si="118">LOG(AG85)</f>
        <v>3.3023309286843991</v>
      </c>
      <c r="BL85" s="3">
        <f t="shared" ref="BL85:BL106" si="119">LOG(AH85)</f>
        <v>2.7299742856995555</v>
      </c>
      <c r="BM85" s="4">
        <f t="shared" si="96"/>
        <v>3.2011238972073794</v>
      </c>
      <c r="BN85" s="2" t="e">
        <f t="shared" si="97"/>
        <v>#NUM!</v>
      </c>
      <c r="BO85" s="3">
        <f t="shared" si="98"/>
        <v>2.5634810853944106</v>
      </c>
      <c r="BP85" s="3">
        <f t="shared" si="99"/>
        <v>2.842609239610562</v>
      </c>
      <c r="BQ85" s="3">
        <f t="shared" si="100"/>
        <v>2.9684829485539352</v>
      </c>
      <c r="BR85" s="3">
        <f t="shared" si="101"/>
        <v>3.1014033505553309</v>
      </c>
      <c r="BS85" s="3">
        <f t="shared" si="102"/>
        <v>3.2089785172762535</v>
      </c>
      <c r="BT85" s="3">
        <f t="shared" si="103"/>
        <v>3.2944662261615929</v>
      </c>
      <c r="BU85" s="3">
        <f t="shared" si="104"/>
        <v>3.3675422735205767</v>
      </c>
      <c r="BV85" s="3">
        <f t="shared" si="105"/>
        <v>3.3933996952931018</v>
      </c>
      <c r="BW85" s="3">
        <f t="shared" si="106"/>
        <v>3.4520932490177314</v>
      </c>
      <c r="BX85" s="14">
        <f t="shared" si="109"/>
        <v>-0.56025537409549298</v>
      </c>
      <c r="BY85" s="12">
        <f t="shared" si="110"/>
        <v>4.9713484145171591</v>
      </c>
      <c r="BZ85" s="3">
        <f t="shared" si="107"/>
        <v>0.47290732710932865</v>
      </c>
      <c r="CA85" s="4">
        <f t="shared" si="108"/>
        <v>-0.4890338690049974</v>
      </c>
      <c r="CB85"/>
      <c r="CC85"/>
      <c r="CE85"/>
      <c r="CG85" s="1"/>
    </row>
    <row r="86" spans="1:85" x14ac:dyDescent="0.25">
      <c r="A86" s="2" t="s">
        <v>218</v>
      </c>
      <c r="B86" s="3" t="s">
        <v>1</v>
      </c>
      <c r="C86" s="3" t="s">
        <v>293</v>
      </c>
      <c r="D86" s="3">
        <v>40.047150000000002</v>
      </c>
      <c r="E86" s="3">
        <v>-110.17359</v>
      </c>
      <c r="F86" s="3">
        <v>358</v>
      </c>
      <c r="G86" s="3">
        <v>1146</v>
      </c>
      <c r="H86" s="3">
        <v>365</v>
      </c>
      <c r="I86" s="3">
        <v>976</v>
      </c>
      <c r="J86" s="3">
        <v>365</v>
      </c>
      <c r="K86" s="3">
        <v>1003</v>
      </c>
      <c r="L86" s="3">
        <v>56</v>
      </c>
      <c r="M86" s="3">
        <v>230</v>
      </c>
      <c r="N86" s="3">
        <v>326</v>
      </c>
      <c r="O86" s="3">
        <v>1765</v>
      </c>
      <c r="P86" s="3">
        <v>360</v>
      </c>
      <c r="Q86" s="3">
        <v>1735</v>
      </c>
      <c r="R86" s="3">
        <v>361</v>
      </c>
      <c r="S86" s="3">
        <v>2346</v>
      </c>
      <c r="T86" s="3">
        <v>365</v>
      </c>
      <c r="U86" s="3">
        <v>3049</v>
      </c>
      <c r="V86" s="3">
        <v>317</v>
      </c>
      <c r="W86" s="3">
        <v>3368</v>
      </c>
      <c r="X86" s="3">
        <v>354</v>
      </c>
      <c r="Y86" s="4">
        <v>2849</v>
      </c>
      <c r="Z86" s="2">
        <f t="shared" si="76"/>
        <v>1146</v>
      </c>
      <c r="AA86" s="3">
        <f t="shared" si="77"/>
        <v>976</v>
      </c>
      <c r="AB86" s="3">
        <f t="shared" si="78"/>
        <v>1003</v>
      </c>
      <c r="AC86" s="3">
        <f t="shared" si="79"/>
        <v>230</v>
      </c>
      <c r="AD86" s="3">
        <f t="shared" si="80"/>
        <v>1765</v>
      </c>
      <c r="AE86" s="3">
        <f t="shared" si="81"/>
        <v>1735</v>
      </c>
      <c r="AF86" s="3">
        <f t="shared" si="82"/>
        <v>2346</v>
      </c>
      <c r="AG86" s="3">
        <f t="shared" si="83"/>
        <v>3049</v>
      </c>
      <c r="AH86" s="3">
        <f t="shared" si="84"/>
        <v>3368</v>
      </c>
      <c r="AI86" s="4">
        <f t="shared" si="85"/>
        <v>2849</v>
      </c>
      <c r="AJ86" s="2">
        <f t="shared" si="86"/>
        <v>358</v>
      </c>
      <c r="AK86" s="3">
        <f t="shared" si="87"/>
        <v>723</v>
      </c>
      <c r="AL86" s="3">
        <f t="shared" si="88"/>
        <v>1088</v>
      </c>
      <c r="AM86" s="3">
        <f t="shared" si="89"/>
        <v>1144</v>
      </c>
      <c r="AN86" s="3">
        <f t="shared" si="90"/>
        <v>1470</v>
      </c>
      <c r="AO86" s="3">
        <f t="shared" si="91"/>
        <v>1830</v>
      </c>
      <c r="AP86" s="3">
        <f t="shared" si="92"/>
        <v>2191</v>
      </c>
      <c r="AQ86" s="3">
        <f t="shared" si="93"/>
        <v>2556</v>
      </c>
      <c r="AR86" s="3">
        <f t="shared" si="94"/>
        <v>2873</v>
      </c>
      <c r="AS86" s="4">
        <f t="shared" si="95"/>
        <v>3227</v>
      </c>
      <c r="AT86" s="2">
        <f t="shared" si="66"/>
        <v>0</v>
      </c>
      <c r="AU86" s="3">
        <f t="shared" si="66"/>
        <v>365</v>
      </c>
      <c r="AV86" s="3">
        <f t="shared" si="66"/>
        <v>730</v>
      </c>
      <c r="AW86" s="3">
        <f t="shared" si="66"/>
        <v>786</v>
      </c>
      <c r="AX86" s="3">
        <f t="shared" si="66"/>
        <v>1112</v>
      </c>
      <c r="AY86" s="3">
        <f t="shared" si="66"/>
        <v>1472</v>
      </c>
      <c r="AZ86" s="3">
        <f t="shared" si="65"/>
        <v>1833</v>
      </c>
      <c r="BA86" s="3">
        <f t="shared" si="65"/>
        <v>2198</v>
      </c>
      <c r="BB86" s="3">
        <f t="shared" si="65"/>
        <v>2515</v>
      </c>
      <c r="BC86" s="4">
        <f t="shared" si="65"/>
        <v>2869</v>
      </c>
      <c r="BD86" s="2">
        <f t="shared" si="111"/>
        <v>3.0591846176313711</v>
      </c>
      <c r="BE86" s="3">
        <f t="shared" si="112"/>
        <v>2.9894498176666917</v>
      </c>
      <c r="BF86" s="3">
        <f t="shared" si="113"/>
        <v>3.0013009330204183</v>
      </c>
      <c r="BG86" s="3">
        <f t="shared" si="114"/>
        <v>2.3617278360175931</v>
      </c>
      <c r="BH86" s="3">
        <f t="shared" si="115"/>
        <v>3.2467447097238415</v>
      </c>
      <c r="BI86" s="3">
        <f t="shared" si="116"/>
        <v>3.2392994791268923</v>
      </c>
      <c r="BJ86" s="3">
        <f t="shared" si="117"/>
        <v>3.3703280077795106</v>
      </c>
      <c r="BK86" s="3">
        <f t="shared" si="118"/>
        <v>3.4841574243653808</v>
      </c>
      <c r="BL86" s="3">
        <f t="shared" si="119"/>
        <v>3.5273720828276121</v>
      </c>
      <c r="BM86" s="4">
        <f t="shared" si="96"/>
        <v>3.4546924492394768</v>
      </c>
      <c r="BN86" s="2" t="e">
        <f t="shared" si="97"/>
        <v>#NUM!</v>
      </c>
      <c r="BO86" s="3">
        <f t="shared" si="98"/>
        <v>2.5622928644564746</v>
      </c>
      <c r="BP86" s="3">
        <f t="shared" si="99"/>
        <v>2.8633228601204559</v>
      </c>
      <c r="BQ86" s="3">
        <f t="shared" si="100"/>
        <v>2.8954225460394079</v>
      </c>
      <c r="BR86" s="3">
        <f t="shared" si="101"/>
        <v>3.0461047872460387</v>
      </c>
      <c r="BS86" s="3">
        <f t="shared" si="102"/>
        <v>3.1679078100014801</v>
      </c>
      <c r="BT86" s="3">
        <f t="shared" si="103"/>
        <v>3.2631624649622166</v>
      </c>
      <c r="BU86" s="3">
        <f t="shared" si="104"/>
        <v>3.3420276880874717</v>
      </c>
      <c r="BV86" s="3">
        <f t="shared" si="105"/>
        <v>3.4005379893919461</v>
      </c>
      <c r="BW86" s="3">
        <f t="shared" si="106"/>
        <v>3.4577305482459986</v>
      </c>
      <c r="BX86" s="14">
        <f t="shared" si="109"/>
        <v>0.88863401522156726</v>
      </c>
      <c r="BY86" s="12">
        <f t="shared" si="110"/>
        <v>0.42162719672581961</v>
      </c>
      <c r="BZ86" s="3">
        <f t="shared" si="107"/>
        <v>0.51419290840304621</v>
      </c>
      <c r="CA86" s="4">
        <f t="shared" si="108"/>
        <v>0.78564985400547882</v>
      </c>
      <c r="CB86"/>
      <c r="CC86"/>
      <c r="CE86"/>
      <c r="CG86" s="1"/>
    </row>
    <row r="87" spans="1:85" x14ac:dyDescent="0.25">
      <c r="A87" s="2" t="s">
        <v>179</v>
      </c>
      <c r="B87" s="3" t="s">
        <v>1</v>
      </c>
      <c r="C87" s="3" t="s">
        <v>293</v>
      </c>
      <c r="D87" s="3">
        <v>40.082970000000003</v>
      </c>
      <c r="E87" s="3">
        <v>-110.07952</v>
      </c>
      <c r="F87" s="3">
        <v>359</v>
      </c>
      <c r="G87" s="3">
        <v>17291</v>
      </c>
      <c r="H87" s="3">
        <v>365</v>
      </c>
      <c r="I87" s="3">
        <v>15178</v>
      </c>
      <c r="J87" s="3">
        <v>365</v>
      </c>
      <c r="K87" s="3">
        <v>8749</v>
      </c>
      <c r="L87" s="3">
        <v>160</v>
      </c>
      <c r="M87" s="3">
        <v>2077</v>
      </c>
      <c r="N87" s="3">
        <v>353</v>
      </c>
      <c r="O87" s="3">
        <v>6947</v>
      </c>
      <c r="P87" s="3">
        <v>361</v>
      </c>
      <c r="Q87" s="3">
        <v>6153</v>
      </c>
      <c r="R87" s="3">
        <v>361</v>
      </c>
      <c r="S87" s="3">
        <v>6326</v>
      </c>
      <c r="T87" s="3">
        <v>361</v>
      </c>
      <c r="U87" s="3">
        <v>6836</v>
      </c>
      <c r="V87" s="3">
        <v>301</v>
      </c>
      <c r="W87" s="3">
        <v>3090</v>
      </c>
      <c r="X87" s="3">
        <v>311</v>
      </c>
      <c r="Y87" s="4">
        <v>1619</v>
      </c>
      <c r="Z87" s="2">
        <f t="shared" si="76"/>
        <v>17291</v>
      </c>
      <c r="AA87" s="3">
        <f t="shared" si="77"/>
        <v>15178</v>
      </c>
      <c r="AB87" s="3">
        <f t="shared" si="78"/>
        <v>8749</v>
      </c>
      <c r="AC87" s="3">
        <f t="shared" si="79"/>
        <v>2077</v>
      </c>
      <c r="AD87" s="3">
        <f t="shared" si="80"/>
        <v>6947</v>
      </c>
      <c r="AE87" s="3">
        <f t="shared" si="81"/>
        <v>6153</v>
      </c>
      <c r="AF87" s="3">
        <f t="shared" si="82"/>
        <v>6326</v>
      </c>
      <c r="AG87" s="3">
        <f t="shared" si="83"/>
        <v>6836</v>
      </c>
      <c r="AH87" s="3">
        <f t="shared" si="84"/>
        <v>3090</v>
      </c>
      <c r="AI87" s="4">
        <f t="shared" si="85"/>
        <v>1619</v>
      </c>
      <c r="AJ87" s="2">
        <f t="shared" si="86"/>
        <v>359</v>
      </c>
      <c r="AK87" s="3">
        <f t="shared" si="87"/>
        <v>724</v>
      </c>
      <c r="AL87" s="3">
        <f t="shared" si="88"/>
        <v>1089</v>
      </c>
      <c r="AM87" s="3">
        <f t="shared" si="89"/>
        <v>1249</v>
      </c>
      <c r="AN87" s="3">
        <f t="shared" si="90"/>
        <v>1602</v>
      </c>
      <c r="AO87" s="3">
        <f t="shared" si="91"/>
        <v>1963</v>
      </c>
      <c r="AP87" s="3">
        <f t="shared" si="92"/>
        <v>2324</v>
      </c>
      <c r="AQ87" s="3">
        <f t="shared" si="93"/>
        <v>2685</v>
      </c>
      <c r="AR87" s="3">
        <f t="shared" si="94"/>
        <v>2986</v>
      </c>
      <c r="AS87" s="4">
        <f t="shared" si="95"/>
        <v>3297</v>
      </c>
      <c r="AT87" s="2">
        <f t="shared" si="66"/>
        <v>0</v>
      </c>
      <c r="AU87" s="3">
        <f t="shared" si="66"/>
        <v>365</v>
      </c>
      <c r="AV87" s="3">
        <f t="shared" si="66"/>
        <v>730</v>
      </c>
      <c r="AW87" s="3">
        <f t="shared" si="66"/>
        <v>890</v>
      </c>
      <c r="AX87" s="3">
        <f t="shared" si="66"/>
        <v>1243</v>
      </c>
      <c r="AY87" s="3">
        <f t="shared" si="66"/>
        <v>1604</v>
      </c>
      <c r="AZ87" s="3">
        <f t="shared" si="65"/>
        <v>1965</v>
      </c>
      <c r="BA87" s="3">
        <f t="shared" si="65"/>
        <v>2326</v>
      </c>
      <c r="BB87" s="3">
        <f t="shared" si="65"/>
        <v>2627</v>
      </c>
      <c r="BC87" s="4">
        <f t="shared" si="65"/>
        <v>2938</v>
      </c>
      <c r="BD87" s="2">
        <f t="shared" si="111"/>
        <v>4.2378201107940647</v>
      </c>
      <c r="BE87" s="3">
        <f t="shared" si="112"/>
        <v>4.1812145484904146</v>
      </c>
      <c r="BF87" s="3">
        <f t="shared" si="113"/>
        <v>3.9419584165308135</v>
      </c>
      <c r="BG87" s="3">
        <f t="shared" si="114"/>
        <v>3.3174364965350991</v>
      </c>
      <c r="BH87" s="3">
        <f t="shared" si="115"/>
        <v>3.8417972988743552</v>
      </c>
      <c r="BI87" s="3">
        <f t="shared" si="116"/>
        <v>3.7890869150880286</v>
      </c>
      <c r="BJ87" s="3">
        <f t="shared" si="117"/>
        <v>3.8011291875797042</v>
      </c>
      <c r="BK87" s="3">
        <f t="shared" si="118"/>
        <v>3.8348020540486991</v>
      </c>
      <c r="BL87" s="3">
        <f t="shared" si="119"/>
        <v>3.4899584794248346</v>
      </c>
      <c r="BM87" s="4">
        <f t="shared" si="96"/>
        <v>3.2092468487533736</v>
      </c>
      <c r="BN87" s="2" t="e">
        <f t="shared" si="97"/>
        <v>#NUM!</v>
      </c>
      <c r="BO87" s="3">
        <f t="shared" si="98"/>
        <v>2.5622928644564746</v>
      </c>
      <c r="BP87" s="3">
        <f t="shared" si="99"/>
        <v>2.8633228601204559</v>
      </c>
      <c r="BQ87" s="3">
        <f t="shared" si="100"/>
        <v>2.9493900066449128</v>
      </c>
      <c r="BR87" s="3">
        <f t="shared" si="101"/>
        <v>3.0944711286416449</v>
      </c>
      <c r="BS87" s="3">
        <f t="shared" si="102"/>
        <v>3.2052043639481447</v>
      </c>
      <c r="BT87" s="3">
        <f t="shared" si="103"/>
        <v>3.2933625547114453</v>
      </c>
      <c r="BU87" s="3">
        <f t="shared" si="104"/>
        <v>3.3666097103924297</v>
      </c>
      <c r="BV87" s="3">
        <f t="shared" si="105"/>
        <v>3.4194600727860704</v>
      </c>
      <c r="BW87" s="3">
        <f t="shared" si="106"/>
        <v>3.4680517914542377</v>
      </c>
      <c r="BX87" s="14">
        <f t="shared" si="109"/>
        <v>-0.62499190978624808</v>
      </c>
      <c r="BY87" s="12">
        <f t="shared" si="110"/>
        <v>5.6716950297441606</v>
      </c>
      <c r="BZ87" s="3">
        <f t="shared" si="107"/>
        <v>0.35881684320462998</v>
      </c>
      <c r="CA87" s="4">
        <f t="shared" si="108"/>
        <v>-0.56454748673020816</v>
      </c>
      <c r="CB87"/>
      <c r="CC87"/>
      <c r="CE87"/>
      <c r="CG87" s="1"/>
    </row>
    <row r="88" spans="1:85" x14ac:dyDescent="0.25">
      <c r="A88" s="2" t="s">
        <v>71</v>
      </c>
      <c r="B88" s="3" t="s">
        <v>1</v>
      </c>
      <c r="C88" s="3" t="s">
        <v>293</v>
      </c>
      <c r="D88" s="3">
        <v>40.451039999999999</v>
      </c>
      <c r="E88" s="3">
        <v>-110.01978</v>
      </c>
      <c r="F88" s="3">
        <v>365</v>
      </c>
      <c r="G88" s="3">
        <v>10007</v>
      </c>
      <c r="H88" s="3">
        <v>366</v>
      </c>
      <c r="I88" s="3">
        <v>8360</v>
      </c>
      <c r="J88" s="3">
        <v>364</v>
      </c>
      <c r="K88" s="3">
        <v>7783</v>
      </c>
      <c r="L88" s="3">
        <v>365</v>
      </c>
      <c r="M88" s="3">
        <v>6906</v>
      </c>
      <c r="N88" s="3">
        <v>353</v>
      </c>
      <c r="O88" s="3">
        <v>5743</v>
      </c>
      <c r="P88" s="3">
        <v>344</v>
      </c>
      <c r="Q88" s="3">
        <v>8705</v>
      </c>
      <c r="R88" s="3">
        <v>339</v>
      </c>
      <c r="S88" s="3">
        <v>4571</v>
      </c>
      <c r="T88" s="3">
        <v>323</v>
      </c>
      <c r="U88" s="3">
        <v>10416</v>
      </c>
      <c r="V88" s="3">
        <v>365</v>
      </c>
      <c r="W88" s="3">
        <v>3841</v>
      </c>
      <c r="X88" s="3">
        <v>360</v>
      </c>
      <c r="Y88" s="4">
        <v>1816</v>
      </c>
      <c r="Z88" s="2">
        <f t="shared" si="76"/>
        <v>10007</v>
      </c>
      <c r="AA88" s="3">
        <f t="shared" si="77"/>
        <v>8360</v>
      </c>
      <c r="AB88" s="3">
        <f t="shared" si="78"/>
        <v>7783</v>
      </c>
      <c r="AC88" s="3">
        <f t="shared" si="79"/>
        <v>6906</v>
      </c>
      <c r="AD88" s="3">
        <f t="shared" si="80"/>
        <v>5743</v>
      </c>
      <c r="AE88" s="3">
        <f t="shared" si="81"/>
        <v>8705</v>
      </c>
      <c r="AF88" s="3">
        <f t="shared" si="82"/>
        <v>4571</v>
      </c>
      <c r="AG88" s="3">
        <f t="shared" si="83"/>
        <v>10416</v>
      </c>
      <c r="AH88" s="3">
        <f t="shared" si="84"/>
        <v>3841</v>
      </c>
      <c r="AI88" s="4">
        <f t="shared" si="85"/>
        <v>1816</v>
      </c>
      <c r="AJ88" s="2">
        <f t="shared" si="86"/>
        <v>365</v>
      </c>
      <c r="AK88" s="3">
        <f t="shared" si="87"/>
        <v>731</v>
      </c>
      <c r="AL88" s="3">
        <f t="shared" si="88"/>
        <v>1095</v>
      </c>
      <c r="AM88" s="3">
        <f t="shared" si="89"/>
        <v>1460</v>
      </c>
      <c r="AN88" s="3">
        <f t="shared" si="90"/>
        <v>1813</v>
      </c>
      <c r="AO88" s="3">
        <f t="shared" si="91"/>
        <v>2157</v>
      </c>
      <c r="AP88" s="3">
        <f t="shared" si="92"/>
        <v>2496</v>
      </c>
      <c r="AQ88" s="3">
        <f t="shared" si="93"/>
        <v>2819</v>
      </c>
      <c r="AR88" s="3">
        <f t="shared" si="94"/>
        <v>3184</v>
      </c>
      <c r="AS88" s="4">
        <f t="shared" si="95"/>
        <v>3544</v>
      </c>
      <c r="AT88" s="2">
        <f t="shared" si="66"/>
        <v>0</v>
      </c>
      <c r="AU88" s="3">
        <f t="shared" si="66"/>
        <v>366</v>
      </c>
      <c r="AV88" s="3">
        <f t="shared" si="66"/>
        <v>730</v>
      </c>
      <c r="AW88" s="3">
        <f t="shared" si="66"/>
        <v>1095</v>
      </c>
      <c r="AX88" s="3">
        <f t="shared" si="66"/>
        <v>1448</v>
      </c>
      <c r="AY88" s="3">
        <f t="shared" si="66"/>
        <v>1792</v>
      </c>
      <c r="AZ88" s="3">
        <f t="shared" si="65"/>
        <v>2131</v>
      </c>
      <c r="BA88" s="3">
        <f t="shared" si="65"/>
        <v>2454</v>
      </c>
      <c r="BB88" s="3">
        <f t="shared" si="65"/>
        <v>2819</v>
      </c>
      <c r="BC88" s="4">
        <f t="shared" si="65"/>
        <v>3179</v>
      </c>
      <c r="BD88" s="2">
        <f t="shared" si="111"/>
        <v>4.0003038997848126</v>
      </c>
      <c r="BE88" s="3">
        <f t="shared" si="112"/>
        <v>3.9222062774390163</v>
      </c>
      <c r="BF88" s="3">
        <f t="shared" si="113"/>
        <v>3.8911470304487712</v>
      </c>
      <c r="BG88" s="3">
        <f t="shared" si="114"/>
        <v>3.8392265740134355</v>
      </c>
      <c r="BH88" s="3">
        <f t="shared" si="115"/>
        <v>3.7591388162811663</v>
      </c>
      <c r="BI88" s="3">
        <f t="shared" si="116"/>
        <v>3.9397687754533499</v>
      </c>
      <c r="BJ88" s="3">
        <f t="shared" si="117"/>
        <v>3.6600112212893308</v>
      </c>
      <c r="BK88" s="3">
        <f t="shared" si="118"/>
        <v>4.0177009712241167</v>
      </c>
      <c r="BL88" s="3">
        <f t="shared" si="119"/>
        <v>3.5844443071651764</v>
      </c>
      <c r="BM88" s="4">
        <f t="shared" si="96"/>
        <v>3.2591158441850663</v>
      </c>
      <c r="BN88" s="2" t="e">
        <f t="shared" si="97"/>
        <v>#NUM!</v>
      </c>
      <c r="BO88" s="3">
        <f t="shared" si="98"/>
        <v>2.5634810853944106</v>
      </c>
      <c r="BP88" s="3">
        <f t="shared" si="99"/>
        <v>2.8633228601204559</v>
      </c>
      <c r="BQ88" s="3">
        <f t="shared" si="100"/>
        <v>3.0394141191761372</v>
      </c>
      <c r="BR88" s="3">
        <f t="shared" si="101"/>
        <v>3.1607685618611283</v>
      </c>
      <c r="BS88" s="3">
        <f t="shared" si="102"/>
        <v>3.2533380053261065</v>
      </c>
      <c r="BT88" s="3">
        <f t="shared" si="103"/>
        <v>3.3285834497142019</v>
      </c>
      <c r="BU88" s="3">
        <f t="shared" si="104"/>
        <v>3.3898745583909853</v>
      </c>
      <c r="BV88" s="3">
        <f t="shared" si="105"/>
        <v>3.4500950758716025</v>
      </c>
      <c r="BW88" s="3">
        <f t="shared" si="106"/>
        <v>3.5022905279147727</v>
      </c>
      <c r="BX88" s="14">
        <f t="shared" si="109"/>
        <v>-0.41271544038176111</v>
      </c>
      <c r="BY88" s="12">
        <f t="shared" si="110"/>
        <v>5.0729186436267373</v>
      </c>
      <c r="BZ88" s="3">
        <f t="shared" si="107"/>
        <v>0.28962467494184496</v>
      </c>
      <c r="CA88" s="4">
        <f t="shared" si="108"/>
        <v>-0.40072973170218124</v>
      </c>
      <c r="CB88"/>
      <c r="CC88"/>
      <c r="CE88"/>
      <c r="CG88" s="1"/>
    </row>
    <row r="89" spans="1:85" x14ac:dyDescent="0.25">
      <c r="A89" s="2" t="s">
        <v>273</v>
      </c>
      <c r="B89" s="3" t="s">
        <v>1</v>
      </c>
      <c r="C89" s="3" t="s">
        <v>294</v>
      </c>
      <c r="D89" s="3">
        <v>40.372810000000001</v>
      </c>
      <c r="E89" s="3">
        <v>-109.93756</v>
      </c>
      <c r="F89" s="3">
        <v>327</v>
      </c>
      <c r="G89" s="3">
        <v>11802</v>
      </c>
      <c r="H89" s="3">
        <v>342</v>
      </c>
      <c r="I89" s="3">
        <v>20718</v>
      </c>
      <c r="J89" s="3">
        <v>363</v>
      </c>
      <c r="K89" s="3">
        <v>19430</v>
      </c>
      <c r="L89" s="3">
        <v>365</v>
      </c>
      <c r="M89" s="3">
        <v>17564</v>
      </c>
      <c r="N89" s="3">
        <v>362</v>
      </c>
      <c r="O89" s="3">
        <v>16144</v>
      </c>
      <c r="P89" s="3">
        <v>300</v>
      </c>
      <c r="Q89" s="3">
        <v>11782</v>
      </c>
      <c r="R89" s="3">
        <v>341</v>
      </c>
      <c r="S89" s="3">
        <v>12606</v>
      </c>
      <c r="T89" s="3">
        <v>365</v>
      </c>
      <c r="U89" s="3">
        <v>12731</v>
      </c>
      <c r="V89" s="3">
        <v>365</v>
      </c>
      <c r="W89" s="3">
        <v>11122</v>
      </c>
      <c r="X89" s="3">
        <v>366</v>
      </c>
      <c r="Y89" s="4">
        <v>9403</v>
      </c>
      <c r="Z89" s="2">
        <f t="shared" si="76"/>
        <v>11802</v>
      </c>
      <c r="AA89" s="3">
        <f t="shared" si="77"/>
        <v>20718</v>
      </c>
      <c r="AB89" s="3">
        <f t="shared" si="78"/>
        <v>19430</v>
      </c>
      <c r="AC89" s="3">
        <f t="shared" si="79"/>
        <v>17564</v>
      </c>
      <c r="AD89" s="3">
        <f t="shared" si="80"/>
        <v>16144</v>
      </c>
      <c r="AE89" s="3">
        <f t="shared" si="81"/>
        <v>11782</v>
      </c>
      <c r="AF89" s="3">
        <f t="shared" si="82"/>
        <v>12606</v>
      </c>
      <c r="AG89" s="3">
        <f t="shared" si="83"/>
        <v>12731</v>
      </c>
      <c r="AH89" s="3">
        <f t="shared" si="84"/>
        <v>11122</v>
      </c>
      <c r="AI89" s="4">
        <f t="shared" si="85"/>
        <v>9403</v>
      </c>
      <c r="AJ89" s="2">
        <f t="shared" si="86"/>
        <v>327</v>
      </c>
      <c r="AK89" s="3">
        <f t="shared" si="87"/>
        <v>669</v>
      </c>
      <c r="AL89" s="3">
        <f t="shared" si="88"/>
        <v>1032</v>
      </c>
      <c r="AM89" s="3">
        <f t="shared" si="89"/>
        <v>1397</v>
      </c>
      <c r="AN89" s="3">
        <f t="shared" si="90"/>
        <v>1759</v>
      </c>
      <c r="AO89" s="3">
        <f t="shared" si="91"/>
        <v>2059</v>
      </c>
      <c r="AP89" s="3">
        <f t="shared" si="92"/>
        <v>2400</v>
      </c>
      <c r="AQ89" s="3">
        <f t="shared" si="93"/>
        <v>2765</v>
      </c>
      <c r="AR89" s="3">
        <f t="shared" si="94"/>
        <v>3130</v>
      </c>
      <c r="AS89" s="4">
        <f t="shared" si="95"/>
        <v>3496</v>
      </c>
      <c r="AT89" s="2">
        <f t="shared" si="66"/>
        <v>0</v>
      </c>
      <c r="AU89" s="3">
        <f t="shared" si="66"/>
        <v>342</v>
      </c>
      <c r="AV89" s="3">
        <f t="shared" si="66"/>
        <v>705</v>
      </c>
      <c r="AW89" s="3">
        <f t="shared" si="66"/>
        <v>1070</v>
      </c>
      <c r="AX89" s="3">
        <f t="shared" si="66"/>
        <v>1432</v>
      </c>
      <c r="AY89" s="3">
        <f t="shared" si="66"/>
        <v>1732</v>
      </c>
      <c r="AZ89" s="3">
        <f t="shared" si="65"/>
        <v>2073</v>
      </c>
      <c r="BA89" s="3">
        <f t="shared" si="65"/>
        <v>2438</v>
      </c>
      <c r="BB89" s="3">
        <f t="shared" si="65"/>
        <v>2803</v>
      </c>
      <c r="BC89" s="4">
        <f t="shared" si="65"/>
        <v>3169</v>
      </c>
      <c r="BD89" s="2">
        <f t="shared" si="111"/>
        <v>4.0719556103029806</v>
      </c>
      <c r="BE89" s="3">
        <f t="shared" si="112"/>
        <v>4.3163478287330976</v>
      </c>
      <c r="BF89" s="3">
        <f t="shared" si="113"/>
        <v>4.2884728005997825</v>
      </c>
      <c r="BG89" s="3">
        <f t="shared" si="114"/>
        <v>4.2446234284323499</v>
      </c>
      <c r="BH89" s="3">
        <f t="shared" si="115"/>
        <v>4.2080111488928349</v>
      </c>
      <c r="BI89" s="3">
        <f t="shared" si="116"/>
        <v>4.0712190183999741</v>
      </c>
      <c r="BJ89" s="3">
        <f t="shared" si="117"/>
        <v>4.1005773027895964</v>
      </c>
      <c r="BK89" s="3">
        <f t="shared" si="118"/>
        <v>4.1048625181410774</v>
      </c>
      <c r="BL89" s="3">
        <f t="shared" si="119"/>
        <v>4.0461828907408819</v>
      </c>
      <c r="BM89" s="4">
        <f t="shared" si="96"/>
        <v>3.9732664361085286</v>
      </c>
      <c r="BN89" s="2" t="e">
        <f t="shared" si="97"/>
        <v>#NUM!</v>
      </c>
      <c r="BO89" s="3">
        <f t="shared" si="98"/>
        <v>2.5340261060561349</v>
      </c>
      <c r="BP89" s="3">
        <f t="shared" si="99"/>
        <v>2.8481891169913989</v>
      </c>
      <c r="BQ89" s="3">
        <f t="shared" si="100"/>
        <v>3.0293837776852097</v>
      </c>
      <c r="BR89" s="3">
        <f t="shared" si="101"/>
        <v>3.1559430179718366</v>
      </c>
      <c r="BS89" s="3">
        <f t="shared" si="102"/>
        <v>3.2385478876813276</v>
      </c>
      <c r="BT89" s="3">
        <f t="shared" si="103"/>
        <v>3.3165993020938607</v>
      </c>
      <c r="BU89" s="3">
        <f t="shared" si="104"/>
        <v>3.387033701282363</v>
      </c>
      <c r="BV89" s="3">
        <f t="shared" si="105"/>
        <v>3.4476230977602862</v>
      </c>
      <c r="BW89" s="3">
        <f t="shared" si="106"/>
        <v>3.5009222391903005</v>
      </c>
      <c r="BX89" s="14">
        <f t="shared" si="109"/>
        <v>-0.34827387567156176</v>
      </c>
      <c r="BY89" s="12">
        <f t="shared" si="110"/>
        <v>5.2516483055579668</v>
      </c>
      <c r="BZ89" s="3">
        <f t="shared" si="107"/>
        <v>0.853683029637757</v>
      </c>
      <c r="CA89" s="4">
        <f t="shared" si="108"/>
        <v>-0.3335795806432274</v>
      </c>
      <c r="CB89"/>
      <c r="CC89"/>
      <c r="CE89"/>
      <c r="CG89" s="1"/>
    </row>
    <row r="90" spans="1:85" x14ac:dyDescent="0.25">
      <c r="A90" s="2" t="s">
        <v>264</v>
      </c>
      <c r="B90" s="3" t="s">
        <v>1</v>
      </c>
      <c r="C90" s="3" t="s">
        <v>294</v>
      </c>
      <c r="D90" s="3">
        <v>40.422330000000002</v>
      </c>
      <c r="E90" s="3">
        <v>-109.96747999999999</v>
      </c>
      <c r="F90" s="3">
        <v>357</v>
      </c>
      <c r="G90" s="3">
        <v>21554</v>
      </c>
      <c r="H90" s="3">
        <v>366</v>
      </c>
      <c r="I90" s="3">
        <v>21867</v>
      </c>
      <c r="J90" s="3">
        <v>362</v>
      </c>
      <c r="K90" s="3">
        <v>20226</v>
      </c>
      <c r="L90" s="3">
        <v>325</v>
      </c>
      <c r="M90" s="3">
        <v>20750</v>
      </c>
      <c r="N90" s="3">
        <v>361</v>
      </c>
      <c r="O90" s="3">
        <v>26643</v>
      </c>
      <c r="P90" s="3">
        <v>358</v>
      </c>
      <c r="Q90" s="3">
        <v>31553</v>
      </c>
      <c r="R90" s="3">
        <v>365</v>
      </c>
      <c r="S90" s="3">
        <v>36756</v>
      </c>
      <c r="T90" s="3">
        <v>350</v>
      </c>
      <c r="U90" s="3">
        <v>30694</v>
      </c>
      <c r="V90" s="3">
        <v>365</v>
      </c>
      <c r="W90" s="3">
        <v>28246</v>
      </c>
      <c r="X90" s="3">
        <v>366</v>
      </c>
      <c r="Y90" s="4">
        <v>26395</v>
      </c>
      <c r="Z90" s="2">
        <f t="shared" si="76"/>
        <v>21554</v>
      </c>
      <c r="AA90" s="3">
        <f t="shared" si="77"/>
        <v>21867</v>
      </c>
      <c r="AB90" s="3">
        <f t="shared" si="78"/>
        <v>20226</v>
      </c>
      <c r="AC90" s="3">
        <f t="shared" si="79"/>
        <v>20750</v>
      </c>
      <c r="AD90" s="3">
        <f t="shared" si="80"/>
        <v>26643</v>
      </c>
      <c r="AE90" s="3">
        <f t="shared" si="81"/>
        <v>31553</v>
      </c>
      <c r="AF90" s="3">
        <f t="shared" si="82"/>
        <v>36756</v>
      </c>
      <c r="AG90" s="3">
        <f t="shared" si="83"/>
        <v>30694</v>
      </c>
      <c r="AH90" s="3">
        <f t="shared" si="84"/>
        <v>28246</v>
      </c>
      <c r="AI90" s="4">
        <f t="shared" si="85"/>
        <v>26395</v>
      </c>
      <c r="AJ90" s="2">
        <f t="shared" si="86"/>
        <v>357</v>
      </c>
      <c r="AK90" s="3">
        <f t="shared" si="87"/>
        <v>723</v>
      </c>
      <c r="AL90" s="3">
        <f t="shared" si="88"/>
        <v>1085</v>
      </c>
      <c r="AM90" s="3">
        <f t="shared" si="89"/>
        <v>1410</v>
      </c>
      <c r="AN90" s="3">
        <f t="shared" si="90"/>
        <v>1771</v>
      </c>
      <c r="AO90" s="3">
        <f t="shared" si="91"/>
        <v>2129</v>
      </c>
      <c r="AP90" s="3">
        <f t="shared" si="92"/>
        <v>2494</v>
      </c>
      <c r="AQ90" s="3">
        <f t="shared" si="93"/>
        <v>2844</v>
      </c>
      <c r="AR90" s="3">
        <f t="shared" si="94"/>
        <v>3209</v>
      </c>
      <c r="AS90" s="4">
        <f t="shared" si="95"/>
        <v>3575</v>
      </c>
      <c r="AT90" s="2">
        <f t="shared" si="66"/>
        <v>0</v>
      </c>
      <c r="AU90" s="3">
        <f t="shared" si="66"/>
        <v>366</v>
      </c>
      <c r="AV90" s="3">
        <f t="shared" si="66"/>
        <v>728</v>
      </c>
      <c r="AW90" s="3">
        <f t="shared" si="66"/>
        <v>1053</v>
      </c>
      <c r="AX90" s="3">
        <f t="shared" si="66"/>
        <v>1414</v>
      </c>
      <c r="AY90" s="3">
        <f t="shared" si="66"/>
        <v>1772</v>
      </c>
      <c r="AZ90" s="3">
        <f t="shared" si="65"/>
        <v>2137</v>
      </c>
      <c r="BA90" s="3">
        <f t="shared" si="65"/>
        <v>2487</v>
      </c>
      <c r="BB90" s="3">
        <f t="shared" si="65"/>
        <v>2852</v>
      </c>
      <c r="BC90" s="4">
        <f t="shared" si="65"/>
        <v>3218</v>
      </c>
      <c r="BD90" s="2">
        <f t="shared" si="111"/>
        <v>4.3335278785210916</v>
      </c>
      <c r="BE90" s="3">
        <f t="shared" si="112"/>
        <v>4.33978920494825</v>
      </c>
      <c r="BF90" s="3">
        <f t="shared" si="113"/>
        <v>4.3059100029046151</v>
      </c>
      <c r="BG90" s="3">
        <f t="shared" si="114"/>
        <v>4.3170181010481112</v>
      </c>
      <c r="BH90" s="3">
        <f t="shared" si="115"/>
        <v>4.4255831247809461</v>
      </c>
      <c r="BI90" s="3">
        <f t="shared" si="116"/>
        <v>4.4990406574472175</v>
      </c>
      <c r="BJ90" s="3">
        <f t="shared" si="117"/>
        <v>4.5653282428541972</v>
      </c>
      <c r="BK90" s="3">
        <f t="shared" si="118"/>
        <v>4.4870534887814273</v>
      </c>
      <c r="BL90" s="3">
        <f t="shared" si="119"/>
        <v>4.4509569547775714</v>
      </c>
      <c r="BM90" s="4">
        <f t="shared" si="96"/>
        <v>4.421521666336977</v>
      </c>
      <c r="BN90" s="2" t="e">
        <f t="shared" si="97"/>
        <v>#NUM!</v>
      </c>
      <c r="BO90" s="3">
        <f t="shared" si="98"/>
        <v>2.5634810853944106</v>
      </c>
      <c r="BP90" s="3">
        <f t="shared" si="99"/>
        <v>2.8621313793130372</v>
      </c>
      <c r="BQ90" s="3">
        <f t="shared" si="100"/>
        <v>3.0224283711854865</v>
      </c>
      <c r="BR90" s="3">
        <f t="shared" si="101"/>
        <v>3.1504494094608808</v>
      </c>
      <c r="BS90" s="3">
        <f t="shared" si="102"/>
        <v>3.248463717551032</v>
      </c>
      <c r="BT90" s="3">
        <f t="shared" si="103"/>
        <v>3.3298045221640695</v>
      </c>
      <c r="BU90" s="3">
        <f t="shared" si="104"/>
        <v>3.395675785269936</v>
      </c>
      <c r="BV90" s="3">
        <f t="shared" si="105"/>
        <v>3.4551495211798278</v>
      </c>
      <c r="BW90" s="3">
        <f t="shared" si="106"/>
        <v>3.5075860397630105</v>
      </c>
      <c r="BX90" s="14">
        <f t="shared" si="109"/>
        <v>0.20026532730676411</v>
      </c>
      <c r="BY90" s="12">
        <f t="shared" si="110"/>
        <v>3.7886218130959533</v>
      </c>
      <c r="BZ90" s="3">
        <f t="shared" si="107"/>
        <v>0.4871184536460228</v>
      </c>
      <c r="CA90" s="4">
        <f t="shared" si="108"/>
        <v>0.19615028633470732</v>
      </c>
      <c r="CB90"/>
      <c r="CC90"/>
      <c r="CE90"/>
      <c r="CG90" s="1"/>
    </row>
    <row r="91" spans="1:85" x14ac:dyDescent="0.25">
      <c r="A91" s="2" t="s">
        <v>244</v>
      </c>
      <c r="B91" s="3" t="s">
        <v>1</v>
      </c>
      <c r="C91" s="3" t="s">
        <v>294</v>
      </c>
      <c r="D91" s="3">
        <v>40.364130000000003</v>
      </c>
      <c r="E91" s="3">
        <v>-109.41422</v>
      </c>
      <c r="F91" s="3">
        <v>361</v>
      </c>
      <c r="G91" s="3">
        <v>3438</v>
      </c>
      <c r="H91" s="3">
        <v>361</v>
      </c>
      <c r="I91" s="3">
        <v>3859</v>
      </c>
      <c r="J91" s="3">
        <v>342</v>
      </c>
      <c r="K91" s="3">
        <v>3499</v>
      </c>
      <c r="L91" s="3">
        <v>305</v>
      </c>
      <c r="M91" s="3">
        <v>2871</v>
      </c>
      <c r="N91" s="3">
        <v>275</v>
      </c>
      <c r="O91" s="3">
        <v>1221</v>
      </c>
      <c r="P91" s="3">
        <v>294</v>
      </c>
      <c r="Q91" s="3">
        <v>1907</v>
      </c>
      <c r="R91" s="3">
        <v>352</v>
      </c>
      <c r="S91" s="3">
        <v>2060</v>
      </c>
      <c r="T91" s="3">
        <v>334</v>
      </c>
      <c r="U91" s="3">
        <v>1924</v>
      </c>
      <c r="V91" s="3">
        <v>365</v>
      </c>
      <c r="W91" s="3">
        <v>2011</v>
      </c>
      <c r="X91" s="3">
        <v>366</v>
      </c>
      <c r="Y91" s="4">
        <v>1784</v>
      </c>
      <c r="Z91" s="2">
        <f t="shared" si="76"/>
        <v>3438</v>
      </c>
      <c r="AA91" s="3">
        <f t="shared" si="77"/>
        <v>3859</v>
      </c>
      <c r="AB91" s="3">
        <f t="shared" si="78"/>
        <v>3499</v>
      </c>
      <c r="AC91" s="3">
        <f t="shared" si="79"/>
        <v>2871</v>
      </c>
      <c r="AD91" s="3">
        <f t="shared" si="80"/>
        <v>1221</v>
      </c>
      <c r="AE91" s="3">
        <f t="shared" si="81"/>
        <v>1907</v>
      </c>
      <c r="AF91" s="3">
        <f t="shared" si="82"/>
        <v>2060</v>
      </c>
      <c r="AG91" s="3">
        <f t="shared" si="83"/>
        <v>1924</v>
      </c>
      <c r="AH91" s="3">
        <f t="shared" si="84"/>
        <v>2011</v>
      </c>
      <c r="AI91" s="4">
        <f t="shared" si="85"/>
        <v>1784</v>
      </c>
      <c r="AJ91" s="2">
        <f t="shared" si="86"/>
        <v>361</v>
      </c>
      <c r="AK91" s="3">
        <f t="shared" si="87"/>
        <v>722</v>
      </c>
      <c r="AL91" s="3">
        <f t="shared" si="88"/>
        <v>1064</v>
      </c>
      <c r="AM91" s="3">
        <f t="shared" si="89"/>
        <v>1369</v>
      </c>
      <c r="AN91" s="3">
        <f t="shared" si="90"/>
        <v>1644</v>
      </c>
      <c r="AO91" s="3">
        <f t="shared" si="91"/>
        <v>1938</v>
      </c>
      <c r="AP91" s="3">
        <f t="shared" si="92"/>
        <v>2290</v>
      </c>
      <c r="AQ91" s="3">
        <f t="shared" si="93"/>
        <v>2624</v>
      </c>
      <c r="AR91" s="3">
        <f t="shared" si="94"/>
        <v>2989</v>
      </c>
      <c r="AS91" s="4">
        <f t="shared" si="95"/>
        <v>3355</v>
      </c>
      <c r="AT91" s="2">
        <f t="shared" si="66"/>
        <v>0</v>
      </c>
      <c r="AU91" s="3">
        <f t="shared" si="66"/>
        <v>361</v>
      </c>
      <c r="AV91" s="3">
        <f t="shared" si="66"/>
        <v>703</v>
      </c>
      <c r="AW91" s="3">
        <f t="shared" si="66"/>
        <v>1008</v>
      </c>
      <c r="AX91" s="3">
        <f t="shared" si="66"/>
        <v>1283</v>
      </c>
      <c r="AY91" s="3">
        <f t="shared" si="66"/>
        <v>1577</v>
      </c>
      <c r="AZ91" s="3">
        <f t="shared" si="65"/>
        <v>1929</v>
      </c>
      <c r="BA91" s="3">
        <f t="shared" si="65"/>
        <v>2263</v>
      </c>
      <c r="BB91" s="3">
        <f t="shared" si="65"/>
        <v>2628</v>
      </c>
      <c r="BC91" s="4">
        <f t="shared" si="65"/>
        <v>2994</v>
      </c>
      <c r="BD91" s="2">
        <f t="shared" si="111"/>
        <v>3.5363058723510337</v>
      </c>
      <c r="BE91" s="3">
        <f t="shared" si="112"/>
        <v>3.5864747785713966</v>
      </c>
      <c r="BF91" s="3">
        <f t="shared" si="113"/>
        <v>3.5439439424829065</v>
      </c>
      <c r="BG91" s="3">
        <f t="shared" si="114"/>
        <v>3.4580331924965062</v>
      </c>
      <c r="BH91" s="3">
        <f t="shared" si="115"/>
        <v>3.0867156639448825</v>
      </c>
      <c r="BI91" s="3">
        <f t="shared" si="116"/>
        <v>3.2803506930460058</v>
      </c>
      <c r="BJ91" s="3">
        <f t="shared" si="117"/>
        <v>3.3138672203691533</v>
      </c>
      <c r="BK91" s="3">
        <f t="shared" si="118"/>
        <v>3.284205067701794</v>
      </c>
      <c r="BL91" s="3">
        <f t="shared" si="119"/>
        <v>3.303412070596742</v>
      </c>
      <c r="BM91" s="4">
        <f t="shared" si="96"/>
        <v>3.2513948500401044</v>
      </c>
      <c r="BN91" s="2" t="e">
        <f t="shared" si="97"/>
        <v>#NUM!</v>
      </c>
      <c r="BO91" s="3">
        <f t="shared" si="98"/>
        <v>2.5575072019056577</v>
      </c>
      <c r="BP91" s="3">
        <f t="shared" si="99"/>
        <v>2.8469553250198238</v>
      </c>
      <c r="BQ91" s="3">
        <f t="shared" si="100"/>
        <v>3.0034605321095067</v>
      </c>
      <c r="BR91" s="3">
        <f t="shared" si="101"/>
        <v>3.1082266563749283</v>
      </c>
      <c r="BS91" s="3">
        <f t="shared" si="102"/>
        <v>3.197831693328903</v>
      </c>
      <c r="BT91" s="3">
        <f t="shared" si="103"/>
        <v>3.2853322276438846</v>
      </c>
      <c r="BU91" s="3">
        <f t="shared" si="104"/>
        <v>3.3546845539547285</v>
      </c>
      <c r="BV91" s="3">
        <f t="shared" si="105"/>
        <v>3.4196253608877432</v>
      </c>
      <c r="BW91" s="3">
        <f t="shared" si="106"/>
        <v>3.4762517960070336</v>
      </c>
      <c r="BX91" s="14">
        <f t="shared" si="109"/>
        <v>-0.38294547373979476</v>
      </c>
      <c r="BY91" s="12">
        <f t="shared" si="110"/>
        <v>4.5473954863539419</v>
      </c>
      <c r="BZ91" s="3">
        <f t="shared" si="107"/>
        <v>0.52678602468516744</v>
      </c>
      <c r="CA91" s="4">
        <f t="shared" si="108"/>
        <v>-0.35199508613616753</v>
      </c>
      <c r="CB91"/>
      <c r="CC91"/>
      <c r="CE91"/>
      <c r="CG91" s="1"/>
    </row>
    <row r="92" spans="1:85" x14ac:dyDescent="0.25">
      <c r="A92" s="2" t="s">
        <v>116</v>
      </c>
      <c r="B92" s="3" t="s">
        <v>1</v>
      </c>
      <c r="C92" s="3" t="s">
        <v>293</v>
      </c>
      <c r="D92" s="3">
        <v>40.273600000000002</v>
      </c>
      <c r="E92" s="3">
        <v>-110.42408</v>
      </c>
      <c r="F92" s="3">
        <v>289</v>
      </c>
      <c r="G92" s="3">
        <v>8207</v>
      </c>
      <c r="H92" s="3">
        <v>357</v>
      </c>
      <c r="I92" s="3">
        <v>4131</v>
      </c>
      <c r="J92" s="3">
        <v>364</v>
      </c>
      <c r="K92" s="3">
        <v>7000</v>
      </c>
      <c r="L92" s="3">
        <v>361</v>
      </c>
      <c r="M92" s="3">
        <v>4678</v>
      </c>
      <c r="N92" s="3">
        <v>365</v>
      </c>
      <c r="O92" s="3">
        <v>5052</v>
      </c>
      <c r="P92" s="3">
        <v>365</v>
      </c>
      <c r="Q92" s="3">
        <v>4647</v>
      </c>
      <c r="R92" s="3">
        <v>363</v>
      </c>
      <c r="S92" s="3">
        <v>3824</v>
      </c>
      <c r="T92" s="3">
        <v>359</v>
      </c>
      <c r="U92" s="3">
        <v>2184</v>
      </c>
      <c r="V92" s="3">
        <v>365</v>
      </c>
      <c r="W92" s="3">
        <v>4173</v>
      </c>
      <c r="X92" s="3">
        <v>359</v>
      </c>
      <c r="Y92" s="4">
        <v>3800</v>
      </c>
      <c r="Z92" s="2">
        <f t="shared" si="76"/>
        <v>8207</v>
      </c>
      <c r="AA92" s="3">
        <f t="shared" si="77"/>
        <v>4131</v>
      </c>
      <c r="AB92" s="3">
        <f t="shared" si="78"/>
        <v>7000</v>
      </c>
      <c r="AC92" s="3">
        <f t="shared" si="79"/>
        <v>4678</v>
      </c>
      <c r="AD92" s="3">
        <f t="shared" si="80"/>
        <v>5052</v>
      </c>
      <c r="AE92" s="3">
        <f t="shared" si="81"/>
        <v>4647</v>
      </c>
      <c r="AF92" s="3">
        <f t="shared" si="82"/>
        <v>3824</v>
      </c>
      <c r="AG92" s="3">
        <f t="shared" si="83"/>
        <v>2184</v>
      </c>
      <c r="AH92" s="3">
        <f t="shared" si="84"/>
        <v>4173</v>
      </c>
      <c r="AI92" s="4">
        <f t="shared" si="85"/>
        <v>3800</v>
      </c>
      <c r="AJ92" s="2">
        <f t="shared" si="86"/>
        <v>289</v>
      </c>
      <c r="AK92" s="3">
        <f t="shared" si="87"/>
        <v>646</v>
      </c>
      <c r="AL92" s="3">
        <f t="shared" si="88"/>
        <v>1010</v>
      </c>
      <c r="AM92" s="3">
        <f t="shared" si="89"/>
        <v>1371</v>
      </c>
      <c r="AN92" s="3">
        <f t="shared" si="90"/>
        <v>1736</v>
      </c>
      <c r="AO92" s="3">
        <f t="shared" si="91"/>
        <v>2101</v>
      </c>
      <c r="AP92" s="3">
        <f t="shared" si="92"/>
        <v>2464</v>
      </c>
      <c r="AQ92" s="3">
        <f t="shared" si="93"/>
        <v>2823</v>
      </c>
      <c r="AR92" s="3">
        <f t="shared" si="94"/>
        <v>3188</v>
      </c>
      <c r="AS92" s="4">
        <f t="shared" si="95"/>
        <v>3547</v>
      </c>
      <c r="AT92" s="2">
        <f t="shared" si="66"/>
        <v>0</v>
      </c>
      <c r="AU92" s="3">
        <f t="shared" si="66"/>
        <v>357</v>
      </c>
      <c r="AV92" s="3">
        <f t="shared" si="66"/>
        <v>721</v>
      </c>
      <c r="AW92" s="3">
        <f t="shared" si="66"/>
        <v>1082</v>
      </c>
      <c r="AX92" s="3">
        <f t="shared" si="66"/>
        <v>1447</v>
      </c>
      <c r="AY92" s="3">
        <f t="shared" si="66"/>
        <v>1812</v>
      </c>
      <c r="AZ92" s="3">
        <f t="shared" si="65"/>
        <v>2175</v>
      </c>
      <c r="BA92" s="3">
        <f t="shared" si="65"/>
        <v>2534</v>
      </c>
      <c r="BB92" s="3">
        <f t="shared" si="65"/>
        <v>2899</v>
      </c>
      <c r="BC92" s="4">
        <f t="shared" si="65"/>
        <v>3258</v>
      </c>
      <c r="BD92" s="2">
        <f t="shared" si="111"/>
        <v>3.9141844334232463</v>
      </c>
      <c r="BE92" s="3">
        <f t="shared" si="112"/>
        <v>3.6160551949765862</v>
      </c>
      <c r="BF92" s="3">
        <f t="shared" si="113"/>
        <v>3.8450980400142569</v>
      </c>
      <c r="BG92" s="3">
        <f t="shared" si="114"/>
        <v>3.670060217473134</v>
      </c>
      <c r="BH92" s="3">
        <f t="shared" si="115"/>
        <v>3.703463341883293</v>
      </c>
      <c r="BI92" s="3">
        <f t="shared" si="116"/>
        <v>3.6671726724788685</v>
      </c>
      <c r="BJ92" s="3">
        <f t="shared" si="117"/>
        <v>3.5825178836040625</v>
      </c>
      <c r="BK92" s="3">
        <f t="shared" si="118"/>
        <v>3.3392526340326998</v>
      </c>
      <c r="BL92" s="3">
        <f t="shared" si="119"/>
        <v>3.6204483847117088</v>
      </c>
      <c r="BM92" s="4">
        <f t="shared" si="96"/>
        <v>3.5797835966168101</v>
      </c>
      <c r="BN92" s="2" t="e">
        <f t="shared" si="97"/>
        <v>#NUM!</v>
      </c>
      <c r="BO92" s="3">
        <f t="shared" si="98"/>
        <v>2.5526682161121932</v>
      </c>
      <c r="BP92" s="3">
        <f t="shared" si="99"/>
        <v>2.8579352647194289</v>
      </c>
      <c r="BQ92" s="3">
        <f t="shared" si="100"/>
        <v>3.0342272607705505</v>
      </c>
      <c r="BR92" s="3">
        <f t="shared" si="101"/>
        <v>3.1604685311190375</v>
      </c>
      <c r="BS92" s="3">
        <f t="shared" si="102"/>
        <v>3.2581581933407944</v>
      </c>
      <c r="BT92" s="3">
        <f t="shared" si="103"/>
        <v>3.3374592612906562</v>
      </c>
      <c r="BU92" s="3">
        <f t="shared" si="104"/>
        <v>3.4038066105474227</v>
      </c>
      <c r="BV92" s="3">
        <f t="shared" si="105"/>
        <v>3.4622482153549976</v>
      </c>
      <c r="BW92" s="3">
        <f t="shared" si="106"/>
        <v>3.5129510799724906</v>
      </c>
      <c r="BX92" s="14">
        <f t="shared" si="109"/>
        <v>-0.19875766133793474</v>
      </c>
      <c r="BY92" s="12">
        <f t="shared" si="110"/>
        <v>4.2560367277323152</v>
      </c>
      <c r="BZ92" s="3">
        <f t="shared" si="107"/>
        <v>0.21677625095275593</v>
      </c>
      <c r="CA92" s="4">
        <f t="shared" si="108"/>
        <v>-0.19314888349743958</v>
      </c>
      <c r="CB92"/>
      <c r="CC92"/>
      <c r="CE92"/>
      <c r="CG92" s="1"/>
    </row>
    <row r="93" spans="1:85" x14ac:dyDescent="0.25">
      <c r="A93" s="2" t="s">
        <v>185</v>
      </c>
      <c r="B93" s="3" t="s">
        <v>1</v>
      </c>
      <c r="C93" s="3" t="s">
        <v>293</v>
      </c>
      <c r="D93" s="3">
        <v>40.070219999999999</v>
      </c>
      <c r="E93" s="3">
        <v>-110.27806</v>
      </c>
      <c r="F93" s="3">
        <v>345</v>
      </c>
      <c r="G93" s="3">
        <v>1016</v>
      </c>
      <c r="H93" s="3">
        <v>359</v>
      </c>
      <c r="I93" s="3">
        <v>853</v>
      </c>
      <c r="J93" s="3">
        <v>237</v>
      </c>
      <c r="K93" s="3">
        <v>797</v>
      </c>
      <c r="L93" s="3">
        <v>151</v>
      </c>
      <c r="M93" s="3">
        <v>773</v>
      </c>
      <c r="N93" s="3">
        <v>134</v>
      </c>
      <c r="O93" s="3">
        <v>846</v>
      </c>
      <c r="P93" s="3">
        <v>80</v>
      </c>
      <c r="Q93" s="3">
        <v>713</v>
      </c>
      <c r="R93" s="3">
        <v>149</v>
      </c>
      <c r="S93" s="3">
        <v>878</v>
      </c>
      <c r="T93" s="3">
        <v>105</v>
      </c>
      <c r="U93" s="3">
        <v>712</v>
      </c>
      <c r="V93" s="3">
        <v>214</v>
      </c>
      <c r="W93" s="3">
        <v>749</v>
      </c>
      <c r="X93" s="3">
        <v>136</v>
      </c>
      <c r="Y93" s="4">
        <v>780</v>
      </c>
      <c r="Z93" s="2">
        <f t="shared" si="76"/>
        <v>1016</v>
      </c>
      <c r="AA93" s="3">
        <f t="shared" si="77"/>
        <v>853</v>
      </c>
      <c r="AB93" s="3">
        <f t="shared" si="78"/>
        <v>797</v>
      </c>
      <c r="AC93" s="3">
        <f t="shared" si="79"/>
        <v>773</v>
      </c>
      <c r="AD93" s="3">
        <f t="shared" si="80"/>
        <v>846</v>
      </c>
      <c r="AE93" s="3">
        <f t="shared" si="81"/>
        <v>713</v>
      </c>
      <c r="AF93" s="3">
        <f t="shared" si="82"/>
        <v>878</v>
      </c>
      <c r="AG93" s="3">
        <f t="shared" si="83"/>
        <v>712</v>
      </c>
      <c r="AH93" s="3">
        <f t="shared" si="84"/>
        <v>749</v>
      </c>
      <c r="AI93" s="4">
        <f t="shared" si="85"/>
        <v>780</v>
      </c>
      <c r="AJ93" s="2">
        <f t="shared" si="86"/>
        <v>345</v>
      </c>
      <c r="AK93" s="3">
        <f t="shared" si="87"/>
        <v>704</v>
      </c>
      <c r="AL93" s="3">
        <f t="shared" si="88"/>
        <v>941</v>
      </c>
      <c r="AM93" s="3">
        <f t="shared" si="89"/>
        <v>1092</v>
      </c>
      <c r="AN93" s="3">
        <f t="shared" si="90"/>
        <v>1226</v>
      </c>
      <c r="AO93" s="3">
        <f t="shared" si="91"/>
        <v>1306</v>
      </c>
      <c r="AP93" s="3">
        <f t="shared" si="92"/>
        <v>1455</v>
      </c>
      <c r="AQ93" s="3">
        <f t="shared" si="93"/>
        <v>1560</v>
      </c>
      <c r="AR93" s="3">
        <f t="shared" si="94"/>
        <v>1774</v>
      </c>
      <c r="AS93" s="4">
        <f t="shared" si="95"/>
        <v>1910</v>
      </c>
      <c r="AT93" s="2">
        <f t="shared" si="66"/>
        <v>0</v>
      </c>
      <c r="AU93" s="3">
        <f t="shared" si="66"/>
        <v>359</v>
      </c>
      <c r="AV93" s="3">
        <f t="shared" si="66"/>
        <v>596</v>
      </c>
      <c r="AW93" s="3">
        <f t="shared" si="66"/>
        <v>747</v>
      </c>
      <c r="AX93" s="3">
        <f t="shared" si="66"/>
        <v>881</v>
      </c>
      <c r="AY93" s="3">
        <f t="shared" si="66"/>
        <v>961</v>
      </c>
      <c r="AZ93" s="3">
        <f t="shared" si="65"/>
        <v>1110</v>
      </c>
      <c r="BA93" s="3">
        <f t="shared" si="65"/>
        <v>1215</v>
      </c>
      <c r="BB93" s="3">
        <f t="shared" si="65"/>
        <v>1429</v>
      </c>
      <c r="BC93" s="4">
        <f t="shared" si="65"/>
        <v>1565</v>
      </c>
      <c r="BD93" s="2">
        <f t="shared" si="111"/>
        <v>3.0068937079479006</v>
      </c>
      <c r="BE93" s="3">
        <f t="shared" si="112"/>
        <v>2.9309490311675228</v>
      </c>
      <c r="BF93" s="3">
        <f t="shared" si="113"/>
        <v>2.9014583213961123</v>
      </c>
      <c r="BG93" s="3">
        <f t="shared" si="114"/>
        <v>2.888179493918325</v>
      </c>
      <c r="BH93" s="3">
        <f t="shared" si="115"/>
        <v>2.9273703630390235</v>
      </c>
      <c r="BI93" s="3">
        <f t="shared" si="116"/>
        <v>2.8530895298518657</v>
      </c>
      <c r="BJ93" s="3">
        <f t="shared" si="117"/>
        <v>2.9434945159061026</v>
      </c>
      <c r="BK93" s="3">
        <f t="shared" si="118"/>
        <v>2.8524799936368566</v>
      </c>
      <c r="BL93" s="3">
        <f t="shared" si="119"/>
        <v>2.8744818176994666</v>
      </c>
      <c r="BM93" s="4">
        <f t="shared" si="96"/>
        <v>2.8920946026904804</v>
      </c>
      <c r="BN93" s="2" t="e">
        <f t="shared" si="97"/>
        <v>#NUM!</v>
      </c>
      <c r="BO93" s="3">
        <f t="shared" si="98"/>
        <v>2.5550944485783194</v>
      </c>
      <c r="BP93" s="3">
        <f t="shared" si="99"/>
        <v>2.7752462597402365</v>
      </c>
      <c r="BQ93" s="3">
        <f t="shared" si="100"/>
        <v>2.8733206018153989</v>
      </c>
      <c r="BR93" s="3">
        <f t="shared" si="101"/>
        <v>2.9449759084120477</v>
      </c>
      <c r="BS93" s="3">
        <f t="shared" si="102"/>
        <v>2.9827233876685453</v>
      </c>
      <c r="BT93" s="3">
        <f t="shared" si="103"/>
        <v>3.0453229787866576</v>
      </c>
      <c r="BU93" s="3">
        <f t="shared" si="104"/>
        <v>3.0845762779343309</v>
      </c>
      <c r="BV93" s="3">
        <f t="shared" si="105"/>
        <v>3.1550322287909704</v>
      </c>
      <c r="BW93" s="3">
        <f t="shared" si="106"/>
        <v>3.1945143418824671</v>
      </c>
      <c r="BX93" s="14">
        <f t="shared" si="109"/>
        <v>-6.9583091995859894E-2</v>
      </c>
      <c r="BY93" s="12">
        <f t="shared" si="110"/>
        <v>3.1016955401621766</v>
      </c>
      <c r="BZ93" s="3">
        <f t="shared" si="107"/>
        <v>0.17790018170513441</v>
      </c>
      <c r="CA93" s="4">
        <f t="shared" si="108"/>
        <v>-3.6411974167696544E-2</v>
      </c>
      <c r="CB93"/>
      <c r="CC93"/>
      <c r="CE93"/>
      <c r="CG93" s="1"/>
    </row>
    <row r="94" spans="1:85" x14ac:dyDescent="0.25">
      <c r="A94" s="2" t="s">
        <v>184</v>
      </c>
      <c r="B94" s="3" t="s">
        <v>1</v>
      </c>
      <c r="C94" s="3" t="s">
        <v>293</v>
      </c>
      <c r="D94" s="3">
        <v>40.054870000000001</v>
      </c>
      <c r="E94" s="3">
        <v>-110.15532</v>
      </c>
      <c r="F94" s="3">
        <v>323</v>
      </c>
      <c r="G94" s="3">
        <v>5400</v>
      </c>
      <c r="H94" s="3">
        <v>357</v>
      </c>
      <c r="I94" s="3">
        <v>3679</v>
      </c>
      <c r="J94" s="3">
        <v>364</v>
      </c>
      <c r="K94" s="3">
        <v>2600</v>
      </c>
      <c r="L94" s="3">
        <v>140</v>
      </c>
      <c r="M94" s="3">
        <v>846</v>
      </c>
      <c r="N94" s="3">
        <v>230</v>
      </c>
      <c r="O94" s="3">
        <v>1358</v>
      </c>
      <c r="P94" s="3">
        <v>225</v>
      </c>
      <c r="Q94" s="3">
        <v>1186</v>
      </c>
      <c r="R94" s="3">
        <v>326</v>
      </c>
      <c r="S94" s="3">
        <v>1785</v>
      </c>
      <c r="T94" s="3">
        <v>365</v>
      </c>
      <c r="U94" s="3">
        <v>2110</v>
      </c>
      <c r="V94" s="3">
        <v>162</v>
      </c>
      <c r="W94" s="3">
        <v>1392</v>
      </c>
      <c r="X94" s="3">
        <v>84</v>
      </c>
      <c r="Y94" s="4">
        <v>564</v>
      </c>
      <c r="Z94" s="2">
        <f t="shared" si="76"/>
        <v>5400</v>
      </c>
      <c r="AA94" s="3">
        <f t="shared" si="77"/>
        <v>3679</v>
      </c>
      <c r="AB94" s="3">
        <f t="shared" si="78"/>
        <v>2600</v>
      </c>
      <c r="AC94" s="3">
        <f t="shared" si="79"/>
        <v>846</v>
      </c>
      <c r="AD94" s="3">
        <f t="shared" si="80"/>
        <v>1358</v>
      </c>
      <c r="AE94" s="3">
        <f t="shared" si="81"/>
        <v>1186</v>
      </c>
      <c r="AF94" s="3">
        <f t="shared" si="82"/>
        <v>1785</v>
      </c>
      <c r="AG94" s="3">
        <f t="shared" si="83"/>
        <v>2110</v>
      </c>
      <c r="AH94" s="3">
        <f t="shared" si="84"/>
        <v>1392</v>
      </c>
      <c r="AI94" s="4">
        <f t="shared" si="85"/>
        <v>564</v>
      </c>
      <c r="AJ94" s="2">
        <f t="shared" si="86"/>
        <v>323</v>
      </c>
      <c r="AK94" s="3">
        <f t="shared" si="87"/>
        <v>680</v>
      </c>
      <c r="AL94" s="3">
        <f t="shared" si="88"/>
        <v>1044</v>
      </c>
      <c r="AM94" s="3">
        <f t="shared" si="89"/>
        <v>1184</v>
      </c>
      <c r="AN94" s="3">
        <f t="shared" si="90"/>
        <v>1414</v>
      </c>
      <c r="AO94" s="3">
        <f t="shared" si="91"/>
        <v>1639</v>
      </c>
      <c r="AP94" s="3">
        <f t="shared" si="92"/>
        <v>1965</v>
      </c>
      <c r="AQ94" s="3">
        <f t="shared" si="93"/>
        <v>2330</v>
      </c>
      <c r="AR94" s="3">
        <f t="shared" si="94"/>
        <v>2492</v>
      </c>
      <c r="AS94" s="4">
        <f t="shared" si="95"/>
        <v>2576</v>
      </c>
      <c r="AT94" s="2">
        <f t="shared" si="66"/>
        <v>0</v>
      </c>
      <c r="AU94" s="3">
        <f t="shared" si="66"/>
        <v>357</v>
      </c>
      <c r="AV94" s="3">
        <f t="shared" si="66"/>
        <v>721</v>
      </c>
      <c r="AW94" s="3">
        <f t="shared" si="66"/>
        <v>861</v>
      </c>
      <c r="AX94" s="3">
        <f t="shared" si="66"/>
        <v>1091</v>
      </c>
      <c r="AY94" s="3">
        <f t="shared" si="66"/>
        <v>1316</v>
      </c>
      <c r="AZ94" s="3">
        <f t="shared" si="65"/>
        <v>1642</v>
      </c>
      <c r="BA94" s="3">
        <f t="shared" si="65"/>
        <v>2007</v>
      </c>
      <c r="BB94" s="3">
        <f t="shared" si="65"/>
        <v>2169</v>
      </c>
      <c r="BC94" s="4">
        <f t="shared" si="65"/>
        <v>2253</v>
      </c>
      <c r="BD94" s="2">
        <f t="shared" si="111"/>
        <v>3.7323937598229686</v>
      </c>
      <c r="BE94" s="3">
        <f t="shared" si="112"/>
        <v>3.5657297878311272</v>
      </c>
      <c r="BF94" s="3">
        <f t="shared" si="113"/>
        <v>3.4149733479708178</v>
      </c>
      <c r="BG94" s="3">
        <f t="shared" si="114"/>
        <v>2.9273703630390235</v>
      </c>
      <c r="BH94" s="3">
        <f t="shared" si="115"/>
        <v>3.1328997699444829</v>
      </c>
      <c r="BI94" s="3">
        <f t="shared" si="116"/>
        <v>3.0740846890282438</v>
      </c>
      <c r="BJ94" s="3">
        <f t="shared" si="117"/>
        <v>3.2516382204482119</v>
      </c>
      <c r="BK94" s="3">
        <f t="shared" si="118"/>
        <v>3.3242824552976926</v>
      </c>
      <c r="BL94" s="3">
        <f t="shared" si="119"/>
        <v>3.1436392352745433</v>
      </c>
      <c r="BM94" s="4">
        <f t="shared" si="96"/>
        <v>2.7512791039833422</v>
      </c>
      <c r="BN94" s="2" t="e">
        <f t="shared" si="97"/>
        <v>#NUM!</v>
      </c>
      <c r="BO94" s="3">
        <f t="shared" si="98"/>
        <v>2.5526682161121932</v>
      </c>
      <c r="BP94" s="3">
        <f t="shared" si="99"/>
        <v>2.8579352647194289</v>
      </c>
      <c r="BQ94" s="3">
        <f t="shared" si="100"/>
        <v>2.935003151453655</v>
      </c>
      <c r="BR94" s="3">
        <f t="shared" si="101"/>
        <v>3.0378247505883418</v>
      </c>
      <c r="BS94" s="3">
        <f t="shared" si="102"/>
        <v>3.1192558892779365</v>
      </c>
      <c r="BT94" s="3">
        <f t="shared" si="103"/>
        <v>3.215373152783422</v>
      </c>
      <c r="BU94" s="3">
        <f t="shared" si="104"/>
        <v>3.3025473724874854</v>
      </c>
      <c r="BV94" s="3">
        <f t="shared" si="105"/>
        <v>3.3362595520141931</v>
      </c>
      <c r="BW94" s="3">
        <f t="shared" si="106"/>
        <v>3.3527611917238307</v>
      </c>
      <c r="BX94" s="14">
        <f t="shared" si="109"/>
        <v>-0.54608907710855425</v>
      </c>
      <c r="BY94" s="12">
        <f t="shared" si="110"/>
        <v>4.8575358277645186</v>
      </c>
      <c r="BZ94" s="3">
        <f t="shared" si="107"/>
        <v>0.33907487122668262</v>
      </c>
      <c r="CA94" s="4">
        <f t="shared" si="108"/>
        <v>-0.38540423633743442</v>
      </c>
      <c r="CB94"/>
      <c r="CC94"/>
      <c r="CE94"/>
      <c r="CG94" s="1"/>
    </row>
    <row r="95" spans="1:85" x14ac:dyDescent="0.25">
      <c r="A95" s="2" t="s">
        <v>34</v>
      </c>
      <c r="B95" s="3" t="s">
        <v>1</v>
      </c>
      <c r="C95" s="3" t="s">
        <v>293</v>
      </c>
      <c r="D95" s="3">
        <v>40.3367</v>
      </c>
      <c r="E95" s="3">
        <v>-110.06086000000001</v>
      </c>
      <c r="F95" s="3">
        <v>365</v>
      </c>
      <c r="G95" s="3">
        <v>4747</v>
      </c>
      <c r="H95" s="3">
        <v>366</v>
      </c>
      <c r="I95" s="3">
        <v>4475</v>
      </c>
      <c r="J95" s="3">
        <v>361</v>
      </c>
      <c r="K95" s="3">
        <v>4105</v>
      </c>
      <c r="L95" s="3">
        <v>348</v>
      </c>
      <c r="M95" s="3">
        <v>4523</v>
      </c>
      <c r="N95" s="3">
        <v>365</v>
      </c>
      <c r="O95" s="3">
        <v>3414</v>
      </c>
      <c r="P95" s="3">
        <v>364</v>
      </c>
      <c r="Q95" s="3">
        <v>3400</v>
      </c>
      <c r="R95" s="3">
        <v>365</v>
      </c>
      <c r="S95" s="3">
        <v>3189</v>
      </c>
      <c r="T95" s="3">
        <v>345</v>
      </c>
      <c r="U95" s="3">
        <v>2542</v>
      </c>
      <c r="V95" s="3">
        <v>332</v>
      </c>
      <c r="W95" s="3">
        <v>4511</v>
      </c>
      <c r="X95" s="3">
        <v>358</v>
      </c>
      <c r="Y95" s="4">
        <v>2895</v>
      </c>
      <c r="Z95" s="2">
        <f t="shared" si="76"/>
        <v>4747</v>
      </c>
      <c r="AA95" s="3">
        <f t="shared" si="77"/>
        <v>4475</v>
      </c>
      <c r="AB95" s="3">
        <f t="shared" si="78"/>
        <v>4105</v>
      </c>
      <c r="AC95" s="3">
        <f t="shared" si="79"/>
        <v>4523</v>
      </c>
      <c r="AD95" s="3">
        <f t="shared" si="80"/>
        <v>3414</v>
      </c>
      <c r="AE95" s="3">
        <f t="shared" si="81"/>
        <v>3400</v>
      </c>
      <c r="AF95" s="3">
        <f t="shared" si="82"/>
        <v>3189</v>
      </c>
      <c r="AG95" s="3">
        <f t="shared" si="83"/>
        <v>2542</v>
      </c>
      <c r="AH95" s="3">
        <f t="shared" si="84"/>
        <v>4511</v>
      </c>
      <c r="AI95" s="4">
        <f t="shared" si="85"/>
        <v>2895</v>
      </c>
      <c r="AJ95" s="2">
        <f t="shared" si="86"/>
        <v>365</v>
      </c>
      <c r="AK95" s="3">
        <f t="shared" si="87"/>
        <v>731</v>
      </c>
      <c r="AL95" s="3">
        <f t="shared" si="88"/>
        <v>1092</v>
      </c>
      <c r="AM95" s="3">
        <f t="shared" si="89"/>
        <v>1440</v>
      </c>
      <c r="AN95" s="3">
        <f t="shared" si="90"/>
        <v>1805</v>
      </c>
      <c r="AO95" s="3">
        <f t="shared" si="91"/>
        <v>2169</v>
      </c>
      <c r="AP95" s="3">
        <f t="shared" si="92"/>
        <v>2534</v>
      </c>
      <c r="AQ95" s="3">
        <f t="shared" si="93"/>
        <v>2879</v>
      </c>
      <c r="AR95" s="3">
        <f t="shared" si="94"/>
        <v>3211</v>
      </c>
      <c r="AS95" s="4">
        <f t="shared" si="95"/>
        <v>3569</v>
      </c>
      <c r="AT95" s="2">
        <f t="shared" si="66"/>
        <v>0</v>
      </c>
      <c r="AU95" s="3">
        <f t="shared" si="66"/>
        <v>366</v>
      </c>
      <c r="AV95" s="3">
        <f t="shared" si="66"/>
        <v>727</v>
      </c>
      <c r="AW95" s="3">
        <f t="shared" ref="AW95:BB147" si="120">AM95-$AJ95</f>
        <v>1075</v>
      </c>
      <c r="AX95" s="3">
        <f t="shared" si="120"/>
        <v>1440</v>
      </c>
      <c r="AY95" s="3">
        <f t="shared" si="120"/>
        <v>1804</v>
      </c>
      <c r="AZ95" s="3">
        <f t="shared" si="65"/>
        <v>2169</v>
      </c>
      <c r="BA95" s="3">
        <f t="shared" si="65"/>
        <v>2514</v>
      </c>
      <c r="BB95" s="3">
        <f t="shared" si="65"/>
        <v>2846</v>
      </c>
      <c r="BC95" s="4">
        <f t="shared" si="65"/>
        <v>3204</v>
      </c>
      <c r="BD95" s="2">
        <f t="shared" si="111"/>
        <v>3.6764192317183602</v>
      </c>
      <c r="BE95" s="3">
        <f t="shared" si="112"/>
        <v>3.6507930396519308</v>
      </c>
      <c r="BF95" s="3">
        <f t="shared" si="113"/>
        <v>3.6133131614554594</v>
      </c>
      <c r="BG95" s="3">
        <f t="shared" si="114"/>
        <v>3.6554265877459184</v>
      </c>
      <c r="BH95" s="3">
        <f t="shared" si="115"/>
        <v>3.5332635167787148</v>
      </c>
      <c r="BI95" s="3">
        <f t="shared" si="116"/>
        <v>3.5314789170422549</v>
      </c>
      <c r="BJ95" s="3">
        <f t="shared" si="117"/>
        <v>3.5036545192429593</v>
      </c>
      <c r="BK95" s="3">
        <f t="shared" si="118"/>
        <v>3.4051755462179893</v>
      </c>
      <c r="BL95" s="3">
        <f t="shared" si="119"/>
        <v>3.6542728270977105</v>
      </c>
      <c r="BM95" s="4">
        <f t="shared" si="96"/>
        <v>3.4616485680634552</v>
      </c>
      <c r="BN95" s="2" t="e">
        <f t="shared" si="97"/>
        <v>#NUM!</v>
      </c>
      <c r="BO95" s="3">
        <f t="shared" si="98"/>
        <v>2.5634810853944106</v>
      </c>
      <c r="BP95" s="3">
        <f t="shared" si="99"/>
        <v>2.8615344108590377</v>
      </c>
      <c r="BQ95" s="3">
        <f t="shared" si="100"/>
        <v>3.0314084642516241</v>
      </c>
      <c r="BR95" s="3">
        <f t="shared" si="101"/>
        <v>3.1583624920952498</v>
      </c>
      <c r="BS95" s="3">
        <f t="shared" si="102"/>
        <v>3.2562365332059229</v>
      </c>
      <c r="BT95" s="3">
        <f t="shared" si="103"/>
        <v>3.3362595520141931</v>
      </c>
      <c r="BU95" s="3">
        <f t="shared" si="104"/>
        <v>3.400365273349939</v>
      </c>
      <c r="BV95" s="3">
        <f t="shared" si="105"/>
        <v>3.4542348957482654</v>
      </c>
      <c r="BW95" s="3">
        <f t="shared" si="106"/>
        <v>3.5056925074122001</v>
      </c>
      <c r="BX95" s="14">
        <f t="shared" si="109"/>
        <v>-0.18068422398223519</v>
      </c>
      <c r="BY95" s="12">
        <f t="shared" si="110"/>
        <v>4.1300818713279881</v>
      </c>
      <c r="BZ95" s="3">
        <f t="shared" si="107"/>
        <v>0.37042142315655041</v>
      </c>
      <c r="CA95" s="4">
        <f t="shared" si="108"/>
        <v>-0.17667451928564312</v>
      </c>
      <c r="CB95"/>
      <c r="CC95"/>
      <c r="CE95"/>
      <c r="CG95" s="1"/>
    </row>
    <row r="96" spans="1:85" x14ac:dyDescent="0.25">
      <c r="A96" s="2" t="s">
        <v>259</v>
      </c>
      <c r="B96" s="3" t="s">
        <v>1</v>
      </c>
      <c r="C96" s="3" t="s">
        <v>294</v>
      </c>
      <c r="D96" s="3">
        <v>40.312570000000001</v>
      </c>
      <c r="E96" s="3">
        <v>-109.96733999999999</v>
      </c>
      <c r="F96" s="3">
        <v>365</v>
      </c>
      <c r="G96" s="3">
        <v>5340</v>
      </c>
      <c r="H96" s="3">
        <v>365</v>
      </c>
      <c r="I96" s="3">
        <v>6381</v>
      </c>
      <c r="J96" s="3">
        <v>362</v>
      </c>
      <c r="K96" s="3">
        <v>7720</v>
      </c>
      <c r="L96" s="3">
        <v>346</v>
      </c>
      <c r="M96" s="3">
        <v>6242</v>
      </c>
      <c r="N96" s="3">
        <v>363</v>
      </c>
      <c r="O96" s="3">
        <v>6415</v>
      </c>
      <c r="P96" s="3">
        <v>340</v>
      </c>
      <c r="Q96" s="3">
        <v>7205</v>
      </c>
      <c r="R96" s="3">
        <v>351</v>
      </c>
      <c r="S96" s="3">
        <v>6400</v>
      </c>
      <c r="T96" s="3">
        <v>365</v>
      </c>
      <c r="U96" s="3">
        <v>4696</v>
      </c>
      <c r="V96" s="3">
        <v>333</v>
      </c>
      <c r="W96" s="3">
        <v>3933</v>
      </c>
      <c r="X96" s="3">
        <v>361</v>
      </c>
      <c r="Y96" s="4">
        <v>3488</v>
      </c>
      <c r="Z96" s="2">
        <f t="shared" si="76"/>
        <v>5340</v>
      </c>
      <c r="AA96" s="3">
        <f t="shared" si="77"/>
        <v>6381</v>
      </c>
      <c r="AB96" s="3">
        <f t="shared" si="78"/>
        <v>7720</v>
      </c>
      <c r="AC96" s="3">
        <f t="shared" si="79"/>
        <v>6242</v>
      </c>
      <c r="AD96" s="3">
        <f t="shared" si="80"/>
        <v>6415</v>
      </c>
      <c r="AE96" s="3">
        <f t="shared" si="81"/>
        <v>7205</v>
      </c>
      <c r="AF96" s="3">
        <f t="shared" si="82"/>
        <v>6400</v>
      </c>
      <c r="AG96" s="3">
        <f t="shared" si="83"/>
        <v>4696</v>
      </c>
      <c r="AH96" s="3">
        <f t="shared" si="84"/>
        <v>3933</v>
      </c>
      <c r="AI96" s="4">
        <f t="shared" si="85"/>
        <v>3488</v>
      </c>
      <c r="AJ96" s="2">
        <f t="shared" si="86"/>
        <v>365</v>
      </c>
      <c r="AK96" s="3">
        <f t="shared" si="87"/>
        <v>730</v>
      </c>
      <c r="AL96" s="3">
        <f t="shared" si="88"/>
        <v>1092</v>
      </c>
      <c r="AM96" s="3">
        <f t="shared" si="89"/>
        <v>1438</v>
      </c>
      <c r="AN96" s="3">
        <f t="shared" si="90"/>
        <v>1801</v>
      </c>
      <c r="AO96" s="3">
        <f t="shared" si="91"/>
        <v>2141</v>
      </c>
      <c r="AP96" s="3">
        <f t="shared" si="92"/>
        <v>2492</v>
      </c>
      <c r="AQ96" s="3">
        <f t="shared" si="93"/>
        <v>2857</v>
      </c>
      <c r="AR96" s="3">
        <f t="shared" si="94"/>
        <v>3190</v>
      </c>
      <c r="AS96" s="4">
        <f t="shared" si="95"/>
        <v>3551</v>
      </c>
      <c r="AT96" s="2">
        <f t="shared" ref="AT96:BB158" si="121">AJ96-$AJ96</f>
        <v>0</v>
      </c>
      <c r="AU96" s="3">
        <f t="shared" si="121"/>
        <v>365</v>
      </c>
      <c r="AV96" s="3">
        <f t="shared" si="121"/>
        <v>727</v>
      </c>
      <c r="AW96" s="3">
        <f t="shared" si="120"/>
        <v>1073</v>
      </c>
      <c r="AX96" s="3">
        <f t="shared" si="120"/>
        <v>1436</v>
      </c>
      <c r="AY96" s="3">
        <f t="shared" si="120"/>
        <v>1776</v>
      </c>
      <c r="AZ96" s="3">
        <f t="shared" si="65"/>
        <v>2127</v>
      </c>
      <c r="BA96" s="3">
        <f t="shared" si="65"/>
        <v>2492</v>
      </c>
      <c r="BB96" s="3">
        <f t="shared" si="65"/>
        <v>2825</v>
      </c>
      <c r="BC96" s="4">
        <f t="shared" si="65"/>
        <v>3186</v>
      </c>
      <c r="BD96" s="2">
        <f t="shared" si="111"/>
        <v>3.7275412570285562</v>
      </c>
      <c r="BE96" s="3">
        <f t="shared" si="112"/>
        <v>3.8048887446223913</v>
      </c>
      <c r="BF96" s="3">
        <f t="shared" si="113"/>
        <v>3.8876173003357359</v>
      </c>
      <c r="BG96" s="3">
        <f t="shared" si="114"/>
        <v>3.7953237643293138</v>
      </c>
      <c r="BH96" s="3">
        <f t="shared" si="115"/>
        <v>3.8071966607109471</v>
      </c>
      <c r="BI96" s="3">
        <f t="shared" si="116"/>
        <v>3.8576339851500081</v>
      </c>
      <c r="BJ96" s="3">
        <f t="shared" si="117"/>
        <v>3.8061799739838871</v>
      </c>
      <c r="BK96" s="3">
        <f t="shared" si="118"/>
        <v>3.6717280882395582</v>
      </c>
      <c r="BL96" s="3">
        <f t="shared" si="119"/>
        <v>3.5947239464097467</v>
      </c>
      <c r="BM96" s="4">
        <f t="shared" si="96"/>
        <v>3.5425764762605296</v>
      </c>
      <c r="BN96" s="2" t="e">
        <f t="shared" si="97"/>
        <v>#NUM!</v>
      </c>
      <c r="BO96" s="3">
        <f t="shared" si="98"/>
        <v>2.5622928644564746</v>
      </c>
      <c r="BP96" s="3">
        <f t="shared" si="99"/>
        <v>2.8615344108590377</v>
      </c>
      <c r="BQ96" s="3">
        <f t="shared" si="100"/>
        <v>3.0305997219659511</v>
      </c>
      <c r="BR96" s="3">
        <f t="shared" si="101"/>
        <v>3.1571544399062814</v>
      </c>
      <c r="BS96" s="3">
        <f t="shared" si="102"/>
        <v>3.2494429614425822</v>
      </c>
      <c r="BT96" s="3">
        <f t="shared" si="103"/>
        <v>3.3277674899027292</v>
      </c>
      <c r="BU96" s="3">
        <f t="shared" si="104"/>
        <v>3.3965480379871318</v>
      </c>
      <c r="BV96" s="3">
        <f t="shared" si="105"/>
        <v>3.4510184521554574</v>
      </c>
      <c r="BW96" s="3">
        <f t="shared" si="106"/>
        <v>3.5032457714651128</v>
      </c>
      <c r="BX96" s="14">
        <f t="shared" si="109"/>
        <v>-0.25899563571602985</v>
      </c>
      <c r="BY96" s="12">
        <f t="shared" si="110"/>
        <v>4.5732779844435187</v>
      </c>
      <c r="BZ96" s="3">
        <f t="shared" si="107"/>
        <v>0.44038139830168505</v>
      </c>
      <c r="CA96" s="4">
        <f t="shared" si="108"/>
        <v>-0.25197082258291015</v>
      </c>
      <c r="CB96"/>
      <c r="CC96"/>
      <c r="CE96"/>
      <c r="CG96" s="1"/>
    </row>
    <row r="97" spans="1:85" x14ac:dyDescent="0.25">
      <c r="A97" s="2" t="s">
        <v>84</v>
      </c>
      <c r="B97" s="3" t="s">
        <v>1</v>
      </c>
      <c r="C97" s="3" t="s">
        <v>293</v>
      </c>
      <c r="D97" s="3">
        <v>40.138750000000002</v>
      </c>
      <c r="E97" s="3">
        <v>-110.38694</v>
      </c>
      <c r="F97" s="3">
        <v>355</v>
      </c>
      <c r="G97" s="3">
        <v>1728</v>
      </c>
      <c r="H97" s="3">
        <v>364</v>
      </c>
      <c r="I97" s="3">
        <v>1800</v>
      </c>
      <c r="J97" s="3">
        <v>303</v>
      </c>
      <c r="K97" s="3">
        <v>1201</v>
      </c>
      <c r="L97" s="3">
        <v>304</v>
      </c>
      <c r="M97" s="3">
        <v>756</v>
      </c>
      <c r="N97" s="3">
        <v>196</v>
      </c>
      <c r="O97" s="3">
        <v>647</v>
      </c>
      <c r="P97" s="3">
        <v>137</v>
      </c>
      <c r="Q97" s="3">
        <v>296</v>
      </c>
      <c r="R97" s="3">
        <v>170</v>
      </c>
      <c r="S97" s="3">
        <v>381</v>
      </c>
      <c r="T97" s="3">
        <v>234</v>
      </c>
      <c r="U97" s="3">
        <v>489</v>
      </c>
      <c r="V97" s="3">
        <v>249</v>
      </c>
      <c r="W97" s="3">
        <v>645</v>
      </c>
      <c r="X97" s="3">
        <v>345</v>
      </c>
      <c r="Y97" s="4">
        <v>773</v>
      </c>
      <c r="Z97" s="2">
        <f t="shared" si="76"/>
        <v>1728</v>
      </c>
      <c r="AA97" s="3">
        <f t="shared" si="77"/>
        <v>1800</v>
      </c>
      <c r="AB97" s="3">
        <f t="shared" si="78"/>
        <v>1201</v>
      </c>
      <c r="AC97" s="3">
        <f t="shared" si="79"/>
        <v>756</v>
      </c>
      <c r="AD97" s="3">
        <f t="shared" si="80"/>
        <v>647</v>
      </c>
      <c r="AE97" s="3">
        <f t="shared" si="81"/>
        <v>296</v>
      </c>
      <c r="AF97" s="3">
        <f t="shared" si="82"/>
        <v>381</v>
      </c>
      <c r="AG97" s="3">
        <f t="shared" si="83"/>
        <v>489</v>
      </c>
      <c r="AH97" s="3">
        <f t="shared" si="84"/>
        <v>645</v>
      </c>
      <c r="AI97" s="4">
        <f t="shared" si="85"/>
        <v>773</v>
      </c>
      <c r="AJ97" s="2">
        <f t="shared" si="86"/>
        <v>355</v>
      </c>
      <c r="AK97" s="3">
        <f t="shared" si="87"/>
        <v>719</v>
      </c>
      <c r="AL97" s="3">
        <f t="shared" si="88"/>
        <v>1022</v>
      </c>
      <c r="AM97" s="3">
        <f t="shared" si="89"/>
        <v>1326</v>
      </c>
      <c r="AN97" s="3">
        <f t="shared" si="90"/>
        <v>1522</v>
      </c>
      <c r="AO97" s="3">
        <f t="shared" si="91"/>
        <v>1659</v>
      </c>
      <c r="AP97" s="3">
        <f t="shared" si="92"/>
        <v>1829</v>
      </c>
      <c r="AQ97" s="3">
        <f t="shared" si="93"/>
        <v>2063</v>
      </c>
      <c r="AR97" s="3">
        <f t="shared" si="94"/>
        <v>2312</v>
      </c>
      <c r="AS97" s="4">
        <f t="shared" si="95"/>
        <v>2657</v>
      </c>
      <c r="AT97" s="2">
        <f t="shared" si="121"/>
        <v>0</v>
      </c>
      <c r="AU97" s="3">
        <f t="shared" si="121"/>
        <v>364</v>
      </c>
      <c r="AV97" s="3">
        <f t="shared" si="121"/>
        <v>667</v>
      </c>
      <c r="AW97" s="3">
        <f t="shared" si="120"/>
        <v>971</v>
      </c>
      <c r="AX97" s="3">
        <f t="shared" si="120"/>
        <v>1167</v>
      </c>
      <c r="AY97" s="3">
        <f t="shared" si="120"/>
        <v>1304</v>
      </c>
      <c r="AZ97" s="3">
        <f t="shared" si="65"/>
        <v>1474</v>
      </c>
      <c r="BA97" s="3">
        <f t="shared" si="65"/>
        <v>1708</v>
      </c>
      <c r="BB97" s="3">
        <f t="shared" si="65"/>
        <v>1957</v>
      </c>
      <c r="BC97" s="4">
        <f t="shared" si="65"/>
        <v>2302</v>
      </c>
      <c r="BD97" s="2">
        <f t="shared" si="111"/>
        <v>3.2375437381428744</v>
      </c>
      <c r="BE97" s="3">
        <f t="shared" si="112"/>
        <v>3.255272505103306</v>
      </c>
      <c r="BF97" s="3">
        <f t="shared" si="113"/>
        <v>3.079543007402906</v>
      </c>
      <c r="BG97" s="3">
        <f t="shared" si="114"/>
        <v>2.8785217955012063</v>
      </c>
      <c r="BH97" s="3">
        <f t="shared" si="115"/>
        <v>2.8109042806687006</v>
      </c>
      <c r="BI97" s="3">
        <f t="shared" si="116"/>
        <v>2.4712917110589387</v>
      </c>
      <c r="BJ97" s="3">
        <f t="shared" si="117"/>
        <v>2.5809249756756194</v>
      </c>
      <c r="BK97" s="3">
        <f t="shared" si="118"/>
        <v>2.6893088591236203</v>
      </c>
      <c r="BL97" s="3">
        <f t="shared" si="119"/>
        <v>2.8095597146352675</v>
      </c>
      <c r="BM97" s="4">
        <f t="shared" si="96"/>
        <v>2.888179493918325</v>
      </c>
      <c r="BN97" s="2" t="e">
        <f t="shared" si="97"/>
        <v>#NUM!</v>
      </c>
      <c r="BO97" s="3">
        <f t="shared" si="98"/>
        <v>2.5611013836490559</v>
      </c>
      <c r="BP97" s="3">
        <f t="shared" si="99"/>
        <v>2.8241258339165491</v>
      </c>
      <c r="BQ97" s="3">
        <f t="shared" si="100"/>
        <v>2.9872192299080047</v>
      </c>
      <c r="BR97" s="3">
        <f t="shared" si="101"/>
        <v>3.0670708560453703</v>
      </c>
      <c r="BS97" s="3">
        <f t="shared" si="102"/>
        <v>3.1152775913959014</v>
      </c>
      <c r="BT97" s="3">
        <f t="shared" si="103"/>
        <v>3.1684974835230326</v>
      </c>
      <c r="BU97" s="3">
        <f t="shared" si="104"/>
        <v>3.2324878663529861</v>
      </c>
      <c r="BV97" s="3">
        <f t="shared" si="105"/>
        <v>3.2915908256580013</v>
      </c>
      <c r="BW97" s="3">
        <f t="shared" si="106"/>
        <v>3.3621053192937729</v>
      </c>
      <c r="BX97" s="14">
        <f t="shared" si="109"/>
        <v>-0.66740870894510651</v>
      </c>
      <c r="BY97" s="12">
        <f t="shared" si="110"/>
        <v>4.8767012594462722</v>
      </c>
      <c r="BZ97" s="3">
        <f t="shared" si="107"/>
        <v>0.48287654680958725</v>
      </c>
      <c r="CA97" s="4">
        <f t="shared" si="108"/>
        <v>-0.48583696977182139</v>
      </c>
      <c r="CB97"/>
      <c r="CC97"/>
      <c r="CE97"/>
      <c r="CG97" s="1"/>
    </row>
    <row r="98" spans="1:85" x14ac:dyDescent="0.25">
      <c r="A98" s="2" t="s">
        <v>284</v>
      </c>
      <c r="B98" s="3" t="s">
        <v>1</v>
      </c>
      <c r="C98" s="3" t="s">
        <v>294</v>
      </c>
      <c r="D98" s="3">
        <v>40.118670000000002</v>
      </c>
      <c r="E98" s="3">
        <v>-109.9654</v>
      </c>
      <c r="F98" s="3">
        <v>364</v>
      </c>
      <c r="G98" s="3">
        <v>1272</v>
      </c>
      <c r="H98" s="3">
        <v>365</v>
      </c>
      <c r="I98" s="3">
        <v>965</v>
      </c>
      <c r="J98" s="3">
        <v>365</v>
      </c>
      <c r="K98" s="3">
        <v>932</v>
      </c>
      <c r="L98" s="3">
        <v>322</v>
      </c>
      <c r="M98" s="3">
        <v>876</v>
      </c>
      <c r="N98" s="3">
        <v>351</v>
      </c>
      <c r="O98" s="3">
        <v>748</v>
      </c>
      <c r="P98" s="3">
        <v>275</v>
      </c>
      <c r="Q98" s="3">
        <v>909</v>
      </c>
      <c r="R98" s="3">
        <v>359</v>
      </c>
      <c r="S98" s="3">
        <v>683</v>
      </c>
      <c r="T98" s="3">
        <v>358</v>
      </c>
      <c r="U98" s="3">
        <v>352</v>
      </c>
      <c r="V98" s="3">
        <v>116</v>
      </c>
      <c r="W98" s="3">
        <v>100</v>
      </c>
      <c r="X98" s="3">
        <v>7</v>
      </c>
      <c r="Y98" s="4">
        <v>4</v>
      </c>
      <c r="Z98" s="2">
        <f t="shared" si="76"/>
        <v>1272</v>
      </c>
      <c r="AA98" s="3">
        <f t="shared" si="77"/>
        <v>965</v>
      </c>
      <c r="AB98" s="3">
        <f t="shared" si="78"/>
        <v>932</v>
      </c>
      <c r="AC98" s="3">
        <f t="shared" si="79"/>
        <v>876</v>
      </c>
      <c r="AD98" s="3">
        <f t="shared" si="80"/>
        <v>748</v>
      </c>
      <c r="AE98" s="3">
        <f t="shared" si="81"/>
        <v>909</v>
      </c>
      <c r="AF98" s="3">
        <f t="shared" si="82"/>
        <v>683</v>
      </c>
      <c r="AG98" s="3">
        <f t="shared" si="83"/>
        <v>352</v>
      </c>
      <c r="AH98" s="3">
        <f t="shared" si="84"/>
        <v>100</v>
      </c>
      <c r="AI98" s="4">
        <f t="shared" si="85"/>
        <v>4</v>
      </c>
      <c r="AJ98" s="2">
        <f t="shared" si="86"/>
        <v>364</v>
      </c>
      <c r="AK98" s="3">
        <f t="shared" si="87"/>
        <v>729</v>
      </c>
      <c r="AL98" s="3">
        <f t="shared" si="88"/>
        <v>1094</v>
      </c>
      <c r="AM98" s="3">
        <f t="shared" si="89"/>
        <v>1416</v>
      </c>
      <c r="AN98" s="3">
        <f t="shared" si="90"/>
        <v>1767</v>
      </c>
      <c r="AO98" s="3">
        <f t="shared" si="91"/>
        <v>2042</v>
      </c>
      <c r="AP98" s="3">
        <f t="shared" si="92"/>
        <v>2401</v>
      </c>
      <c r="AQ98" s="3">
        <f t="shared" si="93"/>
        <v>2759</v>
      </c>
      <c r="AR98" s="3">
        <f t="shared" si="94"/>
        <v>2875</v>
      </c>
      <c r="AS98" s="4">
        <f t="shared" si="95"/>
        <v>2882</v>
      </c>
      <c r="AT98" s="2">
        <f t="shared" si="121"/>
        <v>0</v>
      </c>
      <c r="AU98" s="3">
        <f t="shared" si="121"/>
        <v>365</v>
      </c>
      <c r="AV98" s="3">
        <f t="shared" si="121"/>
        <v>730</v>
      </c>
      <c r="AW98" s="3">
        <f t="shared" si="120"/>
        <v>1052</v>
      </c>
      <c r="AX98" s="3">
        <f t="shared" si="120"/>
        <v>1403</v>
      </c>
      <c r="AY98" s="3">
        <f t="shared" si="120"/>
        <v>1678</v>
      </c>
      <c r="AZ98" s="3">
        <f t="shared" si="65"/>
        <v>2037</v>
      </c>
      <c r="BA98" s="3">
        <f t="shared" si="65"/>
        <v>2395</v>
      </c>
      <c r="BB98" s="3">
        <f t="shared" si="65"/>
        <v>2511</v>
      </c>
      <c r="BC98" s="4">
        <f t="shared" si="65"/>
        <v>2518</v>
      </c>
      <c r="BD98" s="2">
        <f t="shared" si="111"/>
        <v>3.1044871113123951</v>
      </c>
      <c r="BE98" s="3">
        <f t="shared" si="112"/>
        <v>2.9845273133437926</v>
      </c>
      <c r="BF98" s="3">
        <f t="shared" si="113"/>
        <v>2.9694159123539814</v>
      </c>
      <c r="BG98" s="3">
        <f t="shared" si="114"/>
        <v>2.9425041061680806</v>
      </c>
      <c r="BH98" s="3">
        <f t="shared" si="115"/>
        <v>2.8739015978644615</v>
      </c>
      <c r="BI98" s="3">
        <f t="shared" si="116"/>
        <v>2.9585638832219674</v>
      </c>
      <c r="BJ98" s="3">
        <f t="shared" si="117"/>
        <v>2.8344207036815328</v>
      </c>
      <c r="BK98" s="3">
        <f t="shared" si="118"/>
        <v>2.5465426634781312</v>
      </c>
      <c r="BL98" s="3">
        <f t="shared" si="119"/>
        <v>2</v>
      </c>
      <c r="BM98" s="4">
        <f t="shared" ref="BM98:BM128" si="122">LOG(AI98)</f>
        <v>0.6020599913279624</v>
      </c>
      <c r="BN98" s="2" t="e">
        <f t="shared" si="97"/>
        <v>#NUM!</v>
      </c>
      <c r="BO98" s="3">
        <f t="shared" si="98"/>
        <v>2.5622928644564746</v>
      </c>
      <c r="BP98" s="3">
        <f t="shared" si="99"/>
        <v>2.8633228601204559</v>
      </c>
      <c r="BQ98" s="3">
        <f t="shared" si="100"/>
        <v>3.0220157398177201</v>
      </c>
      <c r="BR98" s="3">
        <f t="shared" si="101"/>
        <v>3.1470576710283598</v>
      </c>
      <c r="BS98" s="3">
        <f t="shared" si="102"/>
        <v>3.2247919564926817</v>
      </c>
      <c r="BT98" s="3">
        <f t="shared" si="103"/>
        <v>3.3089910290001643</v>
      </c>
      <c r="BU98" s="3">
        <f t="shared" si="104"/>
        <v>3.379305517750582</v>
      </c>
      <c r="BV98" s="3">
        <f t="shared" si="105"/>
        <v>3.3998467127129226</v>
      </c>
      <c r="BW98" s="3">
        <f t="shared" si="106"/>
        <v>3.4010557257718439</v>
      </c>
      <c r="BX98" s="14">
        <f t="shared" si="109"/>
        <v>-1.5005099297444602</v>
      </c>
      <c r="BY98" s="12">
        <f t="shared" si="110"/>
        <v>7.2432657472404953</v>
      </c>
      <c r="BZ98" s="3">
        <f t="shared" si="107"/>
        <v>0.29614808973438927</v>
      </c>
      <c r="CA98" s="4">
        <f t="shared" si="108"/>
        <v>-1.1847861965817903</v>
      </c>
      <c r="CB98"/>
      <c r="CC98"/>
      <c r="CE98"/>
      <c r="CG98" s="1"/>
    </row>
    <row r="99" spans="1:85" x14ac:dyDescent="0.25">
      <c r="A99" s="2" t="s">
        <v>120</v>
      </c>
      <c r="B99" s="3" t="s">
        <v>1</v>
      </c>
      <c r="C99" s="3" t="s">
        <v>293</v>
      </c>
      <c r="D99" s="3">
        <v>40.30265</v>
      </c>
      <c r="E99" s="3">
        <v>-110.29061</v>
      </c>
      <c r="F99" s="3">
        <v>365</v>
      </c>
      <c r="G99" s="3">
        <v>2030</v>
      </c>
      <c r="H99" s="3">
        <v>338</v>
      </c>
      <c r="I99" s="3">
        <v>2517</v>
      </c>
      <c r="J99" s="3">
        <v>334</v>
      </c>
      <c r="K99" s="3">
        <v>3431</v>
      </c>
      <c r="L99" s="3">
        <v>335</v>
      </c>
      <c r="M99" s="3">
        <v>3404</v>
      </c>
      <c r="N99" s="3">
        <v>341</v>
      </c>
      <c r="O99" s="3">
        <v>2486</v>
      </c>
      <c r="P99" s="3">
        <v>325</v>
      </c>
      <c r="Q99" s="3">
        <v>1696</v>
      </c>
      <c r="R99" s="3">
        <v>352</v>
      </c>
      <c r="S99" s="3">
        <v>1561</v>
      </c>
      <c r="T99" s="3">
        <v>356</v>
      </c>
      <c r="U99" s="3">
        <v>5621</v>
      </c>
      <c r="V99" s="3">
        <v>357</v>
      </c>
      <c r="W99" s="3">
        <v>9667</v>
      </c>
      <c r="X99" s="3">
        <v>366</v>
      </c>
      <c r="Y99" s="4">
        <v>10718</v>
      </c>
      <c r="Z99" s="2">
        <f t="shared" si="76"/>
        <v>2030</v>
      </c>
      <c r="AA99" s="3">
        <f t="shared" si="77"/>
        <v>2517</v>
      </c>
      <c r="AB99" s="3">
        <f t="shared" si="78"/>
        <v>3431</v>
      </c>
      <c r="AC99" s="3">
        <f t="shared" si="79"/>
        <v>3404</v>
      </c>
      <c r="AD99" s="3">
        <f t="shared" si="80"/>
        <v>2486</v>
      </c>
      <c r="AE99" s="3">
        <f t="shared" si="81"/>
        <v>1696</v>
      </c>
      <c r="AF99" s="3">
        <f t="shared" si="82"/>
        <v>1561</v>
      </c>
      <c r="AG99" s="3">
        <f t="shared" si="83"/>
        <v>5621</v>
      </c>
      <c r="AH99" s="3">
        <f t="shared" si="84"/>
        <v>9667</v>
      </c>
      <c r="AI99" s="4">
        <f t="shared" si="85"/>
        <v>10718</v>
      </c>
      <c r="AJ99" s="2">
        <f t="shared" si="86"/>
        <v>365</v>
      </c>
      <c r="AK99" s="3">
        <f t="shared" si="87"/>
        <v>703</v>
      </c>
      <c r="AL99" s="3">
        <f t="shared" si="88"/>
        <v>1037</v>
      </c>
      <c r="AM99" s="3">
        <f t="shared" si="89"/>
        <v>1372</v>
      </c>
      <c r="AN99" s="3">
        <f t="shared" si="90"/>
        <v>1713</v>
      </c>
      <c r="AO99" s="3">
        <f t="shared" si="91"/>
        <v>2038</v>
      </c>
      <c r="AP99" s="3">
        <f t="shared" si="92"/>
        <v>2390</v>
      </c>
      <c r="AQ99" s="3">
        <f t="shared" si="93"/>
        <v>2746</v>
      </c>
      <c r="AR99" s="3">
        <f t="shared" si="94"/>
        <v>3103</v>
      </c>
      <c r="AS99" s="4">
        <f t="shared" si="95"/>
        <v>3469</v>
      </c>
      <c r="AT99" s="2">
        <f t="shared" si="121"/>
        <v>0</v>
      </c>
      <c r="AU99" s="3">
        <f t="shared" si="121"/>
        <v>338</v>
      </c>
      <c r="AV99" s="3">
        <f t="shared" si="121"/>
        <v>672</v>
      </c>
      <c r="AW99" s="3">
        <f t="shared" si="120"/>
        <v>1007</v>
      </c>
      <c r="AX99" s="3">
        <f t="shared" si="120"/>
        <v>1348</v>
      </c>
      <c r="AY99" s="3">
        <f t="shared" si="120"/>
        <v>1673</v>
      </c>
      <c r="AZ99" s="3">
        <f t="shared" si="65"/>
        <v>2025</v>
      </c>
      <c r="BA99" s="3">
        <f t="shared" si="65"/>
        <v>2381</v>
      </c>
      <c r="BB99" s="3">
        <f t="shared" si="65"/>
        <v>2738</v>
      </c>
      <c r="BC99" s="4">
        <f t="shared" si="65"/>
        <v>3104</v>
      </c>
      <c r="BD99" s="2">
        <f t="shared" si="111"/>
        <v>3.307496037913213</v>
      </c>
      <c r="BE99" s="3">
        <f t="shared" si="112"/>
        <v>3.4008832155483626</v>
      </c>
      <c r="BF99" s="3">
        <f t="shared" si="113"/>
        <v>3.5354207180561734</v>
      </c>
      <c r="BG99" s="3">
        <f t="shared" si="114"/>
        <v>3.5319895514125501</v>
      </c>
      <c r="BH99" s="3">
        <f t="shared" si="115"/>
        <v>3.3955011243056261</v>
      </c>
      <c r="BI99" s="3">
        <f t="shared" si="116"/>
        <v>3.229425847920695</v>
      </c>
      <c r="BJ99" s="3">
        <f t="shared" si="117"/>
        <v>3.1934029030624176</v>
      </c>
      <c r="BK99" s="3">
        <f t="shared" si="118"/>
        <v>3.7498135852929377</v>
      </c>
      <c r="BL99" s="3">
        <f t="shared" si="119"/>
        <v>3.985291718592888</v>
      </c>
      <c r="BM99" s="4">
        <f t="shared" si="122"/>
        <v>4.0301137527075932</v>
      </c>
      <c r="BN99" s="2" t="e">
        <f t="shared" si="97"/>
        <v>#NUM!</v>
      </c>
      <c r="BO99" s="3">
        <f t="shared" si="98"/>
        <v>2.5289167002776547</v>
      </c>
      <c r="BP99" s="3">
        <f t="shared" si="99"/>
        <v>2.8273692730538253</v>
      </c>
      <c r="BQ99" s="3">
        <f t="shared" si="100"/>
        <v>3.003029470553618</v>
      </c>
      <c r="BR99" s="3">
        <f t="shared" si="101"/>
        <v>3.129689892199301</v>
      </c>
      <c r="BS99" s="3">
        <f t="shared" si="102"/>
        <v>3.2234959409623944</v>
      </c>
      <c r="BT99" s="3">
        <f t="shared" si="103"/>
        <v>3.3064250275506875</v>
      </c>
      <c r="BU99" s="3">
        <f t="shared" si="104"/>
        <v>3.3767593954048798</v>
      </c>
      <c r="BV99" s="3">
        <f t="shared" si="105"/>
        <v>3.4374334437979712</v>
      </c>
      <c r="BW99" s="3">
        <f t="shared" si="106"/>
        <v>3.491921712586151</v>
      </c>
      <c r="BX99" s="14">
        <f t="shared" si="109"/>
        <v>0.45247652617152306</v>
      </c>
      <c r="BY99" s="12">
        <f t="shared" si="110"/>
        <v>2.1372695918372253</v>
      </c>
      <c r="BZ99" s="3">
        <f t="shared" si="107"/>
        <v>0.2206788168175505</v>
      </c>
      <c r="CA99" s="4">
        <f t="shared" si="108"/>
        <v>0.43003864912027767</v>
      </c>
      <c r="CB99"/>
      <c r="CC99"/>
      <c r="CE99"/>
      <c r="CG99" s="1"/>
    </row>
    <row r="100" spans="1:85" x14ac:dyDescent="0.25">
      <c r="A100" s="2" t="s">
        <v>167</v>
      </c>
      <c r="B100" s="3" t="s">
        <v>1</v>
      </c>
      <c r="C100" s="3" t="s">
        <v>293</v>
      </c>
      <c r="D100" s="3">
        <v>40.314070000000001</v>
      </c>
      <c r="E100" s="3">
        <v>-110.06328999999999</v>
      </c>
      <c r="F100" s="3">
        <v>365</v>
      </c>
      <c r="G100" s="3">
        <v>9182</v>
      </c>
      <c r="H100" s="3">
        <v>366</v>
      </c>
      <c r="I100" s="3">
        <v>8866</v>
      </c>
      <c r="J100" s="3">
        <v>365</v>
      </c>
      <c r="K100" s="3">
        <v>6688</v>
      </c>
      <c r="L100" s="3">
        <v>365</v>
      </c>
      <c r="M100" s="3">
        <v>5771</v>
      </c>
      <c r="N100" s="3">
        <v>362</v>
      </c>
      <c r="O100" s="3">
        <v>2726</v>
      </c>
      <c r="P100" s="3">
        <v>316</v>
      </c>
      <c r="Q100" s="3">
        <v>4837</v>
      </c>
      <c r="R100" s="3">
        <v>351</v>
      </c>
      <c r="S100" s="3">
        <v>4172</v>
      </c>
      <c r="T100" s="3">
        <v>363</v>
      </c>
      <c r="U100" s="3">
        <v>2186</v>
      </c>
      <c r="V100" s="3">
        <v>363</v>
      </c>
      <c r="W100" s="3">
        <v>3982</v>
      </c>
      <c r="X100" s="3">
        <v>352</v>
      </c>
      <c r="Y100" s="4">
        <v>5336</v>
      </c>
      <c r="Z100" s="2">
        <f t="shared" si="76"/>
        <v>9182</v>
      </c>
      <c r="AA100" s="3">
        <f t="shared" si="77"/>
        <v>8866</v>
      </c>
      <c r="AB100" s="3">
        <f t="shared" si="78"/>
        <v>6688</v>
      </c>
      <c r="AC100" s="3">
        <f t="shared" si="79"/>
        <v>5771</v>
      </c>
      <c r="AD100" s="3">
        <f t="shared" si="80"/>
        <v>2726</v>
      </c>
      <c r="AE100" s="3">
        <f t="shared" si="81"/>
        <v>4837</v>
      </c>
      <c r="AF100" s="3">
        <f t="shared" si="82"/>
        <v>4172</v>
      </c>
      <c r="AG100" s="3">
        <f t="shared" si="83"/>
        <v>2186</v>
      </c>
      <c r="AH100" s="3">
        <f t="shared" si="84"/>
        <v>3982</v>
      </c>
      <c r="AI100" s="4">
        <f t="shared" si="85"/>
        <v>5336</v>
      </c>
      <c r="AJ100" s="2">
        <f t="shared" si="86"/>
        <v>365</v>
      </c>
      <c r="AK100" s="3">
        <f t="shared" si="87"/>
        <v>731</v>
      </c>
      <c r="AL100" s="3">
        <f t="shared" si="88"/>
        <v>1096</v>
      </c>
      <c r="AM100" s="3">
        <f t="shared" si="89"/>
        <v>1461</v>
      </c>
      <c r="AN100" s="3">
        <f t="shared" si="90"/>
        <v>1823</v>
      </c>
      <c r="AO100" s="3">
        <f t="shared" si="91"/>
        <v>2139</v>
      </c>
      <c r="AP100" s="3">
        <f t="shared" si="92"/>
        <v>2490</v>
      </c>
      <c r="AQ100" s="3">
        <f t="shared" si="93"/>
        <v>2853</v>
      </c>
      <c r="AR100" s="3">
        <f t="shared" si="94"/>
        <v>3216</v>
      </c>
      <c r="AS100" s="4">
        <f t="shared" si="95"/>
        <v>3568</v>
      </c>
      <c r="AT100" s="2">
        <f t="shared" si="121"/>
        <v>0</v>
      </c>
      <c r="AU100" s="3">
        <f t="shared" si="121"/>
        <v>366</v>
      </c>
      <c r="AV100" s="3">
        <f t="shared" si="121"/>
        <v>731</v>
      </c>
      <c r="AW100" s="3">
        <f t="shared" si="120"/>
        <v>1096</v>
      </c>
      <c r="AX100" s="3">
        <f t="shared" si="120"/>
        <v>1458</v>
      </c>
      <c r="AY100" s="3">
        <f t="shared" si="120"/>
        <v>1774</v>
      </c>
      <c r="AZ100" s="3">
        <f t="shared" si="65"/>
        <v>2125</v>
      </c>
      <c r="BA100" s="3">
        <f t="shared" si="65"/>
        <v>2488</v>
      </c>
      <c r="BB100" s="3">
        <f t="shared" si="65"/>
        <v>2851</v>
      </c>
      <c r="BC100" s="4">
        <f t="shared" si="65"/>
        <v>3203</v>
      </c>
      <c r="BD100" s="2">
        <f t="shared" si="111"/>
        <v>3.9629372884300018</v>
      </c>
      <c r="BE100" s="3">
        <f t="shared" si="112"/>
        <v>3.9477277269633158</v>
      </c>
      <c r="BF100" s="3">
        <f t="shared" si="113"/>
        <v>3.82529626443096</v>
      </c>
      <c r="BG100" s="3">
        <f t="shared" si="114"/>
        <v>3.7612510743086629</v>
      </c>
      <c r="BH100" s="3">
        <f t="shared" si="115"/>
        <v>3.4355258514986549</v>
      </c>
      <c r="BI100" s="3">
        <f t="shared" si="116"/>
        <v>3.6845760873884554</v>
      </c>
      <c r="BJ100" s="3">
        <f t="shared" si="117"/>
        <v>3.6203442997544935</v>
      </c>
      <c r="BK100" s="3">
        <f t="shared" si="118"/>
        <v>3.3396501576136841</v>
      </c>
      <c r="BL100" s="3">
        <f t="shared" si="119"/>
        <v>3.6001012556913907</v>
      </c>
      <c r="BM100" s="4">
        <f t="shared" si="122"/>
        <v>3.7272158209084925</v>
      </c>
      <c r="BN100" s="2" t="e">
        <f t="shared" si="97"/>
        <v>#NUM!</v>
      </c>
      <c r="BO100" s="3">
        <f t="shared" si="98"/>
        <v>2.5634810853944106</v>
      </c>
      <c r="BP100" s="3">
        <f t="shared" si="99"/>
        <v>2.8639173769578603</v>
      </c>
      <c r="BQ100" s="3">
        <f t="shared" si="100"/>
        <v>3.0398105541483504</v>
      </c>
      <c r="BR100" s="3">
        <f t="shared" si="101"/>
        <v>3.163757523981956</v>
      </c>
      <c r="BS100" s="3">
        <f t="shared" si="102"/>
        <v>3.2489536154957075</v>
      </c>
      <c r="BT100" s="3">
        <f t="shared" si="103"/>
        <v>3.3273589343863303</v>
      </c>
      <c r="BU100" s="3">
        <f t="shared" si="104"/>
        <v>3.3958503760187813</v>
      </c>
      <c r="BV100" s="3">
        <f t="shared" si="105"/>
        <v>3.4549972173094599</v>
      </c>
      <c r="BW100" s="3">
        <f t="shared" si="106"/>
        <v>3.5055569386638217</v>
      </c>
      <c r="BX100" s="14">
        <f t="shared" si="109"/>
        <v>-0.40843866451947697</v>
      </c>
      <c r="BY100" s="12">
        <f t="shared" si="110"/>
        <v>4.9564668145589259</v>
      </c>
      <c r="BZ100" s="3">
        <f t="shared" si="107"/>
        <v>0.44357819574787299</v>
      </c>
      <c r="CA100" s="4">
        <f t="shared" si="108"/>
        <v>-0.39926278219328598</v>
      </c>
      <c r="CB100"/>
      <c r="CC100"/>
      <c r="CE100"/>
      <c r="CG100" s="1"/>
    </row>
    <row r="101" spans="1:85" x14ac:dyDescent="0.25">
      <c r="A101" s="2" t="s">
        <v>287</v>
      </c>
      <c r="B101" s="3" t="s">
        <v>1</v>
      </c>
      <c r="C101" s="3" t="s">
        <v>294</v>
      </c>
      <c r="D101" s="3">
        <v>40.329250000000002</v>
      </c>
      <c r="E101" s="3">
        <v>-109.97575000000001</v>
      </c>
      <c r="F101" s="3">
        <v>358</v>
      </c>
      <c r="G101" s="3">
        <v>16377</v>
      </c>
      <c r="H101" s="3">
        <v>354</v>
      </c>
      <c r="I101" s="3">
        <v>14487</v>
      </c>
      <c r="J101" s="3">
        <v>363</v>
      </c>
      <c r="K101" s="3">
        <v>12006</v>
      </c>
      <c r="L101" s="3">
        <v>365</v>
      </c>
      <c r="M101" s="3">
        <v>10041</v>
      </c>
      <c r="N101" s="3">
        <v>365</v>
      </c>
      <c r="O101" s="3">
        <v>8680</v>
      </c>
      <c r="P101" s="3">
        <v>366</v>
      </c>
      <c r="Q101" s="3">
        <v>7869</v>
      </c>
      <c r="R101" s="3">
        <v>365</v>
      </c>
      <c r="S101" s="3">
        <v>7103</v>
      </c>
      <c r="T101" s="3">
        <v>344</v>
      </c>
      <c r="U101" s="3">
        <v>5708</v>
      </c>
      <c r="V101" s="3">
        <v>354</v>
      </c>
      <c r="W101" s="3">
        <v>11436</v>
      </c>
      <c r="X101" s="3">
        <v>359</v>
      </c>
      <c r="Y101" s="4">
        <v>9466</v>
      </c>
      <c r="Z101" s="2">
        <f t="shared" si="76"/>
        <v>16377</v>
      </c>
      <c r="AA101" s="3">
        <f t="shared" si="77"/>
        <v>14487</v>
      </c>
      <c r="AB101" s="3">
        <f t="shared" si="78"/>
        <v>12006</v>
      </c>
      <c r="AC101" s="3">
        <f t="shared" si="79"/>
        <v>10041</v>
      </c>
      <c r="AD101" s="3">
        <f t="shared" si="80"/>
        <v>8680</v>
      </c>
      <c r="AE101" s="3">
        <f t="shared" si="81"/>
        <v>7869</v>
      </c>
      <c r="AF101" s="3">
        <f t="shared" si="82"/>
        <v>7103</v>
      </c>
      <c r="AG101" s="3">
        <f t="shared" si="83"/>
        <v>5708</v>
      </c>
      <c r="AH101" s="3">
        <f t="shared" si="84"/>
        <v>11436</v>
      </c>
      <c r="AI101" s="4">
        <f t="shared" si="85"/>
        <v>9466</v>
      </c>
      <c r="AJ101" s="2">
        <f t="shared" si="86"/>
        <v>358</v>
      </c>
      <c r="AK101" s="3">
        <f t="shared" si="87"/>
        <v>712</v>
      </c>
      <c r="AL101" s="3">
        <f t="shared" si="88"/>
        <v>1075</v>
      </c>
      <c r="AM101" s="3">
        <f t="shared" si="89"/>
        <v>1440</v>
      </c>
      <c r="AN101" s="3">
        <f t="shared" si="90"/>
        <v>1805</v>
      </c>
      <c r="AO101" s="3">
        <f t="shared" si="91"/>
        <v>2171</v>
      </c>
      <c r="AP101" s="3">
        <f t="shared" si="92"/>
        <v>2536</v>
      </c>
      <c r="AQ101" s="3">
        <f t="shared" si="93"/>
        <v>2880</v>
      </c>
      <c r="AR101" s="3">
        <f t="shared" si="94"/>
        <v>3234</v>
      </c>
      <c r="AS101" s="4">
        <f t="shared" si="95"/>
        <v>3593</v>
      </c>
      <c r="AT101" s="2">
        <f t="shared" si="121"/>
        <v>0</v>
      </c>
      <c r="AU101" s="3">
        <f t="shared" si="121"/>
        <v>354</v>
      </c>
      <c r="AV101" s="3">
        <f t="shared" si="121"/>
        <v>717</v>
      </c>
      <c r="AW101" s="3">
        <f t="shared" si="120"/>
        <v>1082</v>
      </c>
      <c r="AX101" s="3">
        <f t="shared" si="120"/>
        <v>1447</v>
      </c>
      <c r="AY101" s="3">
        <f t="shared" si="120"/>
        <v>1813</v>
      </c>
      <c r="AZ101" s="3">
        <f t="shared" si="65"/>
        <v>2178</v>
      </c>
      <c r="BA101" s="3">
        <f t="shared" si="65"/>
        <v>2522</v>
      </c>
      <c r="BB101" s="3">
        <f t="shared" si="65"/>
        <v>2876</v>
      </c>
      <c r="BC101" s="4">
        <f t="shared" si="65"/>
        <v>3235</v>
      </c>
      <c r="BD101" s="2">
        <f t="shared" si="111"/>
        <v>4.2142343490256238</v>
      </c>
      <c r="BE101" s="3">
        <f t="shared" si="112"/>
        <v>4.1609784601200088</v>
      </c>
      <c r="BF101" s="3">
        <f t="shared" si="113"/>
        <v>4.0793983390198552</v>
      </c>
      <c r="BG101" s="3">
        <f t="shared" si="114"/>
        <v>4.0017769670774399</v>
      </c>
      <c r="BH101" s="3">
        <f t="shared" si="115"/>
        <v>3.9385197251764921</v>
      </c>
      <c r="BI101" s="3">
        <f t="shared" si="116"/>
        <v>3.8959195453100159</v>
      </c>
      <c r="BJ101" s="3">
        <f t="shared" si="117"/>
        <v>3.851441814672055</v>
      </c>
      <c r="BK101" s="3">
        <f t="shared" si="118"/>
        <v>3.7564839644426091</v>
      </c>
      <c r="BL101" s="3">
        <f t="shared" si="119"/>
        <v>4.0582741466859513</v>
      </c>
      <c r="BM101" s="4">
        <f t="shared" si="122"/>
        <v>3.976166500131975</v>
      </c>
      <c r="BN101" s="2" t="e">
        <f t="shared" si="97"/>
        <v>#NUM!</v>
      </c>
      <c r="BO101" s="3">
        <f t="shared" si="98"/>
        <v>2.5490032620257876</v>
      </c>
      <c r="BP101" s="3">
        <f t="shared" si="99"/>
        <v>2.8555191556678001</v>
      </c>
      <c r="BQ101" s="3">
        <f t="shared" si="100"/>
        <v>3.0342272607705505</v>
      </c>
      <c r="BR101" s="3">
        <f t="shared" si="101"/>
        <v>3.1604685311190375</v>
      </c>
      <c r="BS101" s="3">
        <f t="shared" si="102"/>
        <v>3.2583978040955088</v>
      </c>
      <c r="BT101" s="3">
        <f t="shared" si="103"/>
        <v>3.3380578754197563</v>
      </c>
      <c r="BU101" s="3">
        <f t="shared" si="104"/>
        <v>3.401745082237063</v>
      </c>
      <c r="BV101" s="3">
        <f t="shared" si="105"/>
        <v>3.458788881710845</v>
      </c>
      <c r="BW101" s="3">
        <f t="shared" si="106"/>
        <v>3.5098742850047193</v>
      </c>
      <c r="BX101" s="14">
        <f t="shared" si="109"/>
        <v>-0.25939717120327449</v>
      </c>
      <c r="BY101" s="12">
        <f t="shared" si="110"/>
        <v>4.7921022624008041</v>
      </c>
      <c r="BZ101" s="3">
        <f t="shared" si="107"/>
        <v>0.43166537962422191</v>
      </c>
      <c r="CA101" s="4">
        <f t="shared" si="108"/>
        <v>-0.25534631126941515</v>
      </c>
      <c r="CB101"/>
      <c r="CC101"/>
      <c r="CE101"/>
      <c r="CG101" s="1"/>
    </row>
    <row r="102" spans="1:85" x14ac:dyDescent="0.25">
      <c r="A102" s="2" t="s">
        <v>129</v>
      </c>
      <c r="B102" s="3" t="s">
        <v>1</v>
      </c>
      <c r="C102" s="3" t="s">
        <v>293</v>
      </c>
      <c r="D102" s="3">
        <v>40.397060000000003</v>
      </c>
      <c r="E102" s="3">
        <v>-110.13658</v>
      </c>
      <c r="F102" s="3">
        <v>353</v>
      </c>
      <c r="G102" s="3">
        <v>12236</v>
      </c>
      <c r="H102" s="3">
        <v>349</v>
      </c>
      <c r="I102" s="3">
        <v>11407</v>
      </c>
      <c r="J102" s="3">
        <v>358</v>
      </c>
      <c r="K102" s="3">
        <v>13129</v>
      </c>
      <c r="L102" s="3">
        <v>364</v>
      </c>
      <c r="M102" s="3">
        <v>15501</v>
      </c>
      <c r="N102" s="3">
        <v>365</v>
      </c>
      <c r="O102" s="3">
        <v>14218</v>
      </c>
      <c r="P102" s="3">
        <v>365</v>
      </c>
      <c r="Q102" s="3">
        <v>12844</v>
      </c>
      <c r="R102" s="3">
        <v>365</v>
      </c>
      <c r="S102" s="3">
        <v>11648</v>
      </c>
      <c r="T102" s="3">
        <v>364</v>
      </c>
      <c r="U102" s="3">
        <v>10949</v>
      </c>
      <c r="V102" s="3">
        <v>363</v>
      </c>
      <c r="W102" s="3">
        <v>9675</v>
      </c>
      <c r="X102" s="3">
        <v>288</v>
      </c>
      <c r="Y102" s="4">
        <v>6311</v>
      </c>
      <c r="Z102" s="2">
        <f t="shared" si="76"/>
        <v>12236</v>
      </c>
      <c r="AA102" s="3">
        <f t="shared" si="77"/>
        <v>11407</v>
      </c>
      <c r="AB102" s="3">
        <f t="shared" si="78"/>
        <v>13129</v>
      </c>
      <c r="AC102" s="3">
        <f t="shared" si="79"/>
        <v>15501</v>
      </c>
      <c r="AD102" s="3">
        <f t="shared" si="80"/>
        <v>14218</v>
      </c>
      <c r="AE102" s="3">
        <f t="shared" si="81"/>
        <v>12844</v>
      </c>
      <c r="AF102" s="3">
        <f t="shared" si="82"/>
        <v>11648</v>
      </c>
      <c r="AG102" s="3">
        <f t="shared" si="83"/>
        <v>10949</v>
      </c>
      <c r="AH102" s="3">
        <f t="shared" si="84"/>
        <v>9675</v>
      </c>
      <c r="AI102" s="4">
        <f t="shared" si="85"/>
        <v>6311</v>
      </c>
      <c r="AJ102" s="2">
        <f t="shared" si="86"/>
        <v>353</v>
      </c>
      <c r="AK102" s="3">
        <f t="shared" si="87"/>
        <v>702</v>
      </c>
      <c r="AL102" s="3">
        <f t="shared" si="88"/>
        <v>1060</v>
      </c>
      <c r="AM102" s="3">
        <f t="shared" si="89"/>
        <v>1424</v>
      </c>
      <c r="AN102" s="3">
        <f t="shared" si="90"/>
        <v>1789</v>
      </c>
      <c r="AO102" s="3">
        <f t="shared" si="91"/>
        <v>2154</v>
      </c>
      <c r="AP102" s="3">
        <f t="shared" si="92"/>
        <v>2519</v>
      </c>
      <c r="AQ102" s="3">
        <f t="shared" si="93"/>
        <v>2883</v>
      </c>
      <c r="AR102" s="3">
        <f t="shared" si="94"/>
        <v>3246</v>
      </c>
      <c r="AS102" s="4">
        <f t="shared" si="95"/>
        <v>3534</v>
      </c>
      <c r="AT102" s="2">
        <f t="shared" si="121"/>
        <v>0</v>
      </c>
      <c r="AU102" s="3">
        <f t="shared" si="121"/>
        <v>349</v>
      </c>
      <c r="AV102" s="3">
        <f t="shared" si="121"/>
        <v>707</v>
      </c>
      <c r="AW102" s="3">
        <f t="shared" si="120"/>
        <v>1071</v>
      </c>
      <c r="AX102" s="3">
        <f t="shared" si="120"/>
        <v>1436</v>
      </c>
      <c r="AY102" s="3">
        <f t="shared" si="120"/>
        <v>1801</v>
      </c>
      <c r="AZ102" s="3">
        <f t="shared" si="65"/>
        <v>2166</v>
      </c>
      <c r="BA102" s="3">
        <f t="shared" si="65"/>
        <v>2530</v>
      </c>
      <c r="BB102" s="3">
        <f t="shared" si="65"/>
        <v>2893</v>
      </c>
      <c r="BC102" s="4">
        <f t="shared" si="65"/>
        <v>3181</v>
      </c>
      <c r="BD102" s="2">
        <f t="shared" si="111"/>
        <v>4.0876394683126414</v>
      </c>
      <c r="BE102" s="3">
        <f t="shared" si="112"/>
        <v>4.0571714415472657</v>
      </c>
      <c r="BF102" s="3">
        <f t="shared" si="113"/>
        <v>4.1182316483270274</v>
      </c>
      <c r="BG102" s="3">
        <f t="shared" si="114"/>
        <v>4.1903597162653243</v>
      </c>
      <c r="BH102" s="3">
        <f t="shared" si="115"/>
        <v>4.1528385098922183</v>
      </c>
      <c r="BI102" s="3">
        <f t="shared" si="116"/>
        <v>4.1087002968944653</v>
      </c>
      <c r="BJ102" s="3">
        <f t="shared" si="117"/>
        <v>4.0662513619689618</v>
      </c>
      <c r="BK102" s="3">
        <f t="shared" si="118"/>
        <v>4.0393744557684741</v>
      </c>
      <c r="BL102" s="3">
        <f t="shared" si="119"/>
        <v>3.9856509736909489</v>
      </c>
      <c r="BM102" s="4">
        <f t="shared" si="122"/>
        <v>3.8000981801747757</v>
      </c>
      <c r="BN102" s="2" t="e">
        <f t="shared" si="97"/>
        <v>#NUM!</v>
      </c>
      <c r="BO102" s="3">
        <f t="shared" si="98"/>
        <v>2.5428254269591797</v>
      </c>
      <c r="BP102" s="3">
        <f t="shared" si="99"/>
        <v>2.8494194137968996</v>
      </c>
      <c r="BQ102" s="3">
        <f t="shared" si="100"/>
        <v>3.0297894708318558</v>
      </c>
      <c r="BR102" s="3">
        <f t="shared" si="101"/>
        <v>3.1571544399062814</v>
      </c>
      <c r="BS102" s="3">
        <f t="shared" si="102"/>
        <v>3.2555137128195333</v>
      </c>
      <c r="BT102" s="3">
        <f t="shared" si="103"/>
        <v>3.3356584522893016</v>
      </c>
      <c r="BU102" s="3">
        <f t="shared" si="104"/>
        <v>3.403120521175818</v>
      </c>
      <c r="BV102" s="3">
        <f t="shared" si="105"/>
        <v>3.4613484336479829</v>
      </c>
      <c r="BW102" s="3">
        <f t="shared" si="106"/>
        <v>3.5025636691073632</v>
      </c>
      <c r="BX102" s="14">
        <f t="shared" si="109"/>
        <v>-0.17994569010663816</v>
      </c>
      <c r="BY102" s="12">
        <f t="shared" si="110"/>
        <v>4.6282063954472896</v>
      </c>
      <c r="BZ102" s="3">
        <f t="shared" si="107"/>
        <v>0.24716541458226965</v>
      </c>
      <c r="CA102" s="4">
        <f t="shared" si="108"/>
        <v>-0.17422686817448199</v>
      </c>
      <c r="CB102"/>
      <c r="CC102"/>
      <c r="CE102"/>
      <c r="CG102" s="1"/>
    </row>
    <row r="103" spans="1:85" x14ac:dyDescent="0.25">
      <c r="A103" s="2" t="s">
        <v>257</v>
      </c>
      <c r="B103" s="3" t="s">
        <v>1</v>
      </c>
      <c r="C103" s="3" t="s">
        <v>294</v>
      </c>
      <c r="D103" s="3">
        <v>40.379600000000003</v>
      </c>
      <c r="E103" s="3">
        <v>-109.83573</v>
      </c>
      <c r="F103" s="3">
        <v>351</v>
      </c>
      <c r="G103" s="3">
        <v>14815</v>
      </c>
      <c r="H103" s="3">
        <v>314</v>
      </c>
      <c r="I103" s="3">
        <v>10369</v>
      </c>
      <c r="J103" s="3">
        <v>351</v>
      </c>
      <c r="K103" s="3">
        <v>12837</v>
      </c>
      <c r="L103" s="3">
        <v>360</v>
      </c>
      <c r="M103" s="3">
        <v>10282</v>
      </c>
      <c r="N103" s="3">
        <v>363</v>
      </c>
      <c r="O103" s="3">
        <v>10115</v>
      </c>
      <c r="P103" s="3">
        <v>332</v>
      </c>
      <c r="Q103" s="3">
        <v>9225</v>
      </c>
      <c r="R103" s="3">
        <v>330</v>
      </c>
      <c r="S103" s="3">
        <v>9556</v>
      </c>
      <c r="T103" s="3">
        <v>343</v>
      </c>
      <c r="U103" s="3">
        <v>8070</v>
      </c>
      <c r="V103" s="3">
        <v>360</v>
      </c>
      <c r="W103" s="3">
        <v>8216</v>
      </c>
      <c r="X103" s="3">
        <v>363</v>
      </c>
      <c r="Y103" s="4">
        <v>11337</v>
      </c>
      <c r="Z103" s="2">
        <f t="shared" si="76"/>
        <v>14815</v>
      </c>
      <c r="AA103" s="3">
        <f t="shared" si="77"/>
        <v>10369</v>
      </c>
      <c r="AB103" s="3">
        <f t="shared" si="78"/>
        <v>12837</v>
      </c>
      <c r="AC103" s="3">
        <f t="shared" si="79"/>
        <v>10282</v>
      </c>
      <c r="AD103" s="3">
        <f t="shared" si="80"/>
        <v>10115</v>
      </c>
      <c r="AE103" s="3">
        <f t="shared" si="81"/>
        <v>9225</v>
      </c>
      <c r="AF103" s="3">
        <f t="shared" si="82"/>
        <v>9556</v>
      </c>
      <c r="AG103" s="3">
        <f t="shared" si="83"/>
        <v>8070</v>
      </c>
      <c r="AH103" s="3">
        <f t="shared" si="84"/>
        <v>8216</v>
      </c>
      <c r="AI103" s="4">
        <f t="shared" si="85"/>
        <v>11337</v>
      </c>
      <c r="AJ103" s="2">
        <f t="shared" si="86"/>
        <v>351</v>
      </c>
      <c r="AK103" s="3">
        <f t="shared" si="87"/>
        <v>665</v>
      </c>
      <c r="AL103" s="3">
        <f t="shared" si="88"/>
        <v>1016</v>
      </c>
      <c r="AM103" s="3">
        <f t="shared" si="89"/>
        <v>1376</v>
      </c>
      <c r="AN103" s="3">
        <f t="shared" si="90"/>
        <v>1739</v>
      </c>
      <c r="AO103" s="3">
        <f t="shared" si="91"/>
        <v>2071</v>
      </c>
      <c r="AP103" s="3">
        <f t="shared" si="92"/>
        <v>2401</v>
      </c>
      <c r="AQ103" s="3">
        <f t="shared" si="93"/>
        <v>2744</v>
      </c>
      <c r="AR103" s="3">
        <f t="shared" si="94"/>
        <v>3104</v>
      </c>
      <c r="AS103" s="4">
        <f t="shared" si="95"/>
        <v>3467</v>
      </c>
      <c r="AT103" s="2">
        <f t="shared" si="121"/>
        <v>0</v>
      </c>
      <c r="AU103" s="3">
        <f t="shared" si="121"/>
        <v>314</v>
      </c>
      <c r="AV103" s="3">
        <f t="shared" si="121"/>
        <v>665</v>
      </c>
      <c r="AW103" s="3">
        <f t="shared" si="120"/>
        <v>1025</v>
      </c>
      <c r="AX103" s="3">
        <f t="shared" si="120"/>
        <v>1388</v>
      </c>
      <c r="AY103" s="3">
        <f t="shared" si="120"/>
        <v>1720</v>
      </c>
      <c r="AZ103" s="3">
        <f t="shared" si="65"/>
        <v>2050</v>
      </c>
      <c r="BA103" s="3">
        <f t="shared" si="65"/>
        <v>2393</v>
      </c>
      <c r="BB103" s="3">
        <f t="shared" si="65"/>
        <v>2753</v>
      </c>
      <c r="BC103" s="4">
        <f t="shared" si="65"/>
        <v>3116</v>
      </c>
      <c r="BD103" s="2">
        <f t="shared" si="111"/>
        <v>4.1707016558160701</v>
      </c>
      <c r="BE103" s="3">
        <f t="shared" si="112"/>
        <v>4.01573687447745</v>
      </c>
      <c r="BF103" s="3">
        <f t="shared" si="113"/>
        <v>4.1084635412035952</v>
      </c>
      <c r="BG103" s="3">
        <f t="shared" si="114"/>
        <v>4.0120775995310147</v>
      </c>
      <c r="BH103" s="3">
        <f t="shared" si="115"/>
        <v>4.0049658871068239</v>
      </c>
      <c r="BI103" s="3">
        <f t="shared" si="116"/>
        <v>3.9649663748310982</v>
      </c>
      <c r="BJ103" s="3">
        <f t="shared" si="117"/>
        <v>3.9802761410778404</v>
      </c>
      <c r="BK103" s="3">
        <f t="shared" si="118"/>
        <v>3.9068735347220702</v>
      </c>
      <c r="BL103" s="3">
        <f t="shared" si="119"/>
        <v>3.9146604305892216</v>
      </c>
      <c r="BM103" s="4">
        <f t="shared" si="122"/>
        <v>4.0544981466366767</v>
      </c>
      <c r="BN103" s="2" t="e">
        <f t="shared" si="97"/>
        <v>#NUM!</v>
      </c>
      <c r="BO103" s="3">
        <f t="shared" si="98"/>
        <v>2.4969296480732148</v>
      </c>
      <c r="BP103" s="3">
        <f t="shared" si="99"/>
        <v>2.8228216453031045</v>
      </c>
      <c r="BQ103" s="3">
        <f t="shared" si="100"/>
        <v>3.0107238653917729</v>
      </c>
      <c r="BR103" s="3">
        <f t="shared" si="101"/>
        <v>3.1423894661188361</v>
      </c>
      <c r="BS103" s="3">
        <f t="shared" si="102"/>
        <v>3.2355284469075487</v>
      </c>
      <c r="BT103" s="3">
        <f t="shared" si="103"/>
        <v>3.3117538610557542</v>
      </c>
      <c r="BU103" s="3">
        <f t="shared" si="104"/>
        <v>3.3789426986134372</v>
      </c>
      <c r="BV103" s="3">
        <f t="shared" si="105"/>
        <v>3.4398062113933303</v>
      </c>
      <c r="BW103" s="3">
        <f t="shared" si="106"/>
        <v>3.4935974490005268</v>
      </c>
      <c r="BX103" s="14">
        <f t="shared" si="109"/>
        <v>-9.6408674817715562E-2</v>
      </c>
      <c r="BY103" s="12">
        <f t="shared" si="110"/>
        <v>4.2993351847472878</v>
      </c>
      <c r="BZ103" s="3">
        <f t="shared" si="107"/>
        <v>0.23998668530589309</v>
      </c>
      <c r="CA103" s="4">
        <f t="shared" si="108"/>
        <v>-9.1575034409046532E-2</v>
      </c>
      <c r="CB103"/>
      <c r="CC103"/>
      <c r="CE103"/>
      <c r="CG103" s="1"/>
    </row>
    <row r="104" spans="1:85" x14ac:dyDescent="0.25">
      <c r="A104" s="2" t="s">
        <v>161</v>
      </c>
      <c r="B104" s="3" t="s">
        <v>1</v>
      </c>
      <c r="C104" s="3" t="s">
        <v>293</v>
      </c>
      <c r="D104" s="3">
        <v>40.37688</v>
      </c>
      <c r="E104" s="3">
        <v>-110.10129999999999</v>
      </c>
      <c r="F104" s="3">
        <v>339</v>
      </c>
      <c r="G104" s="3">
        <v>11926</v>
      </c>
      <c r="H104" s="3">
        <v>366</v>
      </c>
      <c r="I104" s="3">
        <v>16283</v>
      </c>
      <c r="J104" s="3">
        <v>355</v>
      </c>
      <c r="K104" s="3">
        <v>14587</v>
      </c>
      <c r="L104" s="3">
        <v>359</v>
      </c>
      <c r="M104" s="3">
        <v>13005</v>
      </c>
      <c r="N104" s="3">
        <v>361</v>
      </c>
      <c r="O104" s="3">
        <v>11224</v>
      </c>
      <c r="P104" s="3">
        <v>366</v>
      </c>
      <c r="Q104" s="3">
        <v>12882</v>
      </c>
      <c r="R104" s="3">
        <v>363</v>
      </c>
      <c r="S104" s="3">
        <v>9789</v>
      </c>
      <c r="T104" s="3">
        <v>346</v>
      </c>
      <c r="U104" s="3">
        <v>7092</v>
      </c>
      <c r="V104" s="3">
        <v>346</v>
      </c>
      <c r="W104" s="3">
        <v>10905</v>
      </c>
      <c r="X104" s="3">
        <v>351</v>
      </c>
      <c r="Y104" s="4">
        <v>10777</v>
      </c>
      <c r="Z104" s="2">
        <f t="shared" si="76"/>
        <v>11926</v>
      </c>
      <c r="AA104" s="3">
        <f t="shared" si="77"/>
        <v>16283</v>
      </c>
      <c r="AB104" s="3">
        <f t="shared" si="78"/>
        <v>14587</v>
      </c>
      <c r="AC104" s="3">
        <f t="shared" si="79"/>
        <v>13005</v>
      </c>
      <c r="AD104" s="3">
        <f t="shared" si="80"/>
        <v>11224</v>
      </c>
      <c r="AE104" s="3">
        <f t="shared" si="81"/>
        <v>12882</v>
      </c>
      <c r="AF104" s="3">
        <f t="shared" si="82"/>
        <v>9789</v>
      </c>
      <c r="AG104" s="3">
        <f t="shared" si="83"/>
        <v>7092</v>
      </c>
      <c r="AH104" s="3">
        <f t="shared" si="84"/>
        <v>10905</v>
      </c>
      <c r="AI104" s="4">
        <f t="shared" si="85"/>
        <v>10777</v>
      </c>
      <c r="AJ104" s="2">
        <f t="shared" si="86"/>
        <v>339</v>
      </c>
      <c r="AK104" s="3">
        <f t="shared" si="87"/>
        <v>705</v>
      </c>
      <c r="AL104" s="3">
        <f t="shared" si="88"/>
        <v>1060</v>
      </c>
      <c r="AM104" s="3">
        <f t="shared" si="89"/>
        <v>1419</v>
      </c>
      <c r="AN104" s="3">
        <f t="shared" si="90"/>
        <v>1780</v>
      </c>
      <c r="AO104" s="3">
        <f t="shared" si="91"/>
        <v>2146</v>
      </c>
      <c r="AP104" s="3">
        <f t="shared" si="92"/>
        <v>2509</v>
      </c>
      <c r="AQ104" s="3">
        <f t="shared" si="93"/>
        <v>2855</v>
      </c>
      <c r="AR104" s="3">
        <f t="shared" si="94"/>
        <v>3201</v>
      </c>
      <c r="AS104" s="4">
        <f t="shared" si="95"/>
        <v>3552</v>
      </c>
      <c r="AT104" s="2">
        <f t="shared" si="121"/>
        <v>0</v>
      </c>
      <c r="AU104" s="3">
        <f t="shared" si="121"/>
        <v>366</v>
      </c>
      <c r="AV104" s="3">
        <f t="shared" si="121"/>
        <v>721</v>
      </c>
      <c r="AW104" s="3">
        <f t="shared" si="120"/>
        <v>1080</v>
      </c>
      <c r="AX104" s="3">
        <f t="shared" si="120"/>
        <v>1441</v>
      </c>
      <c r="AY104" s="3">
        <f t="shared" si="120"/>
        <v>1807</v>
      </c>
      <c r="AZ104" s="3">
        <f t="shared" si="65"/>
        <v>2170</v>
      </c>
      <c r="BA104" s="3">
        <f t="shared" si="65"/>
        <v>2516</v>
      </c>
      <c r="BB104" s="3">
        <f t="shared" si="65"/>
        <v>2862</v>
      </c>
      <c r="BC104" s="4">
        <f t="shared" si="65"/>
        <v>3213</v>
      </c>
      <c r="BD104" s="2">
        <f t="shared" si="111"/>
        <v>4.0764948050097205</v>
      </c>
      <c r="BE104" s="3">
        <f t="shared" si="112"/>
        <v>4.2117344228760274</v>
      </c>
      <c r="BF104" s="3">
        <f t="shared" si="113"/>
        <v>4.1639659829548838</v>
      </c>
      <c r="BG104" s="3">
        <f t="shared" si="114"/>
        <v>4.1141103565318913</v>
      </c>
      <c r="BH104" s="3">
        <f t="shared" si="115"/>
        <v>4.0501476580203031</v>
      </c>
      <c r="BI104" s="3">
        <f t="shared" si="116"/>
        <v>4.1099832948198927</v>
      </c>
      <c r="BJ104" s="3">
        <f t="shared" si="117"/>
        <v>3.9907383285075375</v>
      </c>
      <c r="BK104" s="3">
        <f t="shared" si="118"/>
        <v>3.8507687269288802</v>
      </c>
      <c r="BL104" s="3">
        <f t="shared" si="119"/>
        <v>4.0376256699147195</v>
      </c>
      <c r="BM104" s="4">
        <f t="shared" si="122"/>
        <v>4.0324978828571103</v>
      </c>
      <c r="BN104" s="2" t="e">
        <f t="shared" si="97"/>
        <v>#NUM!</v>
      </c>
      <c r="BO104" s="3">
        <f t="shared" si="98"/>
        <v>2.5634810853944106</v>
      </c>
      <c r="BP104" s="3">
        <f t="shared" si="99"/>
        <v>2.8579352647194289</v>
      </c>
      <c r="BQ104" s="3">
        <f t="shared" si="100"/>
        <v>3.0334237554869499</v>
      </c>
      <c r="BR104" s="3">
        <f t="shared" si="101"/>
        <v>3.1586639808139894</v>
      </c>
      <c r="BS104" s="3">
        <f t="shared" si="102"/>
        <v>3.2569581525609319</v>
      </c>
      <c r="BT104" s="3">
        <f t="shared" si="103"/>
        <v>3.3364597338485296</v>
      </c>
      <c r="BU104" s="3">
        <f t="shared" si="104"/>
        <v>3.4007106367732312</v>
      </c>
      <c r="BV104" s="3">
        <f t="shared" si="105"/>
        <v>3.4566696294237578</v>
      </c>
      <c r="BW104" s="3">
        <f t="shared" si="106"/>
        <v>3.5069107255515179</v>
      </c>
      <c r="BX104" s="14">
        <f t="shared" si="109"/>
        <v>-0.26429442056391561</v>
      </c>
      <c r="BY104" s="12">
        <f t="shared" si="110"/>
        <v>4.9014204998545807</v>
      </c>
      <c r="BZ104" s="3">
        <f t="shared" si="107"/>
        <v>0.60186828251197277</v>
      </c>
      <c r="CA104" s="4">
        <f t="shared" si="108"/>
        <v>-0.25719829639535019</v>
      </c>
      <c r="CB104"/>
      <c r="CC104"/>
      <c r="CE104"/>
      <c r="CG104" s="1"/>
    </row>
    <row r="105" spans="1:85" x14ac:dyDescent="0.25">
      <c r="A105" s="2" t="s">
        <v>151</v>
      </c>
      <c r="B105" s="3" t="s">
        <v>1</v>
      </c>
      <c r="C105" s="3" t="s">
        <v>293</v>
      </c>
      <c r="D105" s="3">
        <v>40.27572</v>
      </c>
      <c r="E105" s="3">
        <v>-110.34238999999999</v>
      </c>
      <c r="F105" s="3">
        <v>365</v>
      </c>
      <c r="G105" s="3">
        <v>3161</v>
      </c>
      <c r="H105" s="3">
        <v>366</v>
      </c>
      <c r="I105" s="3">
        <v>2667</v>
      </c>
      <c r="J105" s="3">
        <v>365</v>
      </c>
      <c r="K105" s="3">
        <v>8116</v>
      </c>
      <c r="L105" s="3">
        <v>364</v>
      </c>
      <c r="M105" s="3">
        <v>9130</v>
      </c>
      <c r="N105" s="3">
        <v>365</v>
      </c>
      <c r="O105" s="3">
        <v>9140</v>
      </c>
      <c r="P105" s="3">
        <v>301</v>
      </c>
      <c r="Q105" s="3">
        <v>6153</v>
      </c>
      <c r="R105" s="3">
        <v>348</v>
      </c>
      <c r="S105" s="3">
        <v>5997</v>
      </c>
      <c r="T105" s="3">
        <v>362</v>
      </c>
      <c r="U105" s="3">
        <v>4666</v>
      </c>
      <c r="V105" s="3">
        <v>358</v>
      </c>
      <c r="W105" s="3">
        <v>10138</v>
      </c>
      <c r="X105" s="3">
        <v>366</v>
      </c>
      <c r="Y105" s="4">
        <v>13161</v>
      </c>
      <c r="Z105" s="2">
        <f t="shared" si="76"/>
        <v>3161</v>
      </c>
      <c r="AA105" s="3">
        <f t="shared" si="77"/>
        <v>2667</v>
      </c>
      <c r="AB105" s="3">
        <f t="shared" si="78"/>
        <v>8116</v>
      </c>
      <c r="AC105" s="3">
        <f t="shared" si="79"/>
        <v>9130</v>
      </c>
      <c r="AD105" s="3">
        <f t="shared" si="80"/>
        <v>9140</v>
      </c>
      <c r="AE105" s="3">
        <f t="shared" si="81"/>
        <v>6153</v>
      </c>
      <c r="AF105" s="3">
        <f t="shared" si="82"/>
        <v>5997</v>
      </c>
      <c r="AG105" s="3">
        <f t="shared" si="83"/>
        <v>4666</v>
      </c>
      <c r="AH105" s="3">
        <f t="shared" si="84"/>
        <v>10138</v>
      </c>
      <c r="AI105" s="4">
        <f t="shared" si="85"/>
        <v>13161</v>
      </c>
      <c r="AJ105" s="2">
        <f t="shared" si="86"/>
        <v>365</v>
      </c>
      <c r="AK105" s="3">
        <f t="shared" si="87"/>
        <v>731</v>
      </c>
      <c r="AL105" s="3">
        <f t="shared" si="88"/>
        <v>1096</v>
      </c>
      <c r="AM105" s="3">
        <f t="shared" si="89"/>
        <v>1460</v>
      </c>
      <c r="AN105" s="3">
        <f t="shared" si="90"/>
        <v>1825</v>
      </c>
      <c r="AO105" s="3">
        <f t="shared" si="91"/>
        <v>2126</v>
      </c>
      <c r="AP105" s="3">
        <f t="shared" si="92"/>
        <v>2474</v>
      </c>
      <c r="AQ105" s="3">
        <f t="shared" si="93"/>
        <v>2836</v>
      </c>
      <c r="AR105" s="3">
        <f t="shared" si="94"/>
        <v>3194</v>
      </c>
      <c r="AS105" s="4">
        <f t="shared" si="95"/>
        <v>3560</v>
      </c>
      <c r="AT105" s="2">
        <f t="shared" si="121"/>
        <v>0</v>
      </c>
      <c r="AU105" s="3">
        <f t="shared" si="121"/>
        <v>366</v>
      </c>
      <c r="AV105" s="3">
        <f t="shared" si="121"/>
        <v>731</v>
      </c>
      <c r="AW105" s="3">
        <f t="shared" si="120"/>
        <v>1095</v>
      </c>
      <c r="AX105" s="3">
        <f t="shared" si="120"/>
        <v>1460</v>
      </c>
      <c r="AY105" s="3">
        <f t="shared" si="120"/>
        <v>1761</v>
      </c>
      <c r="AZ105" s="3">
        <f t="shared" si="65"/>
        <v>2109</v>
      </c>
      <c r="BA105" s="3">
        <f t="shared" si="65"/>
        <v>2471</v>
      </c>
      <c r="BB105" s="3">
        <f t="shared" si="65"/>
        <v>2829</v>
      </c>
      <c r="BC105" s="4">
        <f t="shared" si="65"/>
        <v>3195</v>
      </c>
      <c r="BD105" s="2">
        <f t="shared" si="111"/>
        <v>3.4998244958395799</v>
      </c>
      <c r="BE105" s="3">
        <f t="shared" si="112"/>
        <v>3.4260230156898763</v>
      </c>
      <c r="BF105" s="3">
        <f t="shared" si="113"/>
        <v>3.9093420383613084</v>
      </c>
      <c r="BG105" s="3">
        <f t="shared" si="114"/>
        <v>3.9604707775342991</v>
      </c>
      <c r="BH105" s="3">
        <f t="shared" si="115"/>
        <v>3.9609461957338312</v>
      </c>
      <c r="BI105" s="3">
        <f t="shared" si="116"/>
        <v>3.7890869150880286</v>
      </c>
      <c r="BJ105" s="3">
        <f t="shared" si="117"/>
        <v>3.7779340488377793</v>
      </c>
      <c r="BK105" s="3">
        <f t="shared" si="118"/>
        <v>3.6689447344577339</v>
      </c>
      <c r="BL105" s="3">
        <f t="shared" si="119"/>
        <v>4.0059522868873829</v>
      </c>
      <c r="BM105" s="4">
        <f t="shared" si="122"/>
        <v>4.1192888891246078</v>
      </c>
      <c r="BN105" s="2" t="e">
        <f t="shared" si="97"/>
        <v>#NUM!</v>
      </c>
      <c r="BO105" s="3">
        <f t="shared" si="98"/>
        <v>2.5634810853944106</v>
      </c>
      <c r="BP105" s="3">
        <f t="shared" si="99"/>
        <v>2.8639173769578603</v>
      </c>
      <c r="BQ105" s="3">
        <f t="shared" si="100"/>
        <v>3.0394141191761372</v>
      </c>
      <c r="BR105" s="3">
        <f t="shared" si="101"/>
        <v>3.1643528557844371</v>
      </c>
      <c r="BS105" s="3">
        <f t="shared" si="102"/>
        <v>3.245759355967277</v>
      </c>
      <c r="BT105" s="3">
        <f t="shared" si="103"/>
        <v>3.3240765797394864</v>
      </c>
      <c r="BU105" s="3">
        <f t="shared" si="104"/>
        <v>3.3928727454020793</v>
      </c>
      <c r="BV105" s="3">
        <f t="shared" si="105"/>
        <v>3.4516329474569907</v>
      </c>
      <c r="BW105" s="3">
        <f t="shared" si="106"/>
        <v>3.504470862494419</v>
      </c>
      <c r="BX105" s="14">
        <f t="shared" si="109"/>
        <v>0.40314116394099059</v>
      </c>
      <c r="BY105" s="12">
        <f t="shared" si="110"/>
        <v>2.5675908410201025</v>
      </c>
      <c r="BZ105" s="3">
        <f t="shared" si="107"/>
        <v>0.35158455082498641</v>
      </c>
      <c r="CA105" s="4">
        <f t="shared" si="108"/>
        <v>0.39320069688491138</v>
      </c>
      <c r="CB105"/>
      <c r="CC105"/>
      <c r="CE105"/>
      <c r="CG105" s="1"/>
    </row>
    <row r="106" spans="1:85" x14ac:dyDescent="0.25">
      <c r="A106" s="2" t="s">
        <v>233</v>
      </c>
      <c r="B106" s="3" t="s">
        <v>1</v>
      </c>
      <c r="C106" s="3" t="s">
        <v>293</v>
      </c>
      <c r="D106" s="3">
        <v>40.039920000000002</v>
      </c>
      <c r="E106" s="3">
        <v>-110.19246</v>
      </c>
      <c r="F106" s="3">
        <v>345</v>
      </c>
      <c r="G106" s="3">
        <v>1230</v>
      </c>
      <c r="H106" s="3">
        <v>366</v>
      </c>
      <c r="I106" s="3">
        <v>696</v>
      </c>
      <c r="J106" s="3">
        <v>360</v>
      </c>
      <c r="K106" s="3">
        <v>729</v>
      </c>
      <c r="L106" s="3">
        <v>160</v>
      </c>
      <c r="M106" s="3">
        <v>385</v>
      </c>
      <c r="N106" s="3">
        <v>332</v>
      </c>
      <c r="O106" s="3">
        <v>1249</v>
      </c>
      <c r="P106" s="3">
        <v>360</v>
      </c>
      <c r="Q106" s="3">
        <v>1020</v>
      </c>
      <c r="R106" s="3">
        <v>322</v>
      </c>
      <c r="S106" s="3">
        <v>1100</v>
      </c>
      <c r="T106" s="3">
        <v>354</v>
      </c>
      <c r="U106" s="3">
        <v>332</v>
      </c>
      <c r="V106" s="3">
        <v>359</v>
      </c>
      <c r="W106" s="3">
        <v>303</v>
      </c>
      <c r="X106" s="3">
        <v>74</v>
      </c>
      <c r="Y106" s="4">
        <v>60</v>
      </c>
      <c r="Z106" s="2">
        <f t="shared" si="76"/>
        <v>1230</v>
      </c>
      <c r="AA106" s="3">
        <f t="shared" si="77"/>
        <v>696</v>
      </c>
      <c r="AB106" s="3">
        <f t="shared" si="78"/>
        <v>729</v>
      </c>
      <c r="AC106" s="3">
        <f t="shared" si="79"/>
        <v>385</v>
      </c>
      <c r="AD106" s="3">
        <f t="shared" si="80"/>
        <v>1249</v>
      </c>
      <c r="AE106" s="3">
        <f t="shared" si="81"/>
        <v>1020</v>
      </c>
      <c r="AF106" s="3">
        <f t="shared" si="82"/>
        <v>1100</v>
      </c>
      <c r="AG106" s="3">
        <f t="shared" si="83"/>
        <v>332</v>
      </c>
      <c r="AH106" s="3">
        <f t="shared" si="84"/>
        <v>303</v>
      </c>
      <c r="AI106" s="4">
        <f t="shared" si="85"/>
        <v>60</v>
      </c>
      <c r="AJ106" s="2">
        <f t="shared" si="86"/>
        <v>345</v>
      </c>
      <c r="AK106" s="3">
        <f t="shared" si="87"/>
        <v>711</v>
      </c>
      <c r="AL106" s="3">
        <f t="shared" si="88"/>
        <v>1071</v>
      </c>
      <c r="AM106" s="3">
        <f t="shared" si="89"/>
        <v>1231</v>
      </c>
      <c r="AN106" s="3">
        <f t="shared" si="90"/>
        <v>1563</v>
      </c>
      <c r="AO106" s="3">
        <f t="shared" si="91"/>
        <v>1923</v>
      </c>
      <c r="AP106" s="3">
        <f t="shared" si="92"/>
        <v>2245</v>
      </c>
      <c r="AQ106" s="3">
        <f t="shared" si="93"/>
        <v>2599</v>
      </c>
      <c r="AR106" s="3">
        <f t="shared" si="94"/>
        <v>2958</v>
      </c>
      <c r="AS106" s="4">
        <f t="shared" si="95"/>
        <v>3032</v>
      </c>
      <c r="AT106" s="2">
        <f t="shared" si="121"/>
        <v>0</v>
      </c>
      <c r="AU106" s="3">
        <f t="shared" si="121"/>
        <v>366</v>
      </c>
      <c r="AV106" s="3">
        <f t="shared" si="121"/>
        <v>726</v>
      </c>
      <c r="AW106" s="3">
        <f t="shared" si="120"/>
        <v>886</v>
      </c>
      <c r="AX106" s="3">
        <f t="shared" si="120"/>
        <v>1218</v>
      </c>
      <c r="AY106" s="3">
        <f t="shared" si="120"/>
        <v>1578</v>
      </c>
      <c r="AZ106" s="3">
        <f t="shared" si="65"/>
        <v>1900</v>
      </c>
      <c r="BA106" s="3">
        <f t="shared" si="65"/>
        <v>2254</v>
      </c>
      <c r="BB106" s="3">
        <f t="shared" si="65"/>
        <v>2613</v>
      </c>
      <c r="BC106" s="4">
        <f t="shared" si="65"/>
        <v>2687</v>
      </c>
      <c r="BD106" s="2">
        <f t="shared" si="111"/>
        <v>3.0899051114393981</v>
      </c>
      <c r="BE106" s="3">
        <f t="shared" si="112"/>
        <v>2.842609239610562</v>
      </c>
      <c r="BF106" s="3">
        <f t="shared" si="113"/>
        <v>2.8627275283179747</v>
      </c>
      <c r="BG106" s="3">
        <f t="shared" si="114"/>
        <v>2.5854607295085006</v>
      </c>
      <c r="BH106" s="3">
        <f t="shared" si="115"/>
        <v>3.0965624383741357</v>
      </c>
      <c r="BI106" s="3">
        <f t="shared" si="116"/>
        <v>3.0086001717619175</v>
      </c>
      <c r="BJ106" s="3">
        <f t="shared" si="117"/>
        <v>3.0413926851582249</v>
      </c>
      <c r="BK106" s="3">
        <f t="shared" si="118"/>
        <v>2.5211380837040362</v>
      </c>
      <c r="BL106" s="3">
        <f t="shared" si="119"/>
        <v>2.4814426285023048</v>
      </c>
      <c r="BM106" s="4">
        <f t="shared" si="122"/>
        <v>1.7781512503836436</v>
      </c>
      <c r="BN106" s="2" t="e">
        <f t="shared" si="97"/>
        <v>#NUM!</v>
      </c>
      <c r="BO106" s="3">
        <f t="shared" si="98"/>
        <v>2.5634810853944106</v>
      </c>
      <c r="BP106" s="3">
        <f t="shared" si="99"/>
        <v>2.8609366207000937</v>
      </c>
      <c r="BQ106" s="3">
        <f t="shared" si="100"/>
        <v>2.9474337218870508</v>
      </c>
      <c r="BR106" s="3">
        <f t="shared" si="101"/>
        <v>3.0856472882968564</v>
      </c>
      <c r="BS106" s="3">
        <f t="shared" si="102"/>
        <v>3.1981069988734014</v>
      </c>
      <c r="BT106" s="3">
        <f t="shared" si="103"/>
        <v>3.2787536009528289</v>
      </c>
      <c r="BU106" s="3">
        <f t="shared" si="104"/>
        <v>3.3529539117100877</v>
      </c>
      <c r="BV106" s="3">
        <f t="shared" si="105"/>
        <v>3.4171394097273255</v>
      </c>
      <c r="BW106" s="3">
        <f t="shared" si="106"/>
        <v>3.4292676664331685</v>
      </c>
      <c r="BX106" s="14">
        <f t="shared" si="109"/>
        <v>-0.6326605702339696</v>
      </c>
      <c r="BY106" s="12">
        <f t="shared" si="110"/>
        <v>4.6685755872930299</v>
      </c>
      <c r="BZ106" s="3">
        <f t="shared" si="107"/>
        <v>0.19956220540519667</v>
      </c>
      <c r="CA106" s="4">
        <f t="shared" si="108"/>
        <v>-0.5255416024518893</v>
      </c>
      <c r="CB106"/>
      <c r="CC106"/>
      <c r="CE106"/>
      <c r="CG106" s="1"/>
    </row>
    <row r="107" spans="1:85" x14ac:dyDescent="0.25">
      <c r="A107" s="2" t="s">
        <v>105</v>
      </c>
      <c r="B107" s="3" t="s">
        <v>1</v>
      </c>
      <c r="C107" s="3" t="s">
        <v>293</v>
      </c>
      <c r="D107" s="3">
        <v>40.304540000000003</v>
      </c>
      <c r="E107" s="3">
        <v>-110.34690000000001</v>
      </c>
      <c r="F107" s="3">
        <v>220</v>
      </c>
      <c r="G107" s="3">
        <v>6</v>
      </c>
      <c r="H107" s="3">
        <v>338</v>
      </c>
      <c r="I107" s="3">
        <v>2903</v>
      </c>
      <c r="J107" s="3">
        <v>365</v>
      </c>
      <c r="K107" s="3">
        <v>4035</v>
      </c>
      <c r="L107" s="3">
        <v>361</v>
      </c>
      <c r="M107" s="3">
        <v>4817</v>
      </c>
      <c r="N107" s="3">
        <v>345</v>
      </c>
      <c r="O107" s="3">
        <v>10441</v>
      </c>
      <c r="P107" s="3">
        <v>349</v>
      </c>
      <c r="Q107" s="3">
        <v>8350</v>
      </c>
      <c r="R107" s="3">
        <v>316</v>
      </c>
      <c r="S107" s="3">
        <v>2957</v>
      </c>
      <c r="T107" s="3">
        <v>163</v>
      </c>
      <c r="U107" s="3">
        <v>0</v>
      </c>
      <c r="V107" s="3">
        <v>309</v>
      </c>
      <c r="W107" s="3">
        <v>3983</v>
      </c>
      <c r="X107" s="3">
        <v>366</v>
      </c>
      <c r="Y107" s="4">
        <v>21304</v>
      </c>
      <c r="Z107" s="2">
        <f t="shared" si="76"/>
        <v>6</v>
      </c>
      <c r="AA107" s="3">
        <f t="shared" si="77"/>
        <v>2903</v>
      </c>
      <c r="AB107" s="3">
        <f t="shared" si="78"/>
        <v>4035</v>
      </c>
      <c r="AC107" s="3">
        <f t="shared" si="79"/>
        <v>4817</v>
      </c>
      <c r="AD107" s="3">
        <f t="shared" si="80"/>
        <v>10441</v>
      </c>
      <c r="AE107" s="3">
        <f t="shared" si="81"/>
        <v>8350</v>
      </c>
      <c r="AF107" s="3">
        <f t="shared" si="82"/>
        <v>2957</v>
      </c>
      <c r="AG107" s="3">
        <f t="shared" si="83"/>
        <v>0</v>
      </c>
      <c r="AH107" s="3">
        <f t="shared" si="84"/>
        <v>3983</v>
      </c>
      <c r="AI107" s="4">
        <f t="shared" si="85"/>
        <v>21304</v>
      </c>
      <c r="AJ107" s="2">
        <f t="shared" si="86"/>
        <v>220</v>
      </c>
      <c r="AK107" s="3">
        <f t="shared" si="87"/>
        <v>558</v>
      </c>
      <c r="AL107" s="3">
        <f t="shared" si="88"/>
        <v>923</v>
      </c>
      <c r="AM107" s="3">
        <f t="shared" si="89"/>
        <v>1284</v>
      </c>
      <c r="AN107" s="3">
        <f t="shared" si="90"/>
        <v>1629</v>
      </c>
      <c r="AO107" s="3">
        <f t="shared" si="91"/>
        <v>1978</v>
      </c>
      <c r="AP107" s="3">
        <f t="shared" si="92"/>
        <v>2294</v>
      </c>
      <c r="AQ107" s="3">
        <f t="shared" si="93"/>
        <v>2457</v>
      </c>
      <c r="AR107" s="3">
        <f t="shared" si="94"/>
        <v>2766</v>
      </c>
      <c r="AS107" s="4">
        <f t="shared" si="95"/>
        <v>3132</v>
      </c>
      <c r="AT107" s="2">
        <f t="shared" si="121"/>
        <v>0</v>
      </c>
      <c r="AU107" s="3">
        <f t="shared" si="121"/>
        <v>338</v>
      </c>
      <c r="AV107" s="3">
        <f t="shared" si="121"/>
        <v>703</v>
      </c>
      <c r="AW107" s="3">
        <f t="shared" si="120"/>
        <v>1064</v>
      </c>
      <c r="AX107" s="3">
        <f t="shared" si="120"/>
        <v>1409</v>
      </c>
      <c r="AY107" s="3">
        <f t="shared" si="120"/>
        <v>1758</v>
      </c>
      <c r="AZ107" s="3">
        <f t="shared" si="65"/>
        <v>2074</v>
      </c>
      <c r="BA107" s="3">
        <f t="shared" si="65"/>
        <v>2237</v>
      </c>
      <c r="BB107" s="3">
        <f t="shared" si="65"/>
        <v>2546</v>
      </c>
      <c r="BC107" s="4">
        <f t="shared" si="65"/>
        <v>2912</v>
      </c>
      <c r="BD107" s="2">
        <f t="shared" ref="BD107:BD138" si="123">LOG(Z107)</f>
        <v>0.77815125038364363</v>
      </c>
      <c r="BE107" s="3">
        <f t="shared" ref="BE107:BE138" si="124">LOG(AA107)</f>
        <v>3.4628470358316736</v>
      </c>
      <c r="BF107" s="3">
        <f t="shared" ref="BF107:BF138" si="125">LOG(AB107)</f>
        <v>3.6058435390580894</v>
      </c>
      <c r="BG107" s="3">
        <f t="shared" ref="BG107:BG138" si="126">LOG(AC107)</f>
        <v>3.682776646314434</v>
      </c>
      <c r="BH107" s="3">
        <f t="shared" ref="BH107:BH138" si="127">LOG(AD107)</f>
        <v>4.0187420957623816</v>
      </c>
      <c r="BI107" s="3">
        <f t="shared" ref="BI107:BI138" si="128">LOG(AE107)</f>
        <v>3.9216864754836021</v>
      </c>
      <c r="BJ107" s="3">
        <f t="shared" ref="BJ107:BJ138" si="129">LOG(AF107)</f>
        <v>3.4708513245261177</v>
      </c>
      <c r="BK107" s="3"/>
      <c r="BL107" s="3">
        <f t="shared" ref="BL107:BL138" si="130">LOG(AH107)</f>
        <v>3.6002103064093278</v>
      </c>
      <c r="BM107" s="4">
        <f t="shared" si="122"/>
        <v>4.3284611534308848</v>
      </c>
      <c r="BN107" s="2" t="e">
        <f t="shared" si="97"/>
        <v>#NUM!</v>
      </c>
      <c r="BO107" s="3">
        <f t="shared" si="98"/>
        <v>2.5289167002776547</v>
      </c>
      <c r="BP107" s="3">
        <f t="shared" si="99"/>
        <v>2.8469553250198238</v>
      </c>
      <c r="BQ107" s="3">
        <f t="shared" si="100"/>
        <v>3.0269416279590295</v>
      </c>
      <c r="BR107" s="3">
        <f t="shared" si="101"/>
        <v>3.1489109931093564</v>
      </c>
      <c r="BS107" s="3">
        <f t="shared" si="102"/>
        <v>3.245018870737753</v>
      </c>
      <c r="BT107" s="3">
        <f t="shared" si="103"/>
        <v>3.3168087520530221</v>
      </c>
      <c r="BU107" s="3">
        <f t="shared" si="104"/>
        <v>3.3496659840966299</v>
      </c>
      <c r="BV107" s="3">
        <f t="shared" si="105"/>
        <v>3.4058583993176366</v>
      </c>
      <c r="BW107" s="3">
        <f t="shared" si="106"/>
        <v>3.4641913706409997</v>
      </c>
      <c r="BX107" s="14">
        <f t="shared" si="109"/>
        <v>0.50247617724353721</v>
      </c>
      <c r="BY107" s="12">
        <f t="shared" si="110"/>
        <v>2.1922192163035028</v>
      </c>
      <c r="BZ107" s="3">
        <f t="shared" si="107"/>
        <v>0.26995154213931299</v>
      </c>
      <c r="CA107" s="4">
        <f t="shared" si="108"/>
        <v>0.43116585948678315</v>
      </c>
      <c r="CB107"/>
      <c r="CC107"/>
      <c r="CE107"/>
      <c r="CG107" s="1"/>
    </row>
    <row r="108" spans="1:85" x14ac:dyDescent="0.25">
      <c r="A108" s="2" t="s">
        <v>106</v>
      </c>
      <c r="B108" s="3" t="s">
        <v>1</v>
      </c>
      <c r="C108" s="3" t="s">
        <v>293</v>
      </c>
      <c r="D108" s="3">
        <v>40.333260000000003</v>
      </c>
      <c r="E108" s="3">
        <v>-110.2323</v>
      </c>
      <c r="F108" s="3">
        <v>365</v>
      </c>
      <c r="G108" s="3">
        <v>3395</v>
      </c>
      <c r="H108" s="3">
        <v>363</v>
      </c>
      <c r="I108" s="3">
        <v>3787</v>
      </c>
      <c r="J108" s="3">
        <v>365</v>
      </c>
      <c r="K108" s="3">
        <v>6567</v>
      </c>
      <c r="L108" s="3">
        <v>364</v>
      </c>
      <c r="M108" s="3">
        <v>5290</v>
      </c>
      <c r="N108" s="3">
        <v>331</v>
      </c>
      <c r="O108" s="3">
        <v>4672</v>
      </c>
      <c r="P108" s="3">
        <v>288</v>
      </c>
      <c r="Q108" s="3">
        <v>3750</v>
      </c>
      <c r="R108" s="3">
        <v>251</v>
      </c>
      <c r="S108" s="3">
        <v>4964</v>
      </c>
      <c r="T108" s="3">
        <v>364</v>
      </c>
      <c r="U108" s="3">
        <v>3553</v>
      </c>
      <c r="V108" s="3">
        <v>365</v>
      </c>
      <c r="W108" s="3">
        <v>1974</v>
      </c>
      <c r="X108" s="3">
        <v>366</v>
      </c>
      <c r="Y108" s="4">
        <v>1371</v>
      </c>
      <c r="Z108" s="2">
        <f t="shared" si="76"/>
        <v>3395</v>
      </c>
      <c r="AA108" s="3">
        <f t="shared" si="77"/>
        <v>3787</v>
      </c>
      <c r="AB108" s="3">
        <f t="shared" si="78"/>
        <v>6567</v>
      </c>
      <c r="AC108" s="3">
        <f t="shared" si="79"/>
        <v>5290</v>
      </c>
      <c r="AD108" s="3">
        <f t="shared" si="80"/>
        <v>4672</v>
      </c>
      <c r="AE108" s="3">
        <f t="shared" si="81"/>
        <v>3750</v>
      </c>
      <c r="AF108" s="3">
        <f t="shared" si="82"/>
        <v>4964</v>
      </c>
      <c r="AG108" s="3">
        <f t="shared" si="83"/>
        <v>3553</v>
      </c>
      <c r="AH108" s="3">
        <f t="shared" si="84"/>
        <v>1974</v>
      </c>
      <c r="AI108" s="4">
        <f t="shared" si="85"/>
        <v>1371</v>
      </c>
      <c r="AJ108" s="2">
        <f t="shared" si="86"/>
        <v>365</v>
      </c>
      <c r="AK108" s="3">
        <f t="shared" si="87"/>
        <v>728</v>
      </c>
      <c r="AL108" s="3">
        <f t="shared" si="88"/>
        <v>1093</v>
      </c>
      <c r="AM108" s="3">
        <f t="shared" si="89"/>
        <v>1457</v>
      </c>
      <c r="AN108" s="3">
        <f t="shared" si="90"/>
        <v>1788</v>
      </c>
      <c r="AO108" s="3">
        <f t="shared" si="91"/>
        <v>2076</v>
      </c>
      <c r="AP108" s="3">
        <f t="shared" si="92"/>
        <v>2327</v>
      </c>
      <c r="AQ108" s="3">
        <f t="shared" si="93"/>
        <v>2691</v>
      </c>
      <c r="AR108" s="3">
        <f t="shared" si="94"/>
        <v>3056</v>
      </c>
      <c r="AS108" s="4">
        <f t="shared" si="95"/>
        <v>3422</v>
      </c>
      <c r="AT108" s="2">
        <f t="shared" si="121"/>
        <v>0</v>
      </c>
      <c r="AU108" s="3">
        <f t="shared" si="121"/>
        <v>363</v>
      </c>
      <c r="AV108" s="3">
        <f t="shared" si="121"/>
        <v>728</v>
      </c>
      <c r="AW108" s="3">
        <f t="shared" si="120"/>
        <v>1092</v>
      </c>
      <c r="AX108" s="3">
        <f t="shared" si="120"/>
        <v>1423</v>
      </c>
      <c r="AY108" s="3">
        <f t="shared" si="120"/>
        <v>1711</v>
      </c>
      <c r="AZ108" s="3">
        <f t="shared" si="65"/>
        <v>1962</v>
      </c>
      <c r="BA108" s="3">
        <f t="shared" si="65"/>
        <v>2326</v>
      </c>
      <c r="BB108" s="3">
        <f t="shared" si="65"/>
        <v>2691</v>
      </c>
      <c r="BC108" s="4">
        <f t="shared" si="65"/>
        <v>3057</v>
      </c>
      <c r="BD108" s="2">
        <f t="shared" si="123"/>
        <v>3.5308397786165204</v>
      </c>
      <c r="BE108" s="3">
        <f t="shared" si="124"/>
        <v>3.5782953051208262</v>
      </c>
      <c r="BF108" s="3">
        <f t="shared" si="125"/>
        <v>3.8173670162875943</v>
      </c>
      <c r="BG108" s="3">
        <f t="shared" si="126"/>
        <v>3.7234556720351857</v>
      </c>
      <c r="BH108" s="3">
        <f t="shared" si="127"/>
        <v>3.669502834104343</v>
      </c>
      <c r="BI108" s="3">
        <f t="shared" si="128"/>
        <v>3.5740312677277188</v>
      </c>
      <c r="BJ108" s="3">
        <f t="shared" si="129"/>
        <v>3.6958317728266921</v>
      </c>
      <c r="BK108" s="3">
        <f t="shared" ref="BK108:BK139" si="131">LOG(AG108)</f>
        <v>3.5505952074893279</v>
      </c>
      <c r="BL108" s="3">
        <f t="shared" si="130"/>
        <v>3.2953471483336179</v>
      </c>
      <c r="BM108" s="4">
        <f t="shared" si="122"/>
        <v>3.1370374547895126</v>
      </c>
      <c r="BN108" s="2" t="e">
        <f t="shared" si="97"/>
        <v>#NUM!</v>
      </c>
      <c r="BO108" s="3">
        <f t="shared" si="98"/>
        <v>2.5599066250361124</v>
      </c>
      <c r="BP108" s="3">
        <f t="shared" si="99"/>
        <v>2.8621313793130372</v>
      </c>
      <c r="BQ108" s="3">
        <f t="shared" si="100"/>
        <v>3.0382226383687185</v>
      </c>
      <c r="BR108" s="3">
        <f t="shared" si="101"/>
        <v>3.1532049000842841</v>
      </c>
      <c r="BS108" s="3">
        <f t="shared" si="102"/>
        <v>3.2332500095411003</v>
      </c>
      <c r="BT108" s="3">
        <f t="shared" si="103"/>
        <v>3.2926990030439298</v>
      </c>
      <c r="BU108" s="3">
        <f t="shared" si="104"/>
        <v>3.3666097103924297</v>
      </c>
      <c r="BV108" s="3">
        <f t="shared" si="105"/>
        <v>3.4299136977637543</v>
      </c>
      <c r="BW108" s="3">
        <f t="shared" si="106"/>
        <v>3.485295438726089</v>
      </c>
      <c r="BX108" s="14">
        <f t="shared" si="109"/>
        <v>-0.42400483316901588</v>
      </c>
      <c r="BY108" s="12">
        <f t="shared" si="110"/>
        <v>4.8991337784335265</v>
      </c>
      <c r="BZ108" s="3">
        <f t="shared" si="107"/>
        <v>0.3412895192788824</v>
      </c>
      <c r="CA108" s="4">
        <f t="shared" si="108"/>
        <v>-0.3975190518094171</v>
      </c>
      <c r="CB108"/>
      <c r="CC108"/>
      <c r="CE108"/>
      <c r="CG108" s="1"/>
    </row>
    <row r="109" spans="1:85" x14ac:dyDescent="0.25">
      <c r="A109" s="2" t="s">
        <v>175</v>
      </c>
      <c r="B109" s="3" t="s">
        <v>1</v>
      </c>
      <c r="C109" s="3" t="s">
        <v>293</v>
      </c>
      <c r="D109" s="3">
        <v>40.039569999999998</v>
      </c>
      <c r="E109" s="3">
        <v>-110.07093</v>
      </c>
      <c r="F109" s="3">
        <v>363</v>
      </c>
      <c r="G109" s="3">
        <v>869</v>
      </c>
      <c r="H109" s="3">
        <v>365</v>
      </c>
      <c r="I109" s="3">
        <v>788</v>
      </c>
      <c r="J109" s="3">
        <v>363</v>
      </c>
      <c r="K109" s="3">
        <v>716</v>
      </c>
      <c r="L109" s="3">
        <v>253</v>
      </c>
      <c r="M109" s="3">
        <v>518</v>
      </c>
      <c r="N109" s="3">
        <v>328</v>
      </c>
      <c r="O109" s="3">
        <v>688</v>
      </c>
      <c r="P109" s="3">
        <v>356</v>
      </c>
      <c r="Q109" s="3">
        <v>1033</v>
      </c>
      <c r="R109" s="3">
        <v>271</v>
      </c>
      <c r="S109" s="3">
        <v>1265</v>
      </c>
      <c r="T109" s="3">
        <v>363</v>
      </c>
      <c r="U109" s="3">
        <v>1179</v>
      </c>
      <c r="V109" s="3">
        <v>355</v>
      </c>
      <c r="W109" s="3">
        <v>1166</v>
      </c>
      <c r="X109" s="3">
        <v>364</v>
      </c>
      <c r="Y109" s="4">
        <v>1043</v>
      </c>
      <c r="Z109" s="2">
        <f t="shared" si="76"/>
        <v>869</v>
      </c>
      <c r="AA109" s="3">
        <f t="shared" si="77"/>
        <v>788</v>
      </c>
      <c r="AB109" s="3">
        <f t="shared" si="78"/>
        <v>716</v>
      </c>
      <c r="AC109" s="3">
        <f t="shared" si="79"/>
        <v>518</v>
      </c>
      <c r="AD109" s="3">
        <f t="shared" si="80"/>
        <v>688</v>
      </c>
      <c r="AE109" s="3">
        <f t="shared" si="81"/>
        <v>1033</v>
      </c>
      <c r="AF109" s="3">
        <f t="shared" si="82"/>
        <v>1265</v>
      </c>
      <c r="AG109" s="3">
        <f t="shared" si="83"/>
        <v>1179</v>
      </c>
      <c r="AH109" s="3">
        <f t="shared" si="84"/>
        <v>1166</v>
      </c>
      <c r="AI109" s="4">
        <f t="shared" si="85"/>
        <v>1043</v>
      </c>
      <c r="AJ109" s="2">
        <f t="shared" si="86"/>
        <v>363</v>
      </c>
      <c r="AK109" s="3">
        <f t="shared" si="87"/>
        <v>728</v>
      </c>
      <c r="AL109" s="3">
        <f t="shared" si="88"/>
        <v>1091</v>
      </c>
      <c r="AM109" s="3">
        <f t="shared" si="89"/>
        <v>1344</v>
      </c>
      <c r="AN109" s="3">
        <f t="shared" si="90"/>
        <v>1672</v>
      </c>
      <c r="AO109" s="3">
        <f t="shared" si="91"/>
        <v>2028</v>
      </c>
      <c r="AP109" s="3">
        <f t="shared" si="92"/>
        <v>2299</v>
      </c>
      <c r="AQ109" s="3">
        <f t="shared" si="93"/>
        <v>2662</v>
      </c>
      <c r="AR109" s="3">
        <f t="shared" si="94"/>
        <v>3017</v>
      </c>
      <c r="AS109" s="4">
        <f t="shared" si="95"/>
        <v>3381</v>
      </c>
      <c r="AT109" s="2">
        <f t="shared" si="121"/>
        <v>0</v>
      </c>
      <c r="AU109" s="3">
        <f t="shared" si="121"/>
        <v>365</v>
      </c>
      <c r="AV109" s="3">
        <f t="shared" si="121"/>
        <v>728</v>
      </c>
      <c r="AW109" s="3">
        <f t="shared" si="120"/>
        <v>981</v>
      </c>
      <c r="AX109" s="3">
        <f t="shared" si="120"/>
        <v>1309</v>
      </c>
      <c r="AY109" s="3">
        <f t="shared" si="120"/>
        <v>1665</v>
      </c>
      <c r="AZ109" s="3">
        <f t="shared" si="65"/>
        <v>1936</v>
      </c>
      <c r="BA109" s="3">
        <f t="shared" si="65"/>
        <v>2299</v>
      </c>
      <c r="BB109" s="3">
        <f t="shared" si="65"/>
        <v>2654</v>
      </c>
      <c r="BC109" s="4">
        <f t="shared" si="65"/>
        <v>3018</v>
      </c>
      <c r="BD109" s="2">
        <f t="shared" si="123"/>
        <v>2.9390197764486663</v>
      </c>
      <c r="BE109" s="3">
        <f t="shared" si="124"/>
        <v>2.8965262174895554</v>
      </c>
      <c r="BF109" s="3">
        <f t="shared" si="125"/>
        <v>2.8549130223078554</v>
      </c>
      <c r="BG109" s="3">
        <f t="shared" si="126"/>
        <v>2.7143297597452332</v>
      </c>
      <c r="BH109" s="3">
        <f t="shared" si="127"/>
        <v>2.8375884382355112</v>
      </c>
      <c r="BI109" s="3">
        <f t="shared" si="128"/>
        <v>3.0141003215196207</v>
      </c>
      <c r="BJ109" s="3">
        <f t="shared" si="129"/>
        <v>3.1020905255118367</v>
      </c>
      <c r="BK109" s="3">
        <f t="shared" si="131"/>
        <v>3.0715138050950892</v>
      </c>
      <c r="BL109" s="3">
        <f t="shared" si="130"/>
        <v>3.0666985504229953</v>
      </c>
      <c r="BM109" s="4">
        <f t="shared" si="122"/>
        <v>3.0182843084265309</v>
      </c>
      <c r="BN109" s="2" t="e">
        <f t="shared" si="97"/>
        <v>#NUM!</v>
      </c>
      <c r="BO109" s="3">
        <f t="shared" si="98"/>
        <v>2.5622928644564746</v>
      </c>
      <c r="BP109" s="3">
        <f t="shared" si="99"/>
        <v>2.8621313793130372</v>
      </c>
      <c r="BQ109" s="3">
        <f t="shared" si="100"/>
        <v>2.9916690073799486</v>
      </c>
      <c r="BR109" s="3">
        <f t="shared" si="101"/>
        <v>3.1169396465507559</v>
      </c>
      <c r="BS109" s="3">
        <f t="shared" si="102"/>
        <v>3.2214142378423385</v>
      </c>
      <c r="BT109" s="3">
        <f t="shared" si="103"/>
        <v>3.2869053529723748</v>
      </c>
      <c r="BU109" s="3">
        <f t="shared" si="104"/>
        <v>3.3615389712692791</v>
      </c>
      <c r="BV109" s="3">
        <f t="shared" si="105"/>
        <v>3.4239009185284166</v>
      </c>
      <c r="BW109" s="3">
        <f t="shared" si="106"/>
        <v>3.4797192354395712</v>
      </c>
      <c r="BX109" s="14">
        <f t="shared" si="109"/>
        <v>0.29090552567066302</v>
      </c>
      <c r="BY109" s="12">
        <f t="shared" si="110"/>
        <v>2.0379471453169904</v>
      </c>
      <c r="BZ109" s="3">
        <f t="shared" si="107"/>
        <v>0.42620614558731723</v>
      </c>
      <c r="CA109" s="4">
        <f t="shared" si="108"/>
        <v>0.26946618692945523</v>
      </c>
      <c r="CB109"/>
      <c r="CC109"/>
      <c r="CE109"/>
      <c r="CG109" s="1"/>
    </row>
    <row r="110" spans="1:85" x14ac:dyDescent="0.25">
      <c r="A110" s="2" t="s">
        <v>97</v>
      </c>
      <c r="B110" s="3" t="s">
        <v>1</v>
      </c>
      <c r="C110" s="3" t="s">
        <v>293</v>
      </c>
      <c r="D110" s="3">
        <v>40.428330000000003</v>
      </c>
      <c r="E110" s="3">
        <v>-109.99739</v>
      </c>
      <c r="F110" s="3">
        <v>364</v>
      </c>
      <c r="G110" s="3">
        <v>2389</v>
      </c>
      <c r="H110" s="3">
        <v>366</v>
      </c>
      <c r="I110" s="3">
        <v>2073</v>
      </c>
      <c r="J110" s="3">
        <v>330</v>
      </c>
      <c r="K110" s="3">
        <v>1839</v>
      </c>
      <c r="L110" s="3">
        <v>284</v>
      </c>
      <c r="M110" s="3">
        <v>2827</v>
      </c>
      <c r="N110" s="3">
        <v>337</v>
      </c>
      <c r="O110" s="3">
        <v>2963</v>
      </c>
      <c r="P110" s="3">
        <v>353</v>
      </c>
      <c r="Q110" s="3">
        <v>2270</v>
      </c>
      <c r="R110" s="3">
        <v>348</v>
      </c>
      <c r="S110" s="3">
        <v>2280</v>
      </c>
      <c r="T110" s="3">
        <v>342</v>
      </c>
      <c r="U110" s="3">
        <v>1652</v>
      </c>
      <c r="V110" s="3">
        <v>306</v>
      </c>
      <c r="W110" s="3">
        <v>1588</v>
      </c>
      <c r="X110" s="3">
        <v>214</v>
      </c>
      <c r="Y110" s="4">
        <v>1020</v>
      </c>
      <c r="Z110" s="2">
        <f t="shared" si="76"/>
        <v>2389</v>
      </c>
      <c r="AA110" s="3">
        <f t="shared" si="77"/>
        <v>2073</v>
      </c>
      <c r="AB110" s="3">
        <f t="shared" si="78"/>
        <v>1839</v>
      </c>
      <c r="AC110" s="3">
        <f t="shared" si="79"/>
        <v>2827</v>
      </c>
      <c r="AD110" s="3">
        <f t="shared" si="80"/>
        <v>2963</v>
      </c>
      <c r="AE110" s="3">
        <f t="shared" si="81"/>
        <v>2270</v>
      </c>
      <c r="AF110" s="3">
        <f t="shared" si="82"/>
        <v>2280</v>
      </c>
      <c r="AG110" s="3">
        <f t="shared" si="83"/>
        <v>1652</v>
      </c>
      <c r="AH110" s="3">
        <f t="shared" si="84"/>
        <v>1588</v>
      </c>
      <c r="AI110" s="4">
        <f t="shared" si="85"/>
        <v>1020</v>
      </c>
      <c r="AJ110" s="2">
        <f t="shared" si="86"/>
        <v>364</v>
      </c>
      <c r="AK110" s="3">
        <f t="shared" si="87"/>
        <v>730</v>
      </c>
      <c r="AL110" s="3">
        <f t="shared" si="88"/>
        <v>1060</v>
      </c>
      <c r="AM110" s="3">
        <f t="shared" si="89"/>
        <v>1344</v>
      </c>
      <c r="AN110" s="3">
        <f t="shared" si="90"/>
        <v>1681</v>
      </c>
      <c r="AO110" s="3">
        <f t="shared" si="91"/>
        <v>2034</v>
      </c>
      <c r="AP110" s="3">
        <f t="shared" si="92"/>
        <v>2382</v>
      </c>
      <c r="AQ110" s="3">
        <f t="shared" si="93"/>
        <v>2724</v>
      </c>
      <c r="AR110" s="3">
        <f t="shared" si="94"/>
        <v>3030</v>
      </c>
      <c r="AS110" s="4">
        <f t="shared" si="95"/>
        <v>3244</v>
      </c>
      <c r="AT110" s="2">
        <f t="shared" si="121"/>
        <v>0</v>
      </c>
      <c r="AU110" s="3">
        <f t="shared" si="121"/>
        <v>366</v>
      </c>
      <c r="AV110" s="3">
        <f t="shared" si="121"/>
        <v>696</v>
      </c>
      <c r="AW110" s="3">
        <f t="shared" si="120"/>
        <v>980</v>
      </c>
      <c r="AX110" s="3">
        <f t="shared" si="120"/>
        <v>1317</v>
      </c>
      <c r="AY110" s="3">
        <f t="shared" si="120"/>
        <v>1670</v>
      </c>
      <c r="AZ110" s="3">
        <f t="shared" si="65"/>
        <v>2018</v>
      </c>
      <c r="BA110" s="3">
        <f t="shared" si="65"/>
        <v>2360</v>
      </c>
      <c r="BB110" s="3">
        <f t="shared" si="65"/>
        <v>2666</v>
      </c>
      <c r="BC110" s="4">
        <f t="shared" si="65"/>
        <v>2880</v>
      </c>
      <c r="BD110" s="2">
        <f t="shared" si="123"/>
        <v>3.3782161497498779</v>
      </c>
      <c r="BE110" s="3">
        <f t="shared" si="124"/>
        <v>3.3165993020938607</v>
      </c>
      <c r="BF110" s="3">
        <f t="shared" si="125"/>
        <v>3.2645817292380777</v>
      </c>
      <c r="BG110" s="3">
        <f t="shared" si="126"/>
        <v>3.4513258084895195</v>
      </c>
      <c r="BH110" s="3">
        <f t="shared" si="127"/>
        <v>3.4717316514800509</v>
      </c>
      <c r="BI110" s="3">
        <f t="shared" si="128"/>
        <v>3.3560258571931225</v>
      </c>
      <c r="BJ110" s="3">
        <f t="shared" si="129"/>
        <v>3.357934847000454</v>
      </c>
      <c r="BK110" s="3">
        <f t="shared" si="131"/>
        <v>3.2180100429843632</v>
      </c>
      <c r="BL110" s="3">
        <f t="shared" si="130"/>
        <v>3.2008504980910772</v>
      </c>
      <c r="BM110" s="4">
        <f t="shared" si="122"/>
        <v>3.0086001717619175</v>
      </c>
      <c r="BN110" s="2" t="e">
        <f t="shared" si="97"/>
        <v>#NUM!</v>
      </c>
      <c r="BO110" s="3">
        <f t="shared" si="98"/>
        <v>2.5634810853944106</v>
      </c>
      <c r="BP110" s="3">
        <f t="shared" si="99"/>
        <v>2.842609239610562</v>
      </c>
      <c r="BQ110" s="3">
        <f t="shared" si="100"/>
        <v>2.9912260756924947</v>
      </c>
      <c r="BR110" s="3">
        <f t="shared" si="101"/>
        <v>3.1195857749617839</v>
      </c>
      <c r="BS110" s="3">
        <f t="shared" si="102"/>
        <v>3.2227164711475833</v>
      </c>
      <c r="BT110" s="3">
        <f t="shared" si="103"/>
        <v>3.3049211619008916</v>
      </c>
      <c r="BU110" s="3">
        <f t="shared" si="104"/>
        <v>3.3729120029701067</v>
      </c>
      <c r="BV110" s="3">
        <f t="shared" si="105"/>
        <v>3.4258601450778405</v>
      </c>
      <c r="BW110" s="3">
        <f t="shared" si="106"/>
        <v>3.459392487759231</v>
      </c>
      <c r="BX110" s="14">
        <f t="shared" si="109"/>
        <v>-0.21130257985892453</v>
      </c>
      <c r="BY110" s="12">
        <f t="shared" si="110"/>
        <v>3.9584549304936774</v>
      </c>
      <c r="BZ110" s="3">
        <f t="shared" si="107"/>
        <v>0.19765302718374425</v>
      </c>
      <c r="CA110" s="4">
        <f t="shared" si="108"/>
        <v>-0.18779878604447978</v>
      </c>
      <c r="CB110"/>
      <c r="CC110"/>
      <c r="CE110"/>
      <c r="CG110" s="1"/>
    </row>
    <row r="111" spans="1:85" x14ac:dyDescent="0.25">
      <c r="A111" s="2" t="s">
        <v>177</v>
      </c>
      <c r="B111" s="3" t="s">
        <v>1</v>
      </c>
      <c r="C111" s="3" t="s">
        <v>293</v>
      </c>
      <c r="D111" s="3">
        <v>40.05189</v>
      </c>
      <c r="E111" s="3">
        <v>-110.05977</v>
      </c>
      <c r="F111" s="3">
        <v>363</v>
      </c>
      <c r="G111" s="3">
        <v>2225</v>
      </c>
      <c r="H111" s="3">
        <v>356</v>
      </c>
      <c r="I111" s="3">
        <v>2119</v>
      </c>
      <c r="J111" s="3">
        <v>365</v>
      </c>
      <c r="K111" s="3">
        <v>2002</v>
      </c>
      <c r="L111" s="3">
        <v>288</v>
      </c>
      <c r="M111" s="3">
        <v>1696</v>
      </c>
      <c r="N111" s="3">
        <v>340</v>
      </c>
      <c r="O111" s="3">
        <v>1557</v>
      </c>
      <c r="P111" s="3">
        <v>202</v>
      </c>
      <c r="Q111" s="3">
        <v>602</v>
      </c>
      <c r="R111" s="3">
        <v>270</v>
      </c>
      <c r="S111" s="3">
        <v>1467</v>
      </c>
      <c r="T111" s="3">
        <v>365</v>
      </c>
      <c r="U111" s="3">
        <v>1678</v>
      </c>
      <c r="V111" s="3">
        <v>365</v>
      </c>
      <c r="W111" s="3">
        <v>1557</v>
      </c>
      <c r="X111" s="3">
        <v>151</v>
      </c>
      <c r="Y111" s="4">
        <v>401</v>
      </c>
      <c r="Z111" s="2">
        <f t="shared" si="76"/>
        <v>2225</v>
      </c>
      <c r="AA111" s="3">
        <f t="shared" si="77"/>
        <v>2119</v>
      </c>
      <c r="AB111" s="3">
        <f t="shared" si="78"/>
        <v>2002</v>
      </c>
      <c r="AC111" s="3">
        <f t="shared" si="79"/>
        <v>1696</v>
      </c>
      <c r="AD111" s="3">
        <f t="shared" si="80"/>
        <v>1557</v>
      </c>
      <c r="AE111" s="3">
        <f t="shared" si="81"/>
        <v>602</v>
      </c>
      <c r="AF111" s="3">
        <f t="shared" si="82"/>
        <v>1467</v>
      </c>
      <c r="AG111" s="3">
        <f t="shared" si="83"/>
        <v>1678</v>
      </c>
      <c r="AH111" s="3">
        <f t="shared" si="84"/>
        <v>1557</v>
      </c>
      <c r="AI111" s="4">
        <f t="shared" si="85"/>
        <v>401</v>
      </c>
      <c r="AJ111" s="2">
        <f t="shared" si="86"/>
        <v>363</v>
      </c>
      <c r="AK111" s="3">
        <f t="shared" si="87"/>
        <v>719</v>
      </c>
      <c r="AL111" s="3">
        <f t="shared" si="88"/>
        <v>1084</v>
      </c>
      <c r="AM111" s="3">
        <f t="shared" si="89"/>
        <v>1372</v>
      </c>
      <c r="AN111" s="3">
        <f t="shared" si="90"/>
        <v>1712</v>
      </c>
      <c r="AO111" s="3">
        <f t="shared" si="91"/>
        <v>1914</v>
      </c>
      <c r="AP111" s="3">
        <f t="shared" si="92"/>
        <v>2184</v>
      </c>
      <c r="AQ111" s="3">
        <f t="shared" si="93"/>
        <v>2549</v>
      </c>
      <c r="AR111" s="3">
        <f t="shared" si="94"/>
        <v>2914</v>
      </c>
      <c r="AS111" s="4">
        <f t="shared" si="95"/>
        <v>3065</v>
      </c>
      <c r="AT111" s="2">
        <f t="shared" si="121"/>
        <v>0</v>
      </c>
      <c r="AU111" s="3">
        <f t="shared" si="121"/>
        <v>356</v>
      </c>
      <c r="AV111" s="3">
        <f t="shared" si="121"/>
        <v>721</v>
      </c>
      <c r="AW111" s="3">
        <f t="shared" si="120"/>
        <v>1009</v>
      </c>
      <c r="AX111" s="3">
        <f t="shared" si="120"/>
        <v>1349</v>
      </c>
      <c r="AY111" s="3">
        <f t="shared" si="120"/>
        <v>1551</v>
      </c>
      <c r="AZ111" s="3">
        <f t="shared" si="65"/>
        <v>1821</v>
      </c>
      <c r="BA111" s="3">
        <f t="shared" si="65"/>
        <v>2186</v>
      </c>
      <c r="BB111" s="3">
        <f t="shared" si="65"/>
        <v>2551</v>
      </c>
      <c r="BC111" s="4">
        <f t="shared" si="65"/>
        <v>2702</v>
      </c>
      <c r="BD111" s="2">
        <f t="shared" si="123"/>
        <v>3.3473300153169503</v>
      </c>
      <c r="BE111" s="3">
        <f t="shared" si="124"/>
        <v>3.3261309567107946</v>
      </c>
      <c r="BF111" s="3">
        <f t="shared" si="125"/>
        <v>3.3014640731433</v>
      </c>
      <c r="BG111" s="3">
        <f t="shared" si="126"/>
        <v>3.229425847920695</v>
      </c>
      <c r="BH111" s="3">
        <f t="shared" si="127"/>
        <v>3.1922886125681202</v>
      </c>
      <c r="BI111" s="3">
        <f t="shared" si="128"/>
        <v>2.7795964912578244</v>
      </c>
      <c r="BJ111" s="3">
        <f t="shared" si="129"/>
        <v>3.1664301138432829</v>
      </c>
      <c r="BK111" s="3">
        <f t="shared" si="131"/>
        <v>3.2247919564926817</v>
      </c>
      <c r="BL111" s="3">
        <f t="shared" si="130"/>
        <v>3.1922886125681202</v>
      </c>
      <c r="BM111" s="4">
        <f t="shared" si="122"/>
        <v>2.6031443726201822</v>
      </c>
      <c r="BN111" s="2" t="e">
        <f t="shared" si="97"/>
        <v>#NUM!</v>
      </c>
      <c r="BO111" s="3">
        <f t="shared" si="98"/>
        <v>2.5514499979728753</v>
      </c>
      <c r="BP111" s="3">
        <f t="shared" si="99"/>
        <v>2.8579352647194289</v>
      </c>
      <c r="BQ111" s="3">
        <f t="shared" si="100"/>
        <v>3.0038911662369103</v>
      </c>
      <c r="BR111" s="3">
        <f t="shared" si="101"/>
        <v>3.1300119496719043</v>
      </c>
      <c r="BS111" s="3">
        <f t="shared" si="102"/>
        <v>3.190611797813605</v>
      </c>
      <c r="BT111" s="3">
        <f t="shared" si="103"/>
        <v>3.2603099457949201</v>
      </c>
      <c r="BU111" s="3">
        <f t="shared" si="104"/>
        <v>3.3396501576136841</v>
      </c>
      <c r="BV111" s="3">
        <f t="shared" si="105"/>
        <v>3.40671045860979</v>
      </c>
      <c r="BW111" s="3">
        <f t="shared" si="106"/>
        <v>3.4316853446860116</v>
      </c>
      <c r="BX111" s="14">
        <f t="shared" si="109"/>
        <v>-0.47340351727905883</v>
      </c>
      <c r="BY111" s="12">
        <f t="shared" si="110"/>
        <v>4.5947117951733283</v>
      </c>
      <c r="BZ111" s="3">
        <f t="shared" si="107"/>
        <v>0.29826351130218953</v>
      </c>
      <c r="CA111" s="4">
        <f t="shared" si="108"/>
        <v>-0.39752925492063435</v>
      </c>
      <c r="CB111"/>
      <c r="CC111"/>
      <c r="CE111"/>
      <c r="CG111" s="1"/>
    </row>
    <row r="112" spans="1:85" x14ac:dyDescent="0.25">
      <c r="A112" s="2" t="s">
        <v>234</v>
      </c>
      <c r="B112" s="3" t="s">
        <v>1</v>
      </c>
      <c r="C112" s="3" t="s">
        <v>293</v>
      </c>
      <c r="D112" s="3">
        <v>40.032699999999998</v>
      </c>
      <c r="E112" s="3">
        <v>-110.14533</v>
      </c>
      <c r="F112" s="3">
        <v>359</v>
      </c>
      <c r="G112" s="3">
        <v>4603</v>
      </c>
      <c r="H112" s="3">
        <v>358</v>
      </c>
      <c r="I112" s="3">
        <v>3293</v>
      </c>
      <c r="J112" s="3">
        <v>361</v>
      </c>
      <c r="K112" s="3">
        <v>2706</v>
      </c>
      <c r="L112" s="3">
        <v>128</v>
      </c>
      <c r="M112" s="3">
        <v>1006</v>
      </c>
      <c r="N112" s="3">
        <v>328</v>
      </c>
      <c r="O112" s="3">
        <v>2426</v>
      </c>
      <c r="P112" s="3">
        <v>321</v>
      </c>
      <c r="Q112" s="3">
        <v>2344</v>
      </c>
      <c r="R112" s="3">
        <v>346</v>
      </c>
      <c r="S112" s="3">
        <v>1847</v>
      </c>
      <c r="T112" s="3">
        <v>312</v>
      </c>
      <c r="U112" s="3">
        <v>2169</v>
      </c>
      <c r="V112" s="3">
        <v>231</v>
      </c>
      <c r="W112" s="3">
        <v>1380</v>
      </c>
      <c r="X112" s="3">
        <v>255</v>
      </c>
      <c r="Y112" s="4">
        <v>1549</v>
      </c>
      <c r="Z112" s="2">
        <f t="shared" si="76"/>
        <v>4603</v>
      </c>
      <c r="AA112" s="3">
        <f t="shared" si="77"/>
        <v>3293</v>
      </c>
      <c r="AB112" s="3">
        <f t="shared" si="78"/>
        <v>2706</v>
      </c>
      <c r="AC112" s="3">
        <f t="shared" si="79"/>
        <v>1006</v>
      </c>
      <c r="AD112" s="3">
        <f t="shared" si="80"/>
        <v>2426</v>
      </c>
      <c r="AE112" s="3">
        <f t="shared" si="81"/>
        <v>2344</v>
      </c>
      <c r="AF112" s="3">
        <f t="shared" si="82"/>
        <v>1847</v>
      </c>
      <c r="AG112" s="3">
        <f t="shared" si="83"/>
        <v>2169</v>
      </c>
      <c r="AH112" s="3">
        <f t="shared" si="84"/>
        <v>1380</v>
      </c>
      <c r="AI112" s="4">
        <f t="shared" si="85"/>
        <v>1549</v>
      </c>
      <c r="AJ112" s="2">
        <f t="shared" si="86"/>
        <v>359</v>
      </c>
      <c r="AK112" s="3">
        <f t="shared" si="87"/>
        <v>717</v>
      </c>
      <c r="AL112" s="3">
        <f t="shared" si="88"/>
        <v>1078</v>
      </c>
      <c r="AM112" s="3">
        <f t="shared" si="89"/>
        <v>1206</v>
      </c>
      <c r="AN112" s="3">
        <f t="shared" si="90"/>
        <v>1534</v>
      </c>
      <c r="AO112" s="3">
        <f t="shared" si="91"/>
        <v>1855</v>
      </c>
      <c r="AP112" s="3">
        <f t="shared" si="92"/>
        <v>2201</v>
      </c>
      <c r="AQ112" s="3">
        <f t="shared" si="93"/>
        <v>2513</v>
      </c>
      <c r="AR112" s="3">
        <f t="shared" si="94"/>
        <v>2744</v>
      </c>
      <c r="AS112" s="4">
        <f t="shared" si="95"/>
        <v>2999</v>
      </c>
      <c r="AT112" s="2">
        <f t="shared" si="121"/>
        <v>0</v>
      </c>
      <c r="AU112" s="3">
        <f t="shared" si="121"/>
        <v>358</v>
      </c>
      <c r="AV112" s="3">
        <f t="shared" si="121"/>
        <v>719</v>
      </c>
      <c r="AW112" s="3">
        <f t="shared" si="120"/>
        <v>847</v>
      </c>
      <c r="AX112" s="3">
        <f t="shared" si="120"/>
        <v>1175</v>
      </c>
      <c r="AY112" s="3">
        <f t="shared" si="120"/>
        <v>1496</v>
      </c>
      <c r="AZ112" s="3">
        <f t="shared" si="65"/>
        <v>1842</v>
      </c>
      <c r="BA112" s="3">
        <f t="shared" si="65"/>
        <v>2154</v>
      </c>
      <c r="BB112" s="3">
        <f t="shared" si="65"/>
        <v>2385</v>
      </c>
      <c r="BC112" s="4">
        <f t="shared" si="65"/>
        <v>2640</v>
      </c>
      <c r="BD112" s="2">
        <f t="shared" si="123"/>
        <v>3.6630409748939741</v>
      </c>
      <c r="BE112" s="3">
        <f t="shared" si="124"/>
        <v>3.5175917307119078</v>
      </c>
      <c r="BF112" s="3">
        <f t="shared" si="125"/>
        <v>3.4323277922616042</v>
      </c>
      <c r="BG112" s="3">
        <f t="shared" si="126"/>
        <v>3.0025979807199086</v>
      </c>
      <c r="BH112" s="3">
        <f t="shared" si="127"/>
        <v>3.3848907965305544</v>
      </c>
      <c r="BI112" s="3">
        <f t="shared" si="128"/>
        <v>3.3699576073460529</v>
      </c>
      <c r="BJ112" s="3">
        <f t="shared" si="129"/>
        <v>3.2664668954402414</v>
      </c>
      <c r="BK112" s="3">
        <f t="shared" si="131"/>
        <v>3.3362595520141931</v>
      </c>
      <c r="BL112" s="3">
        <f t="shared" si="130"/>
        <v>3.1398790864012365</v>
      </c>
      <c r="BM112" s="4">
        <f t="shared" si="122"/>
        <v>3.1900514177592059</v>
      </c>
      <c r="BN112" s="2" t="e">
        <f t="shared" si="97"/>
        <v>#NUM!</v>
      </c>
      <c r="BO112" s="3">
        <f t="shared" si="98"/>
        <v>2.5538830266438746</v>
      </c>
      <c r="BP112" s="3">
        <f t="shared" si="99"/>
        <v>2.8567288903828825</v>
      </c>
      <c r="BQ112" s="3">
        <f t="shared" si="100"/>
        <v>2.9278834103307068</v>
      </c>
      <c r="BR112" s="3">
        <f t="shared" si="101"/>
        <v>3.070037866607755</v>
      </c>
      <c r="BS112" s="3">
        <f t="shared" si="102"/>
        <v>3.1749315935284423</v>
      </c>
      <c r="BT112" s="3">
        <f t="shared" si="103"/>
        <v>3.2652896258608299</v>
      </c>
      <c r="BU112" s="3">
        <f t="shared" si="104"/>
        <v>3.3332456989619628</v>
      </c>
      <c r="BV112" s="3">
        <f t="shared" si="105"/>
        <v>3.3774883833761327</v>
      </c>
      <c r="BW112" s="3">
        <f t="shared" si="106"/>
        <v>3.4216039268698313</v>
      </c>
      <c r="BX112" s="14">
        <f t="shared" si="109"/>
        <v>-0.26484966038513563</v>
      </c>
      <c r="BY112" s="12">
        <f t="shared" si="110"/>
        <v>4.1167561871672955</v>
      </c>
      <c r="BZ112" s="3">
        <f t="shared" si="107"/>
        <v>0.22392920862287816</v>
      </c>
      <c r="CA112" s="4">
        <f t="shared" si="108"/>
        <v>-0.21761209082055391</v>
      </c>
      <c r="CB112"/>
      <c r="CC112"/>
      <c r="CE112"/>
      <c r="CG112" s="1"/>
    </row>
    <row r="113" spans="1:85" x14ac:dyDescent="0.25">
      <c r="A113" s="2" t="s">
        <v>256</v>
      </c>
      <c r="B113" s="3" t="s">
        <v>1</v>
      </c>
      <c r="C113" s="3" t="s">
        <v>294</v>
      </c>
      <c r="D113" s="3">
        <v>40.354349999999997</v>
      </c>
      <c r="E113" s="3">
        <v>-109.92989</v>
      </c>
      <c r="F113" s="3">
        <v>326</v>
      </c>
      <c r="G113" s="3">
        <v>8896</v>
      </c>
      <c r="H113" s="3">
        <v>355</v>
      </c>
      <c r="I113" s="3">
        <v>9631</v>
      </c>
      <c r="J113" s="3">
        <v>345</v>
      </c>
      <c r="K113" s="3">
        <v>9413</v>
      </c>
      <c r="L113" s="3">
        <v>361</v>
      </c>
      <c r="M113" s="3">
        <v>7687</v>
      </c>
      <c r="N113" s="3">
        <v>321</v>
      </c>
      <c r="O113" s="3">
        <v>7071</v>
      </c>
      <c r="P113" s="3">
        <v>366</v>
      </c>
      <c r="Q113" s="3">
        <v>8376</v>
      </c>
      <c r="R113" s="3">
        <v>364</v>
      </c>
      <c r="S113" s="3">
        <v>8886</v>
      </c>
      <c r="T113" s="3">
        <v>364</v>
      </c>
      <c r="U113" s="3">
        <v>7763</v>
      </c>
      <c r="V113" s="3">
        <v>364</v>
      </c>
      <c r="W113" s="3">
        <v>18350</v>
      </c>
      <c r="X113" s="3">
        <v>366</v>
      </c>
      <c r="Y113" s="4">
        <v>38480</v>
      </c>
      <c r="Z113" s="2">
        <f t="shared" si="76"/>
        <v>8896</v>
      </c>
      <c r="AA113" s="3">
        <f t="shared" si="77"/>
        <v>9631</v>
      </c>
      <c r="AB113" s="3">
        <f t="shared" si="78"/>
        <v>9413</v>
      </c>
      <c r="AC113" s="3">
        <f t="shared" si="79"/>
        <v>7687</v>
      </c>
      <c r="AD113" s="3">
        <f t="shared" si="80"/>
        <v>7071</v>
      </c>
      <c r="AE113" s="3">
        <f t="shared" si="81"/>
        <v>8376</v>
      </c>
      <c r="AF113" s="3">
        <f t="shared" si="82"/>
        <v>8886</v>
      </c>
      <c r="AG113" s="3">
        <f t="shared" si="83"/>
        <v>7763</v>
      </c>
      <c r="AH113" s="3">
        <f t="shared" si="84"/>
        <v>18350</v>
      </c>
      <c r="AI113" s="4">
        <f t="shared" si="85"/>
        <v>38480</v>
      </c>
      <c r="AJ113" s="2">
        <f t="shared" si="86"/>
        <v>326</v>
      </c>
      <c r="AK113" s="3">
        <f t="shared" si="87"/>
        <v>681</v>
      </c>
      <c r="AL113" s="3">
        <f t="shared" si="88"/>
        <v>1026</v>
      </c>
      <c r="AM113" s="3">
        <f t="shared" si="89"/>
        <v>1387</v>
      </c>
      <c r="AN113" s="3">
        <f t="shared" si="90"/>
        <v>1708</v>
      </c>
      <c r="AO113" s="3">
        <f t="shared" si="91"/>
        <v>2074</v>
      </c>
      <c r="AP113" s="3">
        <f t="shared" si="92"/>
        <v>2438</v>
      </c>
      <c r="AQ113" s="3">
        <f t="shared" si="93"/>
        <v>2802</v>
      </c>
      <c r="AR113" s="3">
        <f t="shared" si="94"/>
        <v>3166</v>
      </c>
      <c r="AS113" s="4">
        <f t="shared" si="95"/>
        <v>3532</v>
      </c>
      <c r="AT113" s="2">
        <f t="shared" si="121"/>
        <v>0</v>
      </c>
      <c r="AU113" s="3">
        <f t="shared" si="121"/>
        <v>355</v>
      </c>
      <c r="AV113" s="3">
        <f t="shared" si="121"/>
        <v>700</v>
      </c>
      <c r="AW113" s="3">
        <f t="shared" si="120"/>
        <v>1061</v>
      </c>
      <c r="AX113" s="3">
        <f t="shared" si="120"/>
        <v>1382</v>
      </c>
      <c r="AY113" s="3">
        <f t="shared" si="120"/>
        <v>1748</v>
      </c>
      <c r="AZ113" s="3">
        <f t="shared" si="65"/>
        <v>2112</v>
      </c>
      <c r="BA113" s="3">
        <f t="shared" si="65"/>
        <v>2476</v>
      </c>
      <c r="BB113" s="3">
        <f t="shared" si="65"/>
        <v>2840</v>
      </c>
      <c r="BC113" s="4">
        <f t="shared" si="65"/>
        <v>3206</v>
      </c>
      <c r="BD113" s="2">
        <f t="shared" si="123"/>
        <v>3.949194774237982</v>
      </c>
      <c r="BE113" s="3">
        <f t="shared" si="124"/>
        <v>3.9836713828601966</v>
      </c>
      <c r="BF113" s="3">
        <f t="shared" si="125"/>
        <v>3.9737280586880273</v>
      </c>
      <c r="BG113" s="3">
        <f t="shared" si="126"/>
        <v>3.8857568810692675</v>
      </c>
      <c r="BH113" s="3">
        <f t="shared" si="127"/>
        <v>3.8494808372439864</v>
      </c>
      <c r="BI113" s="3">
        <f t="shared" si="128"/>
        <v>3.923036668670786</v>
      </c>
      <c r="BJ113" s="3">
        <f t="shared" si="129"/>
        <v>3.948706308904852</v>
      </c>
      <c r="BK113" s="3">
        <f t="shared" si="131"/>
        <v>3.8900295861634171</v>
      </c>
      <c r="BL113" s="3">
        <f t="shared" si="130"/>
        <v>4.2636360685881085</v>
      </c>
      <c r="BM113" s="4">
        <f t="shared" si="122"/>
        <v>4.5852350633657757</v>
      </c>
      <c r="BN113" s="2" t="e">
        <f t="shared" si="97"/>
        <v>#NUM!</v>
      </c>
      <c r="BO113" s="3">
        <f t="shared" si="98"/>
        <v>2.5502283530550942</v>
      </c>
      <c r="BP113" s="3">
        <f t="shared" si="99"/>
        <v>2.8450980400142569</v>
      </c>
      <c r="BQ113" s="3">
        <f t="shared" si="100"/>
        <v>3.0257153839013409</v>
      </c>
      <c r="BR113" s="3">
        <f t="shared" si="101"/>
        <v>3.1405080430381798</v>
      </c>
      <c r="BS113" s="3">
        <f t="shared" si="102"/>
        <v>3.2425414282983844</v>
      </c>
      <c r="BT113" s="3">
        <f t="shared" si="103"/>
        <v>3.3246939138617746</v>
      </c>
      <c r="BU113" s="3">
        <f t="shared" si="104"/>
        <v>3.3937506403480802</v>
      </c>
      <c r="BV113" s="3">
        <f t="shared" si="105"/>
        <v>3.4533183400470375</v>
      </c>
      <c r="BW113" s="3">
        <f t="shared" si="106"/>
        <v>3.5059635180181261</v>
      </c>
      <c r="BX113" s="14">
        <f t="shared" si="109"/>
        <v>0.3502066091150427</v>
      </c>
      <c r="BY113" s="12">
        <f t="shared" si="110"/>
        <v>2.9254177856898842</v>
      </c>
      <c r="BZ113" s="3">
        <f t="shared" si="107"/>
        <v>0.20930853595244403</v>
      </c>
      <c r="CA113" s="4">
        <f t="shared" si="108"/>
        <v>0.33888486120392625</v>
      </c>
      <c r="CB113"/>
      <c r="CC113"/>
      <c r="CE113"/>
      <c r="CG113" s="1"/>
    </row>
    <row r="114" spans="1:85" x14ac:dyDescent="0.25">
      <c r="A114" s="2" t="s">
        <v>13</v>
      </c>
      <c r="B114" s="3" t="s">
        <v>1</v>
      </c>
      <c r="C114" s="3" t="s">
        <v>293</v>
      </c>
      <c r="D114" s="3">
        <v>40.385120000000001</v>
      </c>
      <c r="E114" s="3">
        <v>-110.04315</v>
      </c>
      <c r="F114" s="3">
        <v>365</v>
      </c>
      <c r="G114" s="3">
        <v>4880</v>
      </c>
      <c r="H114" s="3">
        <v>357</v>
      </c>
      <c r="I114" s="3">
        <v>3527</v>
      </c>
      <c r="J114" s="3">
        <v>313</v>
      </c>
      <c r="K114" s="3">
        <v>4221</v>
      </c>
      <c r="L114" s="3">
        <v>364</v>
      </c>
      <c r="M114" s="3">
        <v>6506</v>
      </c>
      <c r="N114" s="3">
        <v>365</v>
      </c>
      <c r="O114" s="3">
        <v>7218</v>
      </c>
      <c r="P114" s="3">
        <v>362</v>
      </c>
      <c r="Q114" s="3">
        <v>5919</v>
      </c>
      <c r="R114" s="3">
        <v>363</v>
      </c>
      <c r="S114" s="3">
        <v>5975</v>
      </c>
      <c r="T114" s="3">
        <v>360</v>
      </c>
      <c r="U114" s="3">
        <v>5005</v>
      </c>
      <c r="V114" s="3">
        <v>365</v>
      </c>
      <c r="W114" s="3">
        <v>7620</v>
      </c>
      <c r="X114" s="3">
        <v>343</v>
      </c>
      <c r="Y114" s="4">
        <v>6335</v>
      </c>
      <c r="Z114" s="2">
        <f t="shared" si="76"/>
        <v>4880</v>
      </c>
      <c r="AA114" s="3">
        <f t="shared" si="77"/>
        <v>3527</v>
      </c>
      <c r="AB114" s="3">
        <f t="shared" si="78"/>
        <v>4221</v>
      </c>
      <c r="AC114" s="3">
        <f t="shared" si="79"/>
        <v>6506</v>
      </c>
      <c r="AD114" s="3">
        <f t="shared" si="80"/>
        <v>7218</v>
      </c>
      <c r="AE114" s="3">
        <f t="shared" si="81"/>
        <v>5919</v>
      </c>
      <c r="AF114" s="3">
        <f t="shared" si="82"/>
        <v>5975</v>
      </c>
      <c r="AG114" s="3">
        <f t="shared" si="83"/>
        <v>5005</v>
      </c>
      <c r="AH114" s="3">
        <f t="shared" si="84"/>
        <v>7620</v>
      </c>
      <c r="AI114" s="4">
        <f t="shared" si="85"/>
        <v>6335</v>
      </c>
      <c r="AJ114" s="2">
        <f t="shared" si="86"/>
        <v>365</v>
      </c>
      <c r="AK114" s="3">
        <f t="shared" si="87"/>
        <v>722</v>
      </c>
      <c r="AL114" s="3">
        <f t="shared" si="88"/>
        <v>1035</v>
      </c>
      <c r="AM114" s="3">
        <f t="shared" si="89"/>
        <v>1399</v>
      </c>
      <c r="AN114" s="3">
        <f t="shared" si="90"/>
        <v>1764</v>
      </c>
      <c r="AO114" s="3">
        <f t="shared" si="91"/>
        <v>2126</v>
      </c>
      <c r="AP114" s="3">
        <f t="shared" si="92"/>
        <v>2489</v>
      </c>
      <c r="AQ114" s="3">
        <f t="shared" si="93"/>
        <v>2849</v>
      </c>
      <c r="AR114" s="3">
        <f t="shared" si="94"/>
        <v>3214</v>
      </c>
      <c r="AS114" s="4">
        <f t="shared" si="95"/>
        <v>3557</v>
      </c>
      <c r="AT114" s="2">
        <f t="shared" si="121"/>
        <v>0</v>
      </c>
      <c r="AU114" s="3">
        <f t="shared" si="121"/>
        <v>357</v>
      </c>
      <c r="AV114" s="3">
        <f t="shared" si="121"/>
        <v>670</v>
      </c>
      <c r="AW114" s="3">
        <f t="shared" si="120"/>
        <v>1034</v>
      </c>
      <c r="AX114" s="3">
        <f t="shared" si="120"/>
        <v>1399</v>
      </c>
      <c r="AY114" s="3">
        <f t="shared" si="120"/>
        <v>1761</v>
      </c>
      <c r="AZ114" s="3">
        <f t="shared" si="65"/>
        <v>2124</v>
      </c>
      <c r="BA114" s="3">
        <f t="shared" si="65"/>
        <v>2484</v>
      </c>
      <c r="BB114" s="3">
        <f t="shared" si="65"/>
        <v>2849</v>
      </c>
      <c r="BC114" s="4">
        <f t="shared" si="65"/>
        <v>3192</v>
      </c>
      <c r="BD114" s="2">
        <f t="shared" si="123"/>
        <v>3.6884198220027105</v>
      </c>
      <c r="BE114" s="3">
        <f t="shared" si="124"/>
        <v>3.5474054596674898</v>
      </c>
      <c r="BF114" s="3">
        <f t="shared" si="125"/>
        <v>3.6254153521544081</v>
      </c>
      <c r="BG114" s="3">
        <f t="shared" si="126"/>
        <v>3.813314058945835</v>
      </c>
      <c r="BH114" s="3">
        <f t="shared" si="127"/>
        <v>3.8584168777234882</v>
      </c>
      <c r="BI114" s="3">
        <f t="shared" si="128"/>
        <v>3.7722483399718536</v>
      </c>
      <c r="BJ114" s="3">
        <f t="shared" si="129"/>
        <v>3.7763379096201755</v>
      </c>
      <c r="BK114" s="3">
        <f t="shared" si="131"/>
        <v>3.6994040818153375</v>
      </c>
      <c r="BL114" s="3">
        <f t="shared" si="130"/>
        <v>3.8819549713396007</v>
      </c>
      <c r="BM114" s="4">
        <f t="shared" si="122"/>
        <v>3.8017466192194602</v>
      </c>
      <c r="BN114" s="2" t="e">
        <f t="shared" si="97"/>
        <v>#NUM!</v>
      </c>
      <c r="BO114" s="3">
        <f t="shared" si="98"/>
        <v>2.5526682161121932</v>
      </c>
      <c r="BP114" s="3">
        <f t="shared" si="99"/>
        <v>2.8260748027008264</v>
      </c>
      <c r="BQ114" s="3">
        <f t="shared" si="100"/>
        <v>3.0145205387579237</v>
      </c>
      <c r="BR114" s="3">
        <f t="shared" si="101"/>
        <v>3.1458177144918276</v>
      </c>
      <c r="BS114" s="3">
        <f t="shared" si="102"/>
        <v>3.245759355967277</v>
      </c>
      <c r="BT114" s="3">
        <f t="shared" si="103"/>
        <v>3.3271545124094315</v>
      </c>
      <c r="BU114" s="3">
        <f t="shared" si="104"/>
        <v>3.3951515915045425</v>
      </c>
      <c r="BV114" s="3">
        <f t="shared" si="105"/>
        <v>3.4546924492394768</v>
      </c>
      <c r="BW114" s="3">
        <f t="shared" si="106"/>
        <v>3.5040628826786917</v>
      </c>
      <c r="BX114" s="14">
        <f t="shared" si="109"/>
        <v>0.25696863721484969</v>
      </c>
      <c r="BY114" s="12">
        <f t="shared" si="110"/>
        <v>2.9401555122239555</v>
      </c>
      <c r="BZ114" s="3">
        <f t="shared" si="107"/>
        <v>0.54801141246314977</v>
      </c>
      <c r="CA114" s="4">
        <f t="shared" si="108"/>
        <v>0.25042121714334803</v>
      </c>
      <c r="CB114"/>
      <c r="CC114"/>
      <c r="CE114"/>
      <c r="CG114" s="1"/>
    </row>
    <row r="115" spans="1:85" x14ac:dyDescent="0.25">
      <c r="A115" s="2" t="s">
        <v>27</v>
      </c>
      <c r="B115" s="3" t="s">
        <v>1</v>
      </c>
      <c r="C115" s="3" t="s">
        <v>293</v>
      </c>
      <c r="D115" s="3">
        <v>40.338859999999997</v>
      </c>
      <c r="E115" s="3">
        <v>-110.35639</v>
      </c>
      <c r="F115" s="3">
        <v>285</v>
      </c>
      <c r="G115" s="3">
        <v>1034</v>
      </c>
      <c r="H115" s="3">
        <v>355</v>
      </c>
      <c r="I115" s="3">
        <v>1987</v>
      </c>
      <c r="J115" s="3">
        <v>358</v>
      </c>
      <c r="K115" s="3">
        <v>2575</v>
      </c>
      <c r="L115" s="3">
        <v>321</v>
      </c>
      <c r="M115" s="3">
        <v>3828</v>
      </c>
      <c r="N115" s="3">
        <v>328</v>
      </c>
      <c r="O115" s="3">
        <v>2053</v>
      </c>
      <c r="P115" s="3">
        <v>243</v>
      </c>
      <c r="Q115" s="3">
        <v>1773</v>
      </c>
      <c r="R115" s="3">
        <v>365</v>
      </c>
      <c r="S115" s="3">
        <v>9136</v>
      </c>
      <c r="T115" s="3">
        <v>363</v>
      </c>
      <c r="U115" s="3">
        <v>4667</v>
      </c>
      <c r="V115" s="3">
        <v>365</v>
      </c>
      <c r="W115" s="3">
        <v>4266</v>
      </c>
      <c r="X115" s="3">
        <v>366</v>
      </c>
      <c r="Y115" s="4">
        <v>3002</v>
      </c>
      <c r="Z115" s="2">
        <f t="shared" si="76"/>
        <v>1034</v>
      </c>
      <c r="AA115" s="3">
        <f t="shared" si="77"/>
        <v>1987</v>
      </c>
      <c r="AB115" s="3">
        <f t="shared" si="78"/>
        <v>2575</v>
      </c>
      <c r="AC115" s="3">
        <f t="shared" si="79"/>
        <v>3828</v>
      </c>
      <c r="AD115" s="3">
        <f t="shared" si="80"/>
        <v>2053</v>
      </c>
      <c r="AE115" s="3">
        <f t="shared" si="81"/>
        <v>1773</v>
      </c>
      <c r="AF115" s="3">
        <f t="shared" si="82"/>
        <v>9136</v>
      </c>
      <c r="AG115" s="3">
        <f t="shared" si="83"/>
        <v>4667</v>
      </c>
      <c r="AH115" s="3">
        <f t="shared" si="84"/>
        <v>4266</v>
      </c>
      <c r="AI115" s="4">
        <f t="shared" si="85"/>
        <v>3002</v>
      </c>
      <c r="AJ115" s="2">
        <f t="shared" si="86"/>
        <v>285</v>
      </c>
      <c r="AK115" s="3">
        <f t="shared" si="87"/>
        <v>640</v>
      </c>
      <c r="AL115" s="3">
        <f t="shared" si="88"/>
        <v>998</v>
      </c>
      <c r="AM115" s="3">
        <f t="shared" si="89"/>
        <v>1319</v>
      </c>
      <c r="AN115" s="3">
        <f t="shared" si="90"/>
        <v>1647</v>
      </c>
      <c r="AO115" s="3">
        <f t="shared" si="91"/>
        <v>1890</v>
      </c>
      <c r="AP115" s="3">
        <f t="shared" si="92"/>
        <v>2255</v>
      </c>
      <c r="AQ115" s="3">
        <f t="shared" si="93"/>
        <v>2618</v>
      </c>
      <c r="AR115" s="3">
        <f t="shared" si="94"/>
        <v>2983</v>
      </c>
      <c r="AS115" s="4">
        <f t="shared" si="95"/>
        <v>3349</v>
      </c>
      <c r="AT115" s="2">
        <f t="shared" si="121"/>
        <v>0</v>
      </c>
      <c r="AU115" s="3">
        <f t="shared" si="121"/>
        <v>355</v>
      </c>
      <c r="AV115" s="3">
        <f t="shared" si="121"/>
        <v>713</v>
      </c>
      <c r="AW115" s="3">
        <f t="shared" si="120"/>
        <v>1034</v>
      </c>
      <c r="AX115" s="3">
        <f t="shared" si="120"/>
        <v>1362</v>
      </c>
      <c r="AY115" s="3">
        <f t="shared" si="120"/>
        <v>1605</v>
      </c>
      <c r="AZ115" s="3">
        <f t="shared" si="65"/>
        <v>1970</v>
      </c>
      <c r="BA115" s="3">
        <f t="shared" si="65"/>
        <v>2333</v>
      </c>
      <c r="BB115" s="3">
        <f t="shared" si="65"/>
        <v>2698</v>
      </c>
      <c r="BC115" s="4">
        <f t="shared" ref="BC115:BC178" si="132">AS115-$AJ115</f>
        <v>3064</v>
      </c>
      <c r="BD115" s="2">
        <f t="shared" si="123"/>
        <v>3.0145205387579237</v>
      </c>
      <c r="BE115" s="3">
        <f t="shared" si="124"/>
        <v>3.2981978671098151</v>
      </c>
      <c r="BF115" s="3">
        <f t="shared" si="125"/>
        <v>3.4107772333772099</v>
      </c>
      <c r="BG115" s="3">
        <f t="shared" si="126"/>
        <v>3.5829719291048061</v>
      </c>
      <c r="BH115" s="3">
        <f t="shared" si="127"/>
        <v>3.3123889493705918</v>
      </c>
      <c r="BI115" s="3">
        <f t="shared" si="128"/>
        <v>3.2487087356009177</v>
      </c>
      <c r="BJ115" s="3">
        <f t="shared" si="129"/>
        <v>3.9607560909017727</v>
      </c>
      <c r="BK115" s="3">
        <f t="shared" si="131"/>
        <v>3.6690378008851559</v>
      </c>
      <c r="BL115" s="3">
        <f t="shared" si="130"/>
        <v>3.63002085111341</v>
      </c>
      <c r="BM115" s="4">
        <f t="shared" si="122"/>
        <v>3.4774106879072515</v>
      </c>
      <c r="BN115" s="2" t="e">
        <f t="shared" si="97"/>
        <v>#NUM!</v>
      </c>
      <c r="BO115" s="3">
        <f t="shared" si="98"/>
        <v>2.5502283530550942</v>
      </c>
      <c r="BP115" s="3">
        <f t="shared" si="99"/>
        <v>2.8530895298518657</v>
      </c>
      <c r="BQ115" s="3">
        <f t="shared" si="100"/>
        <v>3.0145205387579237</v>
      </c>
      <c r="BR115" s="3">
        <f t="shared" si="101"/>
        <v>3.1341771075767664</v>
      </c>
      <c r="BS115" s="3">
        <f t="shared" si="102"/>
        <v>3.2054750367408911</v>
      </c>
      <c r="BT115" s="3">
        <f t="shared" si="103"/>
        <v>3.2944662261615929</v>
      </c>
      <c r="BU115" s="3">
        <f t="shared" si="104"/>
        <v>3.3679147387937527</v>
      </c>
      <c r="BV115" s="3">
        <f t="shared" si="105"/>
        <v>3.4310419453358856</v>
      </c>
      <c r="BW115" s="3">
        <f t="shared" si="106"/>
        <v>3.4862887609605662</v>
      </c>
      <c r="BX115" s="14">
        <f t="shared" si="109"/>
        <v>0.35314232072336632</v>
      </c>
      <c r="BY115" s="12">
        <f t="shared" si="110"/>
        <v>2.3981338649451809</v>
      </c>
      <c r="BZ115" s="3">
        <f t="shared" si="107"/>
        <v>0.22133823125666563</v>
      </c>
      <c r="CA115" s="4">
        <f t="shared" si="108"/>
        <v>0.32402017317878185</v>
      </c>
      <c r="CB115"/>
      <c r="CC115"/>
      <c r="CE115"/>
      <c r="CG115" s="1"/>
    </row>
    <row r="116" spans="1:85" x14ac:dyDescent="0.25">
      <c r="A116" s="2" t="s">
        <v>223</v>
      </c>
      <c r="B116" s="3" t="s">
        <v>1</v>
      </c>
      <c r="C116" s="3" t="s">
        <v>293</v>
      </c>
      <c r="D116" s="3">
        <v>40.05077</v>
      </c>
      <c r="E116" s="3">
        <v>-110.07478</v>
      </c>
      <c r="F116" s="3">
        <v>365</v>
      </c>
      <c r="G116" s="3">
        <v>2753</v>
      </c>
      <c r="H116" s="3">
        <v>365</v>
      </c>
      <c r="I116" s="3">
        <v>2463</v>
      </c>
      <c r="J116" s="3">
        <v>362</v>
      </c>
      <c r="K116" s="3">
        <v>2386</v>
      </c>
      <c r="L116" s="3">
        <v>218</v>
      </c>
      <c r="M116" s="3">
        <v>1628</v>
      </c>
      <c r="N116" s="3">
        <v>357</v>
      </c>
      <c r="O116" s="3">
        <v>2271</v>
      </c>
      <c r="P116" s="3">
        <v>310</v>
      </c>
      <c r="Q116" s="3">
        <v>1957</v>
      </c>
      <c r="R116" s="3">
        <v>363</v>
      </c>
      <c r="S116" s="3">
        <v>2065</v>
      </c>
      <c r="T116" s="3">
        <v>107</v>
      </c>
      <c r="U116" s="3">
        <v>727</v>
      </c>
      <c r="V116" s="3">
        <v>356</v>
      </c>
      <c r="W116" s="3">
        <v>2120</v>
      </c>
      <c r="X116" s="3">
        <v>53</v>
      </c>
      <c r="Y116" s="4">
        <v>203</v>
      </c>
      <c r="Z116" s="2">
        <f t="shared" si="76"/>
        <v>2753</v>
      </c>
      <c r="AA116" s="3">
        <f t="shared" si="77"/>
        <v>2463</v>
      </c>
      <c r="AB116" s="3">
        <f t="shared" si="78"/>
        <v>2386</v>
      </c>
      <c r="AC116" s="3">
        <f t="shared" si="79"/>
        <v>1628</v>
      </c>
      <c r="AD116" s="3">
        <f t="shared" si="80"/>
        <v>2271</v>
      </c>
      <c r="AE116" s="3">
        <f t="shared" si="81"/>
        <v>1957</v>
      </c>
      <c r="AF116" s="3">
        <f t="shared" si="82"/>
        <v>2065</v>
      </c>
      <c r="AG116" s="3">
        <f t="shared" si="83"/>
        <v>727</v>
      </c>
      <c r="AH116" s="3">
        <f t="shared" si="84"/>
        <v>2120</v>
      </c>
      <c r="AI116" s="4">
        <f t="shared" si="85"/>
        <v>203</v>
      </c>
      <c r="AJ116" s="2">
        <f t="shared" si="86"/>
        <v>365</v>
      </c>
      <c r="AK116" s="3">
        <f t="shared" si="87"/>
        <v>730</v>
      </c>
      <c r="AL116" s="3">
        <f t="shared" si="88"/>
        <v>1092</v>
      </c>
      <c r="AM116" s="3">
        <f t="shared" si="89"/>
        <v>1310</v>
      </c>
      <c r="AN116" s="3">
        <f t="shared" si="90"/>
        <v>1667</v>
      </c>
      <c r="AO116" s="3">
        <f t="shared" si="91"/>
        <v>1977</v>
      </c>
      <c r="AP116" s="3">
        <f t="shared" si="92"/>
        <v>2340</v>
      </c>
      <c r="AQ116" s="3">
        <f t="shared" si="93"/>
        <v>2447</v>
      </c>
      <c r="AR116" s="3">
        <f t="shared" si="94"/>
        <v>2803</v>
      </c>
      <c r="AS116" s="4">
        <f t="shared" si="95"/>
        <v>2856</v>
      </c>
      <c r="AT116" s="2">
        <f t="shared" si="121"/>
        <v>0</v>
      </c>
      <c r="AU116" s="3">
        <f t="shared" si="121"/>
        <v>365</v>
      </c>
      <c r="AV116" s="3">
        <f t="shared" si="121"/>
        <v>727</v>
      </c>
      <c r="AW116" s="3">
        <f t="shared" si="120"/>
        <v>945</v>
      </c>
      <c r="AX116" s="3">
        <f t="shared" si="120"/>
        <v>1302</v>
      </c>
      <c r="AY116" s="3">
        <f t="shared" si="120"/>
        <v>1612</v>
      </c>
      <c r="AZ116" s="3">
        <f t="shared" si="120"/>
        <v>1975</v>
      </c>
      <c r="BA116" s="3">
        <f t="shared" si="120"/>
        <v>2082</v>
      </c>
      <c r="BB116" s="3">
        <f t="shared" si="120"/>
        <v>2438</v>
      </c>
      <c r="BC116" s="4">
        <f t="shared" si="132"/>
        <v>2491</v>
      </c>
      <c r="BD116" s="2">
        <f t="shared" si="123"/>
        <v>3.4398062113933303</v>
      </c>
      <c r="BE116" s="3">
        <f t="shared" si="124"/>
        <v>3.3914644118391033</v>
      </c>
      <c r="BF116" s="3">
        <f t="shared" si="125"/>
        <v>3.3776704393343229</v>
      </c>
      <c r="BG116" s="3">
        <f t="shared" si="126"/>
        <v>3.2116544005531824</v>
      </c>
      <c r="BH116" s="3">
        <f t="shared" si="127"/>
        <v>3.3562171342197353</v>
      </c>
      <c r="BI116" s="3">
        <f t="shared" si="128"/>
        <v>3.2915908256580013</v>
      </c>
      <c r="BJ116" s="3">
        <f t="shared" si="129"/>
        <v>3.3149200559924199</v>
      </c>
      <c r="BK116" s="3">
        <f t="shared" si="131"/>
        <v>2.8615344108590377</v>
      </c>
      <c r="BL116" s="3">
        <f t="shared" si="130"/>
        <v>3.3263358609287512</v>
      </c>
      <c r="BM116" s="4">
        <f t="shared" si="122"/>
        <v>2.307496037913213</v>
      </c>
      <c r="BN116" s="2" t="e">
        <f t="shared" si="97"/>
        <v>#NUM!</v>
      </c>
      <c r="BO116" s="3">
        <f t="shared" si="98"/>
        <v>2.5622928644564746</v>
      </c>
      <c r="BP116" s="3">
        <f t="shared" si="99"/>
        <v>2.8615344108590377</v>
      </c>
      <c r="BQ116" s="3">
        <f t="shared" si="100"/>
        <v>2.975431808509263</v>
      </c>
      <c r="BR116" s="3">
        <f t="shared" si="101"/>
        <v>3.114610984232173</v>
      </c>
      <c r="BS116" s="3">
        <f t="shared" si="102"/>
        <v>3.2073650374690716</v>
      </c>
      <c r="BT116" s="3">
        <f t="shared" si="103"/>
        <v>3.2955670999624789</v>
      </c>
      <c r="BU116" s="3">
        <f t="shared" si="104"/>
        <v>3.3184807251745174</v>
      </c>
      <c r="BV116" s="3">
        <f t="shared" si="105"/>
        <v>3.387033701282363</v>
      </c>
      <c r="BW116" s="3">
        <f t="shared" si="106"/>
        <v>3.3963737275365067</v>
      </c>
      <c r="BX116" s="14">
        <f t="shared" si="109"/>
        <v>-0.64985978521667809</v>
      </c>
      <c r="BY116" s="12">
        <f t="shared" si="110"/>
        <v>5.1902321838761045</v>
      </c>
      <c r="BZ116" s="3">
        <f t="shared" si="107"/>
        <v>0.25666916783409682</v>
      </c>
      <c r="CA116" s="4">
        <f t="shared" si="108"/>
        <v>-0.50849302645995409</v>
      </c>
      <c r="CB116"/>
      <c r="CC116"/>
      <c r="CE116"/>
      <c r="CG116" s="1"/>
    </row>
    <row r="117" spans="1:85" x14ac:dyDescent="0.25">
      <c r="A117" s="2" t="s">
        <v>145</v>
      </c>
      <c r="B117" s="3" t="s">
        <v>1</v>
      </c>
      <c r="C117" s="3" t="s">
        <v>293</v>
      </c>
      <c r="D117" s="3">
        <v>40.380450000000003</v>
      </c>
      <c r="E117" s="3">
        <v>-110.23323000000001</v>
      </c>
      <c r="F117" s="3">
        <v>365</v>
      </c>
      <c r="G117" s="3">
        <v>5787</v>
      </c>
      <c r="H117" s="3">
        <v>366</v>
      </c>
      <c r="I117" s="3">
        <v>6250</v>
      </c>
      <c r="J117" s="3">
        <v>319</v>
      </c>
      <c r="K117" s="3">
        <v>4882</v>
      </c>
      <c r="L117" s="3">
        <v>306</v>
      </c>
      <c r="M117" s="3">
        <v>10622</v>
      </c>
      <c r="N117" s="3">
        <v>347</v>
      </c>
      <c r="O117" s="3">
        <v>6492</v>
      </c>
      <c r="P117" s="3">
        <v>351</v>
      </c>
      <c r="Q117" s="3">
        <v>7267</v>
      </c>
      <c r="R117" s="3">
        <v>354</v>
      </c>
      <c r="S117" s="3">
        <v>9718</v>
      </c>
      <c r="T117" s="3">
        <v>359</v>
      </c>
      <c r="U117" s="3">
        <v>7809</v>
      </c>
      <c r="V117" s="3">
        <v>324</v>
      </c>
      <c r="W117" s="3">
        <v>6650</v>
      </c>
      <c r="X117" s="3">
        <v>366</v>
      </c>
      <c r="Y117" s="4">
        <v>13320</v>
      </c>
      <c r="Z117" s="2">
        <f t="shared" si="76"/>
        <v>5787</v>
      </c>
      <c r="AA117" s="3">
        <f t="shared" si="77"/>
        <v>6250</v>
      </c>
      <c r="AB117" s="3">
        <f t="shared" si="78"/>
        <v>4882</v>
      </c>
      <c r="AC117" s="3">
        <f t="shared" si="79"/>
        <v>10622</v>
      </c>
      <c r="AD117" s="3">
        <f t="shared" si="80"/>
        <v>6492</v>
      </c>
      <c r="AE117" s="3">
        <f t="shared" si="81"/>
        <v>7267</v>
      </c>
      <c r="AF117" s="3">
        <f t="shared" si="82"/>
        <v>9718</v>
      </c>
      <c r="AG117" s="3">
        <f t="shared" si="83"/>
        <v>7809</v>
      </c>
      <c r="AH117" s="3">
        <f t="shared" si="84"/>
        <v>6650</v>
      </c>
      <c r="AI117" s="4">
        <f t="shared" si="85"/>
        <v>13320</v>
      </c>
      <c r="AJ117" s="2">
        <f t="shared" si="86"/>
        <v>365</v>
      </c>
      <c r="AK117" s="3">
        <f t="shared" si="87"/>
        <v>731</v>
      </c>
      <c r="AL117" s="3">
        <f t="shared" si="88"/>
        <v>1050</v>
      </c>
      <c r="AM117" s="3">
        <f t="shared" si="89"/>
        <v>1356</v>
      </c>
      <c r="AN117" s="3">
        <f t="shared" si="90"/>
        <v>1703</v>
      </c>
      <c r="AO117" s="3">
        <f t="shared" si="91"/>
        <v>2054</v>
      </c>
      <c r="AP117" s="3">
        <f t="shared" si="92"/>
        <v>2408</v>
      </c>
      <c r="AQ117" s="3">
        <f t="shared" si="93"/>
        <v>2767</v>
      </c>
      <c r="AR117" s="3">
        <f t="shared" si="94"/>
        <v>3091</v>
      </c>
      <c r="AS117" s="4">
        <f t="shared" si="95"/>
        <v>3457</v>
      </c>
      <c r="AT117" s="2">
        <f t="shared" si="121"/>
        <v>0</v>
      </c>
      <c r="AU117" s="3">
        <f t="shared" si="121"/>
        <v>366</v>
      </c>
      <c r="AV117" s="3">
        <f t="shared" si="121"/>
        <v>685</v>
      </c>
      <c r="AW117" s="3">
        <f t="shared" si="120"/>
        <v>991</v>
      </c>
      <c r="AX117" s="3">
        <f t="shared" si="120"/>
        <v>1338</v>
      </c>
      <c r="AY117" s="3">
        <f t="shared" si="120"/>
        <v>1689</v>
      </c>
      <c r="AZ117" s="3">
        <f t="shared" si="120"/>
        <v>2043</v>
      </c>
      <c r="BA117" s="3">
        <f t="shared" si="120"/>
        <v>2402</v>
      </c>
      <c r="BB117" s="3">
        <f t="shared" si="120"/>
        <v>2726</v>
      </c>
      <c r="BC117" s="4">
        <f t="shared" si="132"/>
        <v>3092</v>
      </c>
      <c r="BD117" s="2">
        <f t="shared" si="123"/>
        <v>3.7624534823635472</v>
      </c>
      <c r="BE117" s="3">
        <f t="shared" si="124"/>
        <v>3.7958800173440754</v>
      </c>
      <c r="BF117" s="3">
        <f t="shared" si="125"/>
        <v>3.6885977750811696</v>
      </c>
      <c r="BG117" s="3">
        <f t="shared" si="126"/>
        <v>4.0262062970831183</v>
      </c>
      <c r="BH117" s="3">
        <f t="shared" si="127"/>
        <v>3.8123785111541943</v>
      </c>
      <c r="BI117" s="3">
        <f t="shared" si="128"/>
        <v>3.8613551601932601</v>
      </c>
      <c r="BJ117" s="3">
        <f t="shared" si="129"/>
        <v>3.9875768947269874</v>
      </c>
      <c r="BK117" s="3">
        <f t="shared" si="131"/>
        <v>3.8925954228288981</v>
      </c>
      <c r="BL117" s="3">
        <f t="shared" si="130"/>
        <v>3.8228216453031045</v>
      </c>
      <c r="BM117" s="4">
        <f t="shared" si="122"/>
        <v>4.1245042248342827</v>
      </c>
      <c r="BN117" s="2" t="e">
        <f t="shared" si="97"/>
        <v>#NUM!</v>
      </c>
      <c r="BO117" s="3">
        <f t="shared" si="98"/>
        <v>2.5634810853944106</v>
      </c>
      <c r="BP117" s="3">
        <f t="shared" si="99"/>
        <v>2.8356905714924254</v>
      </c>
      <c r="BQ117" s="3">
        <f t="shared" si="100"/>
        <v>2.9960736544852753</v>
      </c>
      <c r="BR117" s="3">
        <f t="shared" si="101"/>
        <v>3.1264561134318045</v>
      </c>
      <c r="BS117" s="3">
        <f t="shared" si="102"/>
        <v>3.2276296495710088</v>
      </c>
      <c r="BT117" s="3">
        <f t="shared" si="103"/>
        <v>3.3102683666324477</v>
      </c>
      <c r="BU117" s="3">
        <f t="shared" si="104"/>
        <v>3.3805730030668872</v>
      </c>
      <c r="BV117" s="3">
        <f t="shared" si="105"/>
        <v>3.4355258514986549</v>
      </c>
      <c r="BW117" s="3">
        <f t="shared" si="106"/>
        <v>3.4902394852462875</v>
      </c>
      <c r="BX117" s="14">
        <f t="shared" si="109"/>
        <v>0.23223283399308117</v>
      </c>
      <c r="BY117" s="12">
        <f t="shared" si="110"/>
        <v>3.158268203204226</v>
      </c>
      <c r="BZ117" s="3">
        <f t="shared" si="107"/>
        <v>0.28087737104845861</v>
      </c>
      <c r="CA117" s="4">
        <f t="shared" si="108"/>
        <v>0.21995312523673469</v>
      </c>
      <c r="CB117"/>
      <c r="CC117"/>
      <c r="CE117"/>
      <c r="CG117" s="1"/>
    </row>
    <row r="118" spans="1:85" x14ac:dyDescent="0.25">
      <c r="A118" s="2" t="s">
        <v>96</v>
      </c>
      <c r="B118" s="3" t="s">
        <v>1</v>
      </c>
      <c r="C118" s="3" t="s">
        <v>293</v>
      </c>
      <c r="D118" s="3">
        <v>40.406779999999998</v>
      </c>
      <c r="E118" s="3">
        <v>-109.98804</v>
      </c>
      <c r="F118" s="3">
        <v>363</v>
      </c>
      <c r="G118" s="3">
        <v>11174</v>
      </c>
      <c r="H118" s="3">
        <v>330</v>
      </c>
      <c r="I118" s="3">
        <v>11424</v>
      </c>
      <c r="J118" s="3">
        <v>365</v>
      </c>
      <c r="K118" s="3">
        <v>10481</v>
      </c>
      <c r="L118" s="3">
        <v>350</v>
      </c>
      <c r="M118" s="3">
        <v>9272</v>
      </c>
      <c r="N118" s="3">
        <v>357</v>
      </c>
      <c r="O118" s="3">
        <v>8853</v>
      </c>
      <c r="P118" s="3">
        <v>365</v>
      </c>
      <c r="Q118" s="3">
        <v>7651</v>
      </c>
      <c r="R118" s="3">
        <v>307</v>
      </c>
      <c r="S118" s="3">
        <v>6074</v>
      </c>
      <c r="T118" s="3">
        <v>359</v>
      </c>
      <c r="U118" s="3">
        <v>6352</v>
      </c>
      <c r="V118" s="3">
        <v>354</v>
      </c>
      <c r="W118" s="3">
        <v>5654</v>
      </c>
      <c r="X118" s="3">
        <v>366</v>
      </c>
      <c r="Y118" s="4">
        <v>11103</v>
      </c>
      <c r="Z118" s="2">
        <f t="shared" si="76"/>
        <v>11174</v>
      </c>
      <c r="AA118" s="3">
        <f t="shared" si="77"/>
        <v>11424</v>
      </c>
      <c r="AB118" s="3">
        <f t="shared" si="78"/>
        <v>10481</v>
      </c>
      <c r="AC118" s="3">
        <f t="shared" si="79"/>
        <v>9272</v>
      </c>
      <c r="AD118" s="3">
        <f t="shared" si="80"/>
        <v>8853</v>
      </c>
      <c r="AE118" s="3">
        <f t="shared" si="81"/>
        <v>7651</v>
      </c>
      <c r="AF118" s="3">
        <f t="shared" si="82"/>
        <v>6074</v>
      </c>
      <c r="AG118" s="3">
        <f t="shared" si="83"/>
        <v>6352</v>
      </c>
      <c r="AH118" s="3">
        <f t="shared" si="84"/>
        <v>5654</v>
      </c>
      <c r="AI118" s="4">
        <f t="shared" si="85"/>
        <v>11103</v>
      </c>
      <c r="AJ118" s="2">
        <f t="shared" si="86"/>
        <v>363</v>
      </c>
      <c r="AK118" s="3">
        <f t="shared" si="87"/>
        <v>693</v>
      </c>
      <c r="AL118" s="3">
        <f t="shared" si="88"/>
        <v>1058</v>
      </c>
      <c r="AM118" s="3">
        <f t="shared" si="89"/>
        <v>1408</v>
      </c>
      <c r="AN118" s="3">
        <f t="shared" si="90"/>
        <v>1765</v>
      </c>
      <c r="AO118" s="3">
        <f t="shared" si="91"/>
        <v>2130</v>
      </c>
      <c r="AP118" s="3">
        <f t="shared" si="92"/>
        <v>2437</v>
      </c>
      <c r="AQ118" s="3">
        <f t="shared" si="93"/>
        <v>2796</v>
      </c>
      <c r="AR118" s="3">
        <f t="shared" si="94"/>
        <v>3150</v>
      </c>
      <c r="AS118" s="4">
        <f t="shared" si="95"/>
        <v>3516</v>
      </c>
      <c r="AT118" s="2">
        <f t="shared" si="121"/>
        <v>0</v>
      </c>
      <c r="AU118" s="3">
        <f t="shared" si="121"/>
        <v>330</v>
      </c>
      <c r="AV118" s="3">
        <f t="shared" si="121"/>
        <v>695</v>
      </c>
      <c r="AW118" s="3">
        <f t="shared" si="120"/>
        <v>1045</v>
      </c>
      <c r="AX118" s="3">
        <f t="shared" si="120"/>
        <v>1402</v>
      </c>
      <c r="AY118" s="3">
        <f t="shared" si="120"/>
        <v>1767</v>
      </c>
      <c r="AZ118" s="3">
        <f t="shared" si="120"/>
        <v>2074</v>
      </c>
      <c r="BA118" s="3">
        <f t="shared" si="120"/>
        <v>2433</v>
      </c>
      <c r="BB118" s="3">
        <f t="shared" si="120"/>
        <v>2787</v>
      </c>
      <c r="BC118" s="4">
        <f t="shared" si="132"/>
        <v>3153</v>
      </c>
      <c r="BD118" s="2">
        <f t="shared" si="123"/>
        <v>4.0482086670241459</v>
      </c>
      <c r="BE118" s="3">
        <f t="shared" si="124"/>
        <v>4.057818194432099</v>
      </c>
      <c r="BF118" s="3">
        <f t="shared" si="125"/>
        <v>4.0204027209838777</v>
      </c>
      <c r="BG118" s="3">
        <f t="shared" si="126"/>
        <v>3.9671734229555398</v>
      </c>
      <c r="BH118" s="3">
        <f t="shared" si="127"/>
        <v>3.9470904642196221</v>
      </c>
      <c r="BI118" s="3">
        <f t="shared" si="128"/>
        <v>3.8837182019639598</v>
      </c>
      <c r="BJ118" s="3">
        <f t="shared" si="129"/>
        <v>3.7834747875822465</v>
      </c>
      <c r="BK118" s="3">
        <f t="shared" si="131"/>
        <v>3.8029104894190398</v>
      </c>
      <c r="BL118" s="3">
        <f t="shared" si="130"/>
        <v>3.7523558041535008</v>
      </c>
      <c r="BM118" s="4">
        <f t="shared" si="122"/>
        <v>4.0454403398147738</v>
      </c>
      <c r="BN118" s="2" t="e">
        <f t="shared" si="97"/>
        <v>#NUM!</v>
      </c>
      <c r="BO118" s="3">
        <f t="shared" si="98"/>
        <v>2.5185139398778875</v>
      </c>
      <c r="BP118" s="3">
        <f t="shared" si="99"/>
        <v>2.8419848045901137</v>
      </c>
      <c r="BQ118" s="3">
        <f t="shared" si="100"/>
        <v>3.019116290447073</v>
      </c>
      <c r="BR118" s="3">
        <f t="shared" si="101"/>
        <v>3.1467480136306398</v>
      </c>
      <c r="BS118" s="3">
        <f t="shared" si="102"/>
        <v>3.2472365495067641</v>
      </c>
      <c r="BT118" s="3">
        <f t="shared" si="103"/>
        <v>3.3168087520530221</v>
      </c>
      <c r="BU118" s="3">
        <f t="shared" si="104"/>
        <v>3.3861421089308186</v>
      </c>
      <c r="BV118" s="3">
        <f t="shared" si="105"/>
        <v>3.445136968713304</v>
      </c>
      <c r="BW118" s="3">
        <f t="shared" si="106"/>
        <v>3.4987239707479048</v>
      </c>
      <c r="BX118" s="14">
        <f t="shared" si="109"/>
        <v>-0.22629421239717232</v>
      </c>
      <c r="BY118" s="12">
        <f t="shared" si="110"/>
        <v>4.6324176709945863</v>
      </c>
      <c r="BZ118" s="3">
        <f t="shared" si="107"/>
        <v>0.37975281458150267</v>
      </c>
      <c r="CA118" s="4">
        <f t="shared" si="108"/>
        <v>-0.21798642487355011</v>
      </c>
      <c r="CB118"/>
      <c r="CC118"/>
      <c r="CE118"/>
      <c r="CG118" s="1"/>
    </row>
    <row r="119" spans="1:85" x14ac:dyDescent="0.25">
      <c r="A119" s="2" t="s">
        <v>131</v>
      </c>
      <c r="B119" s="3" t="s">
        <v>1</v>
      </c>
      <c r="C119" s="3" t="s">
        <v>293</v>
      </c>
      <c r="D119" s="3">
        <v>40.404820000000001</v>
      </c>
      <c r="E119" s="3">
        <v>-110.08341</v>
      </c>
      <c r="F119" s="3">
        <v>317</v>
      </c>
      <c r="G119" s="3">
        <v>7081</v>
      </c>
      <c r="H119" s="3">
        <v>356</v>
      </c>
      <c r="I119" s="3">
        <v>7257</v>
      </c>
      <c r="J119" s="3">
        <v>341</v>
      </c>
      <c r="K119" s="3">
        <v>7894</v>
      </c>
      <c r="L119" s="3">
        <v>364</v>
      </c>
      <c r="M119" s="3">
        <v>6821</v>
      </c>
      <c r="N119" s="3">
        <v>331</v>
      </c>
      <c r="O119" s="3">
        <v>5068</v>
      </c>
      <c r="P119" s="3">
        <v>343</v>
      </c>
      <c r="Q119" s="3">
        <v>5459</v>
      </c>
      <c r="R119" s="3">
        <v>360</v>
      </c>
      <c r="S119" s="3">
        <v>7112</v>
      </c>
      <c r="T119" s="3">
        <v>363</v>
      </c>
      <c r="U119" s="3">
        <v>6989</v>
      </c>
      <c r="V119" s="3">
        <v>346</v>
      </c>
      <c r="W119" s="3">
        <v>5607</v>
      </c>
      <c r="X119" s="3">
        <v>322</v>
      </c>
      <c r="Y119" s="4">
        <v>4943</v>
      </c>
      <c r="Z119" s="2">
        <f t="shared" si="76"/>
        <v>7081</v>
      </c>
      <c r="AA119" s="3">
        <f t="shared" si="77"/>
        <v>7257</v>
      </c>
      <c r="AB119" s="3">
        <f t="shared" si="78"/>
        <v>7894</v>
      </c>
      <c r="AC119" s="3">
        <f t="shared" si="79"/>
        <v>6821</v>
      </c>
      <c r="AD119" s="3">
        <f t="shared" si="80"/>
        <v>5068</v>
      </c>
      <c r="AE119" s="3">
        <f t="shared" si="81"/>
        <v>5459</v>
      </c>
      <c r="AF119" s="3">
        <f t="shared" si="82"/>
        <v>7112</v>
      </c>
      <c r="AG119" s="3">
        <f t="shared" si="83"/>
        <v>6989</v>
      </c>
      <c r="AH119" s="3">
        <f t="shared" si="84"/>
        <v>5607</v>
      </c>
      <c r="AI119" s="4">
        <f t="shared" si="85"/>
        <v>4943</v>
      </c>
      <c r="AJ119" s="2">
        <f t="shared" si="86"/>
        <v>317</v>
      </c>
      <c r="AK119" s="3">
        <f t="shared" si="87"/>
        <v>673</v>
      </c>
      <c r="AL119" s="3">
        <f t="shared" si="88"/>
        <v>1014</v>
      </c>
      <c r="AM119" s="3">
        <f t="shared" si="89"/>
        <v>1378</v>
      </c>
      <c r="AN119" s="3">
        <f t="shared" si="90"/>
        <v>1709</v>
      </c>
      <c r="AO119" s="3">
        <f t="shared" si="91"/>
        <v>2052</v>
      </c>
      <c r="AP119" s="3">
        <f t="shared" si="92"/>
        <v>2412</v>
      </c>
      <c r="AQ119" s="3">
        <f t="shared" si="93"/>
        <v>2775</v>
      </c>
      <c r="AR119" s="3">
        <f t="shared" si="94"/>
        <v>3121</v>
      </c>
      <c r="AS119" s="4">
        <f t="shared" si="95"/>
        <v>3443</v>
      </c>
      <c r="AT119" s="2">
        <f t="shared" si="121"/>
        <v>0</v>
      </c>
      <c r="AU119" s="3">
        <f t="shared" si="121"/>
        <v>356</v>
      </c>
      <c r="AV119" s="3">
        <f t="shared" si="121"/>
        <v>697</v>
      </c>
      <c r="AW119" s="3">
        <f t="shared" si="120"/>
        <v>1061</v>
      </c>
      <c r="AX119" s="3">
        <f t="shared" si="120"/>
        <v>1392</v>
      </c>
      <c r="AY119" s="3">
        <f t="shared" si="120"/>
        <v>1735</v>
      </c>
      <c r="AZ119" s="3">
        <f t="shared" si="120"/>
        <v>2095</v>
      </c>
      <c r="BA119" s="3">
        <f t="shared" si="120"/>
        <v>2458</v>
      </c>
      <c r="BB119" s="3">
        <f t="shared" si="120"/>
        <v>2804</v>
      </c>
      <c r="BC119" s="4">
        <f t="shared" si="132"/>
        <v>3126</v>
      </c>
      <c r="BD119" s="2">
        <f t="shared" si="123"/>
        <v>3.8500945943867007</v>
      </c>
      <c r="BE119" s="3">
        <f t="shared" si="124"/>
        <v>3.8607571230815423</v>
      </c>
      <c r="BF119" s="3">
        <f t="shared" si="125"/>
        <v>3.8972971220594967</v>
      </c>
      <c r="BG119" s="3">
        <f t="shared" si="126"/>
        <v>3.8338480495311482</v>
      </c>
      <c r="BH119" s="3">
        <f t="shared" si="127"/>
        <v>3.7048366062114035</v>
      </c>
      <c r="BI119" s="3">
        <f t="shared" si="128"/>
        <v>3.7371130943059612</v>
      </c>
      <c r="BJ119" s="3">
        <f t="shared" si="129"/>
        <v>3.8519917479621575</v>
      </c>
      <c r="BK119" s="3">
        <f t="shared" si="131"/>
        <v>3.8444150404738244</v>
      </c>
      <c r="BL119" s="3">
        <f t="shared" si="130"/>
        <v>3.7487305560984945</v>
      </c>
      <c r="BM119" s="4">
        <f t="shared" si="122"/>
        <v>3.6939906104607769</v>
      </c>
      <c r="BN119" s="2" t="e">
        <f t="shared" si="97"/>
        <v>#NUM!</v>
      </c>
      <c r="BO119" s="3">
        <f t="shared" si="98"/>
        <v>2.5514499979728753</v>
      </c>
      <c r="BP119" s="3">
        <f t="shared" si="99"/>
        <v>2.8432327780980096</v>
      </c>
      <c r="BQ119" s="3">
        <f t="shared" si="100"/>
        <v>3.0257153839013409</v>
      </c>
      <c r="BR119" s="3">
        <f t="shared" si="101"/>
        <v>3.1436392352745433</v>
      </c>
      <c r="BS119" s="3">
        <f t="shared" si="102"/>
        <v>3.2392994791268923</v>
      </c>
      <c r="BT119" s="3">
        <f t="shared" si="103"/>
        <v>3.3211840273023143</v>
      </c>
      <c r="BU119" s="3">
        <f t="shared" si="104"/>
        <v>3.3905818785504351</v>
      </c>
      <c r="BV119" s="3">
        <f t="shared" si="105"/>
        <v>3.4477780092946211</v>
      </c>
      <c r="BW119" s="3">
        <f t="shared" si="106"/>
        <v>3.4949889736831681</v>
      </c>
      <c r="BX119" s="14">
        <f t="shared" si="109"/>
        <v>-0.13953622542231858</v>
      </c>
      <c r="BY119" s="12">
        <f t="shared" si="110"/>
        <v>4.238209297833583</v>
      </c>
      <c r="BZ119" s="3">
        <f t="shared" si="107"/>
        <v>0.32726097624976447</v>
      </c>
      <c r="CA119" s="4">
        <f t="shared" si="108"/>
        <v>-0.13162280113124464</v>
      </c>
      <c r="CB119"/>
      <c r="CC119"/>
      <c r="CE119"/>
      <c r="CG119" s="1"/>
    </row>
    <row r="120" spans="1:85" x14ac:dyDescent="0.25">
      <c r="A120" s="2" t="s">
        <v>112</v>
      </c>
      <c r="B120" s="3" t="s">
        <v>1</v>
      </c>
      <c r="C120" s="3" t="s">
        <v>293</v>
      </c>
      <c r="D120" s="3">
        <v>40.33222</v>
      </c>
      <c r="E120" s="3">
        <v>-110.17765</v>
      </c>
      <c r="F120" s="3">
        <v>282</v>
      </c>
      <c r="G120" s="3">
        <v>1873</v>
      </c>
      <c r="H120" s="3">
        <v>357</v>
      </c>
      <c r="I120" s="3">
        <v>4628</v>
      </c>
      <c r="J120" s="3">
        <v>343</v>
      </c>
      <c r="K120" s="3">
        <v>7555</v>
      </c>
      <c r="L120" s="3">
        <v>336</v>
      </c>
      <c r="M120" s="3">
        <v>5825</v>
      </c>
      <c r="N120" s="3">
        <v>326</v>
      </c>
      <c r="O120" s="3">
        <v>3694</v>
      </c>
      <c r="P120" s="3">
        <v>353</v>
      </c>
      <c r="Q120" s="3">
        <v>3064</v>
      </c>
      <c r="R120" s="3">
        <v>365</v>
      </c>
      <c r="S120" s="3">
        <v>2418</v>
      </c>
      <c r="T120" s="3">
        <v>365</v>
      </c>
      <c r="U120" s="3">
        <v>2999</v>
      </c>
      <c r="V120" s="3">
        <v>364</v>
      </c>
      <c r="W120" s="3">
        <v>2423</v>
      </c>
      <c r="X120" s="3">
        <v>366</v>
      </c>
      <c r="Y120" s="4">
        <v>34</v>
      </c>
      <c r="Z120" s="2">
        <f t="shared" si="76"/>
        <v>1873</v>
      </c>
      <c r="AA120" s="3">
        <f t="shared" si="77"/>
        <v>4628</v>
      </c>
      <c r="AB120" s="3">
        <f t="shared" si="78"/>
        <v>7555</v>
      </c>
      <c r="AC120" s="3">
        <f t="shared" si="79"/>
        <v>5825</v>
      </c>
      <c r="AD120" s="3">
        <f t="shared" si="80"/>
        <v>3694</v>
      </c>
      <c r="AE120" s="3">
        <f t="shared" si="81"/>
        <v>3064</v>
      </c>
      <c r="AF120" s="3">
        <f t="shared" si="82"/>
        <v>2418</v>
      </c>
      <c r="AG120" s="3">
        <f t="shared" si="83"/>
        <v>2999</v>
      </c>
      <c r="AH120" s="3">
        <f t="shared" si="84"/>
        <v>2423</v>
      </c>
      <c r="AI120" s="4">
        <f t="shared" si="85"/>
        <v>34</v>
      </c>
      <c r="AJ120" s="2">
        <f t="shared" si="86"/>
        <v>282</v>
      </c>
      <c r="AK120" s="3">
        <f t="shared" si="87"/>
        <v>639</v>
      </c>
      <c r="AL120" s="3">
        <f t="shared" si="88"/>
        <v>982</v>
      </c>
      <c r="AM120" s="3">
        <f t="shared" si="89"/>
        <v>1318</v>
      </c>
      <c r="AN120" s="3">
        <f t="shared" si="90"/>
        <v>1644</v>
      </c>
      <c r="AO120" s="3">
        <f t="shared" si="91"/>
        <v>1997</v>
      </c>
      <c r="AP120" s="3">
        <f t="shared" si="92"/>
        <v>2362</v>
      </c>
      <c r="AQ120" s="3">
        <f t="shared" si="93"/>
        <v>2727</v>
      </c>
      <c r="AR120" s="3">
        <f t="shared" si="94"/>
        <v>3091</v>
      </c>
      <c r="AS120" s="4">
        <f t="shared" si="95"/>
        <v>3457</v>
      </c>
      <c r="AT120" s="2">
        <f t="shared" si="121"/>
        <v>0</v>
      </c>
      <c r="AU120" s="3">
        <f t="shared" si="121"/>
        <v>357</v>
      </c>
      <c r="AV120" s="3">
        <f t="shared" si="121"/>
        <v>700</v>
      </c>
      <c r="AW120" s="3">
        <f t="shared" si="120"/>
        <v>1036</v>
      </c>
      <c r="AX120" s="3">
        <f t="shared" si="120"/>
        <v>1362</v>
      </c>
      <c r="AY120" s="3">
        <f t="shared" si="120"/>
        <v>1715</v>
      </c>
      <c r="AZ120" s="3">
        <f t="shared" si="120"/>
        <v>2080</v>
      </c>
      <c r="BA120" s="3">
        <f t="shared" si="120"/>
        <v>2445</v>
      </c>
      <c r="BB120" s="3">
        <f t="shared" si="120"/>
        <v>2809</v>
      </c>
      <c r="BC120" s="4">
        <f t="shared" si="132"/>
        <v>3175</v>
      </c>
      <c r="BD120" s="2">
        <f t="shared" si="123"/>
        <v>3.2725377773752373</v>
      </c>
      <c r="BE120" s="3">
        <f t="shared" si="124"/>
        <v>3.6653933502797118</v>
      </c>
      <c r="BF120" s="3">
        <f t="shared" si="125"/>
        <v>3.8782344686750441</v>
      </c>
      <c r="BG120" s="3">
        <f t="shared" si="126"/>
        <v>3.7652959296980564</v>
      </c>
      <c r="BH120" s="3">
        <f t="shared" si="127"/>
        <v>3.5674968911042226</v>
      </c>
      <c r="BI120" s="3">
        <f t="shared" si="128"/>
        <v>3.4862887609605662</v>
      </c>
      <c r="BJ120" s="3">
        <f t="shared" si="129"/>
        <v>3.383456296524753</v>
      </c>
      <c r="BK120" s="3">
        <f t="shared" si="131"/>
        <v>3.476976465759527</v>
      </c>
      <c r="BL120" s="3">
        <f t="shared" si="130"/>
        <v>3.384353414137506</v>
      </c>
      <c r="BM120" s="4">
        <f t="shared" si="122"/>
        <v>1.5314789170422551</v>
      </c>
      <c r="BN120" s="2" t="e">
        <f t="shared" si="97"/>
        <v>#NUM!</v>
      </c>
      <c r="BO120" s="3">
        <f t="shared" si="98"/>
        <v>2.5526682161121932</v>
      </c>
      <c r="BP120" s="3">
        <f t="shared" si="99"/>
        <v>2.8450980400142569</v>
      </c>
      <c r="BQ120" s="3">
        <f t="shared" si="100"/>
        <v>3.0153597554092144</v>
      </c>
      <c r="BR120" s="3">
        <f t="shared" si="101"/>
        <v>3.1341771075767664</v>
      </c>
      <c r="BS120" s="3">
        <f t="shared" si="102"/>
        <v>3.2342641243787895</v>
      </c>
      <c r="BT120" s="3">
        <f t="shared" si="103"/>
        <v>3.3180633349627615</v>
      </c>
      <c r="BU120" s="3">
        <f t="shared" si="104"/>
        <v>3.388278863459639</v>
      </c>
      <c r="BV120" s="3">
        <f t="shared" si="105"/>
        <v>3.4485517392015779</v>
      </c>
      <c r="BW120" s="3">
        <f t="shared" si="106"/>
        <v>3.5017437296279943</v>
      </c>
      <c r="BX120" s="14">
        <f t="shared" si="109"/>
        <v>-1.2829003740957372</v>
      </c>
      <c r="BY120" s="12">
        <f t="shared" si="110"/>
        <v>7.4024842458650353</v>
      </c>
      <c r="BZ120" s="3">
        <f t="shared" si="107"/>
        <v>0.32240644492011383</v>
      </c>
      <c r="CA120" s="4">
        <f t="shared" si="108"/>
        <v>-1.2150648200682093</v>
      </c>
      <c r="CB120"/>
      <c r="CC120"/>
      <c r="CE120"/>
      <c r="CG120" s="1"/>
    </row>
    <row r="121" spans="1:85" x14ac:dyDescent="0.25">
      <c r="A121" s="2" t="s">
        <v>83</v>
      </c>
      <c r="B121" s="3" t="s">
        <v>1</v>
      </c>
      <c r="C121" s="3" t="s">
        <v>293</v>
      </c>
      <c r="D121" s="3">
        <v>40.385129999999997</v>
      </c>
      <c r="E121" s="3">
        <v>-110.0252</v>
      </c>
      <c r="F121" s="3">
        <v>365</v>
      </c>
      <c r="G121" s="3">
        <v>11238</v>
      </c>
      <c r="H121" s="3">
        <v>366</v>
      </c>
      <c r="I121" s="3">
        <v>10960</v>
      </c>
      <c r="J121" s="3">
        <v>365</v>
      </c>
      <c r="K121" s="3">
        <v>7775</v>
      </c>
      <c r="L121" s="3">
        <v>356</v>
      </c>
      <c r="M121" s="3">
        <v>4928</v>
      </c>
      <c r="N121" s="3">
        <v>310</v>
      </c>
      <c r="O121" s="3">
        <v>4683</v>
      </c>
      <c r="P121" s="3">
        <v>356</v>
      </c>
      <c r="Q121" s="3">
        <v>7032</v>
      </c>
      <c r="R121" s="3">
        <v>365</v>
      </c>
      <c r="S121" s="3">
        <v>6213</v>
      </c>
      <c r="T121" s="3">
        <v>310</v>
      </c>
      <c r="U121" s="3">
        <v>5368</v>
      </c>
      <c r="V121" s="3">
        <v>347</v>
      </c>
      <c r="W121" s="3">
        <v>5629</v>
      </c>
      <c r="X121" s="3">
        <v>366</v>
      </c>
      <c r="Y121" s="4">
        <v>7005</v>
      </c>
      <c r="Z121" s="2">
        <f t="shared" si="76"/>
        <v>11238</v>
      </c>
      <c r="AA121" s="3">
        <f t="shared" si="77"/>
        <v>10960</v>
      </c>
      <c r="AB121" s="3">
        <f t="shared" si="78"/>
        <v>7775</v>
      </c>
      <c r="AC121" s="3">
        <f t="shared" si="79"/>
        <v>4928</v>
      </c>
      <c r="AD121" s="3">
        <f t="shared" si="80"/>
        <v>4683</v>
      </c>
      <c r="AE121" s="3">
        <f t="shared" si="81"/>
        <v>7032</v>
      </c>
      <c r="AF121" s="3">
        <f t="shared" si="82"/>
        <v>6213</v>
      </c>
      <c r="AG121" s="3">
        <f t="shared" si="83"/>
        <v>5368</v>
      </c>
      <c r="AH121" s="3">
        <f t="shared" si="84"/>
        <v>5629</v>
      </c>
      <c r="AI121" s="4">
        <f t="shared" si="85"/>
        <v>7005</v>
      </c>
      <c r="AJ121" s="2">
        <f t="shared" si="86"/>
        <v>365</v>
      </c>
      <c r="AK121" s="3">
        <f t="shared" si="87"/>
        <v>731</v>
      </c>
      <c r="AL121" s="3">
        <f t="shared" si="88"/>
        <v>1096</v>
      </c>
      <c r="AM121" s="3">
        <f t="shared" si="89"/>
        <v>1452</v>
      </c>
      <c r="AN121" s="3">
        <f t="shared" si="90"/>
        <v>1762</v>
      </c>
      <c r="AO121" s="3">
        <f t="shared" si="91"/>
        <v>2118</v>
      </c>
      <c r="AP121" s="3">
        <f t="shared" si="92"/>
        <v>2483</v>
      </c>
      <c r="AQ121" s="3">
        <f t="shared" si="93"/>
        <v>2793</v>
      </c>
      <c r="AR121" s="3">
        <f t="shared" si="94"/>
        <v>3140</v>
      </c>
      <c r="AS121" s="4">
        <f t="shared" si="95"/>
        <v>3506</v>
      </c>
      <c r="AT121" s="2">
        <f t="shared" si="121"/>
        <v>0</v>
      </c>
      <c r="AU121" s="3">
        <f t="shared" si="121"/>
        <v>366</v>
      </c>
      <c r="AV121" s="3">
        <f t="shared" si="121"/>
        <v>731</v>
      </c>
      <c r="AW121" s="3">
        <f t="shared" si="120"/>
        <v>1087</v>
      </c>
      <c r="AX121" s="3">
        <f t="shared" si="120"/>
        <v>1397</v>
      </c>
      <c r="AY121" s="3">
        <f t="shared" si="120"/>
        <v>1753</v>
      </c>
      <c r="AZ121" s="3">
        <f t="shared" si="120"/>
        <v>2118</v>
      </c>
      <c r="BA121" s="3">
        <f t="shared" si="120"/>
        <v>2428</v>
      </c>
      <c r="BB121" s="3">
        <f t="shared" si="120"/>
        <v>2775</v>
      </c>
      <c r="BC121" s="4">
        <f t="shared" si="132"/>
        <v>3141</v>
      </c>
      <c r="BD121" s="2">
        <f t="shared" si="123"/>
        <v>4.0506890277588807</v>
      </c>
      <c r="BE121" s="3">
        <f t="shared" si="124"/>
        <v>4.0398105541483504</v>
      </c>
      <c r="BF121" s="3">
        <f t="shared" si="125"/>
        <v>3.890700397698875</v>
      </c>
      <c r="BG121" s="3">
        <f t="shared" si="126"/>
        <v>3.6926706991563689</v>
      </c>
      <c r="BH121" s="3">
        <f t="shared" si="127"/>
        <v>3.6705241577820797</v>
      </c>
      <c r="BI121" s="3">
        <f t="shared" si="128"/>
        <v>3.8470788620657155</v>
      </c>
      <c r="BJ121" s="3">
        <f t="shared" si="129"/>
        <v>3.7933013536131148</v>
      </c>
      <c r="BK121" s="3">
        <f t="shared" si="131"/>
        <v>3.7298125071609358</v>
      </c>
      <c r="BL121" s="3">
        <f t="shared" si="130"/>
        <v>3.7504312486602021</v>
      </c>
      <c r="BM121" s="4">
        <f t="shared" si="122"/>
        <v>3.8454081396217936</v>
      </c>
      <c r="BN121" s="2" t="e">
        <f t="shared" si="97"/>
        <v>#NUM!</v>
      </c>
      <c r="BO121" s="3">
        <f t="shared" si="98"/>
        <v>2.5634810853944106</v>
      </c>
      <c r="BP121" s="3">
        <f t="shared" si="99"/>
        <v>2.8639173769578603</v>
      </c>
      <c r="BQ121" s="3">
        <f t="shared" si="100"/>
        <v>3.0362295440862948</v>
      </c>
      <c r="BR121" s="3">
        <f t="shared" si="101"/>
        <v>3.1451964061141817</v>
      </c>
      <c r="BS121" s="3">
        <f t="shared" si="102"/>
        <v>3.2437819160937948</v>
      </c>
      <c r="BT121" s="3">
        <f t="shared" si="103"/>
        <v>3.3259259557714662</v>
      </c>
      <c r="BU121" s="3">
        <f t="shared" si="104"/>
        <v>3.38524868240322</v>
      </c>
      <c r="BV121" s="3">
        <f t="shared" si="105"/>
        <v>3.4432629874586951</v>
      </c>
      <c r="BW121" s="3">
        <f t="shared" si="106"/>
        <v>3.4970679363985049</v>
      </c>
      <c r="BX121" s="14">
        <f t="shared" si="109"/>
        <v>-0.22615992549757841</v>
      </c>
      <c r="BY121" s="12">
        <f t="shared" si="110"/>
        <v>4.5229139712753232</v>
      </c>
      <c r="BZ121" s="3">
        <f t="shared" si="107"/>
        <v>0.35824068334104858</v>
      </c>
      <c r="CA121" s="4">
        <f t="shared" si="108"/>
        <v>-0.21723745172452327</v>
      </c>
      <c r="CB121"/>
      <c r="CC121"/>
      <c r="CE121"/>
      <c r="CG121" s="1"/>
    </row>
    <row r="122" spans="1:85" x14ac:dyDescent="0.25">
      <c r="A122" s="2" t="s">
        <v>121</v>
      </c>
      <c r="B122" s="3" t="s">
        <v>1</v>
      </c>
      <c r="C122" s="3" t="s">
        <v>293</v>
      </c>
      <c r="D122" s="3">
        <v>40.32011</v>
      </c>
      <c r="E122" s="3">
        <v>-110.23238000000001</v>
      </c>
      <c r="F122" s="3">
        <v>365</v>
      </c>
      <c r="G122" s="3">
        <v>5475</v>
      </c>
      <c r="H122" s="3">
        <v>365</v>
      </c>
      <c r="I122" s="3">
        <v>6945</v>
      </c>
      <c r="J122" s="3">
        <v>333</v>
      </c>
      <c r="K122" s="3">
        <v>5062</v>
      </c>
      <c r="L122" s="3">
        <v>325</v>
      </c>
      <c r="M122" s="3">
        <v>6356</v>
      </c>
      <c r="N122" s="3">
        <v>321</v>
      </c>
      <c r="O122" s="3">
        <v>4827</v>
      </c>
      <c r="P122" s="3">
        <v>355</v>
      </c>
      <c r="Q122" s="3">
        <v>6092</v>
      </c>
      <c r="R122" s="3">
        <v>365</v>
      </c>
      <c r="S122" s="3">
        <v>5814</v>
      </c>
      <c r="T122" s="3">
        <v>363</v>
      </c>
      <c r="U122" s="3">
        <v>5626</v>
      </c>
      <c r="V122" s="3">
        <v>356</v>
      </c>
      <c r="W122" s="3">
        <v>11783</v>
      </c>
      <c r="X122" s="3">
        <v>366</v>
      </c>
      <c r="Y122" s="4">
        <v>8747</v>
      </c>
      <c r="Z122" s="2">
        <f t="shared" si="76"/>
        <v>5475</v>
      </c>
      <c r="AA122" s="3">
        <f t="shared" si="77"/>
        <v>6945</v>
      </c>
      <c r="AB122" s="3">
        <f t="shared" si="78"/>
        <v>5062</v>
      </c>
      <c r="AC122" s="3">
        <f t="shared" si="79"/>
        <v>6356</v>
      </c>
      <c r="AD122" s="3">
        <f t="shared" si="80"/>
        <v>4827</v>
      </c>
      <c r="AE122" s="3">
        <f t="shared" si="81"/>
        <v>6092</v>
      </c>
      <c r="AF122" s="3">
        <f t="shared" si="82"/>
        <v>5814</v>
      </c>
      <c r="AG122" s="3">
        <f t="shared" si="83"/>
        <v>5626</v>
      </c>
      <c r="AH122" s="3">
        <f t="shared" si="84"/>
        <v>11783</v>
      </c>
      <c r="AI122" s="4">
        <f t="shared" si="85"/>
        <v>8747</v>
      </c>
      <c r="AJ122" s="2">
        <f t="shared" si="86"/>
        <v>365</v>
      </c>
      <c r="AK122" s="3">
        <f t="shared" si="87"/>
        <v>730</v>
      </c>
      <c r="AL122" s="3">
        <f t="shared" si="88"/>
        <v>1063</v>
      </c>
      <c r="AM122" s="3">
        <f t="shared" si="89"/>
        <v>1388</v>
      </c>
      <c r="AN122" s="3">
        <f t="shared" si="90"/>
        <v>1709</v>
      </c>
      <c r="AO122" s="3">
        <f t="shared" si="91"/>
        <v>2064</v>
      </c>
      <c r="AP122" s="3">
        <f t="shared" si="92"/>
        <v>2429</v>
      </c>
      <c r="AQ122" s="3">
        <f t="shared" si="93"/>
        <v>2792</v>
      </c>
      <c r="AR122" s="3">
        <f t="shared" si="94"/>
        <v>3148</v>
      </c>
      <c r="AS122" s="4">
        <f t="shared" si="95"/>
        <v>3514</v>
      </c>
      <c r="AT122" s="2">
        <f t="shared" si="121"/>
        <v>0</v>
      </c>
      <c r="AU122" s="3">
        <f t="shared" si="121"/>
        <v>365</v>
      </c>
      <c r="AV122" s="3">
        <f t="shared" si="121"/>
        <v>698</v>
      </c>
      <c r="AW122" s="3">
        <f t="shared" si="120"/>
        <v>1023</v>
      </c>
      <c r="AX122" s="3">
        <f t="shared" si="120"/>
        <v>1344</v>
      </c>
      <c r="AY122" s="3">
        <f t="shared" si="120"/>
        <v>1699</v>
      </c>
      <c r="AZ122" s="3">
        <f t="shared" si="120"/>
        <v>2064</v>
      </c>
      <c r="BA122" s="3">
        <f t="shared" si="120"/>
        <v>2427</v>
      </c>
      <c r="BB122" s="3">
        <f t="shared" si="120"/>
        <v>2783</v>
      </c>
      <c r="BC122" s="4">
        <f t="shared" si="132"/>
        <v>3149</v>
      </c>
      <c r="BD122" s="2">
        <f t="shared" si="123"/>
        <v>3.738384123512156</v>
      </c>
      <c r="BE122" s="3">
        <f t="shared" si="124"/>
        <v>3.8416722500736342</v>
      </c>
      <c r="BF122" s="3">
        <f t="shared" si="125"/>
        <v>3.7043221408222355</v>
      </c>
      <c r="BG122" s="3">
        <f t="shared" si="126"/>
        <v>3.8031838885353419</v>
      </c>
      <c r="BH122" s="3">
        <f t="shared" si="127"/>
        <v>3.6836772988186919</v>
      </c>
      <c r="BI122" s="3">
        <f t="shared" si="128"/>
        <v>3.7847598946640049</v>
      </c>
      <c r="BJ122" s="3">
        <f t="shared" si="129"/>
        <v>3.764475027434409</v>
      </c>
      <c r="BK122" s="3">
        <f t="shared" si="131"/>
        <v>3.7501997278291821</v>
      </c>
      <c r="BL122" s="3">
        <f t="shared" si="130"/>
        <v>4.0712558776812955</v>
      </c>
      <c r="BM122" s="4">
        <f t="shared" si="122"/>
        <v>3.9418591265253737</v>
      </c>
      <c r="BN122" s="2" t="e">
        <f t="shared" si="97"/>
        <v>#NUM!</v>
      </c>
      <c r="BO122" s="3">
        <f t="shared" si="98"/>
        <v>2.5622928644564746</v>
      </c>
      <c r="BP122" s="3">
        <f t="shared" si="99"/>
        <v>2.8438554226231609</v>
      </c>
      <c r="BQ122" s="3">
        <f t="shared" si="100"/>
        <v>3.0098756337121602</v>
      </c>
      <c r="BR122" s="3">
        <f t="shared" si="101"/>
        <v>3.1283992687178066</v>
      </c>
      <c r="BS122" s="3">
        <f t="shared" si="102"/>
        <v>3.2301933788690458</v>
      </c>
      <c r="BT122" s="3">
        <f t="shared" si="103"/>
        <v>3.3147096929551738</v>
      </c>
      <c r="BU122" s="3">
        <f t="shared" si="104"/>
        <v>3.3850697763319348</v>
      </c>
      <c r="BV122" s="3">
        <f t="shared" si="105"/>
        <v>3.4445132063340429</v>
      </c>
      <c r="BW122" s="3">
        <f t="shared" si="106"/>
        <v>3.498172660636544</v>
      </c>
      <c r="BX122" s="14">
        <f t="shared" si="109"/>
        <v>0.15391384159195015</v>
      </c>
      <c r="BY122" s="12">
        <f t="shared" si="110"/>
        <v>3.3301803321787213</v>
      </c>
      <c r="BZ122" s="3">
        <f t="shared" si="107"/>
        <v>0.14944393485486299</v>
      </c>
      <c r="CA122" s="4">
        <f t="shared" si="108"/>
        <v>0.14817896968605831</v>
      </c>
      <c r="CB122"/>
      <c r="CC122"/>
      <c r="CE122"/>
      <c r="CG122" s="1"/>
    </row>
    <row r="123" spans="1:85" x14ac:dyDescent="0.25">
      <c r="A123" s="2" t="s">
        <v>28</v>
      </c>
      <c r="B123" s="3" t="s">
        <v>1</v>
      </c>
      <c r="C123" s="3" t="s">
        <v>293</v>
      </c>
      <c r="D123" s="3">
        <v>40.357489999999999</v>
      </c>
      <c r="E123" s="3">
        <v>-110.24348999999999</v>
      </c>
      <c r="F123" s="3">
        <v>359</v>
      </c>
      <c r="G123" s="3">
        <v>785</v>
      </c>
      <c r="H123" s="3">
        <v>118</v>
      </c>
      <c r="I123" s="3">
        <v>333</v>
      </c>
      <c r="J123" s="3">
        <v>132</v>
      </c>
      <c r="K123" s="3">
        <v>1123</v>
      </c>
      <c r="L123" s="3">
        <v>303</v>
      </c>
      <c r="M123" s="3">
        <v>2836</v>
      </c>
      <c r="N123" s="3">
        <v>332</v>
      </c>
      <c r="O123" s="3">
        <v>3502</v>
      </c>
      <c r="P123" s="3">
        <v>270</v>
      </c>
      <c r="Q123" s="3">
        <v>7834</v>
      </c>
      <c r="R123" s="3">
        <v>355</v>
      </c>
      <c r="S123" s="3">
        <v>11559</v>
      </c>
      <c r="T123" s="3">
        <v>289</v>
      </c>
      <c r="U123" s="3">
        <v>3494</v>
      </c>
      <c r="V123" s="3">
        <v>365</v>
      </c>
      <c r="W123" s="3">
        <v>3134</v>
      </c>
      <c r="X123" s="3">
        <v>366</v>
      </c>
      <c r="Y123" s="4">
        <v>2245</v>
      </c>
      <c r="Z123" s="2">
        <f t="shared" si="76"/>
        <v>785</v>
      </c>
      <c r="AA123" s="3">
        <f t="shared" si="77"/>
        <v>333</v>
      </c>
      <c r="AB123" s="3">
        <f t="shared" si="78"/>
        <v>1123</v>
      </c>
      <c r="AC123" s="3">
        <f t="shared" si="79"/>
        <v>2836</v>
      </c>
      <c r="AD123" s="3">
        <f t="shared" si="80"/>
        <v>3502</v>
      </c>
      <c r="AE123" s="3">
        <f t="shared" si="81"/>
        <v>7834</v>
      </c>
      <c r="AF123" s="3">
        <f t="shared" si="82"/>
        <v>11559</v>
      </c>
      <c r="AG123" s="3">
        <f t="shared" si="83"/>
        <v>3494</v>
      </c>
      <c r="AH123" s="3">
        <f t="shared" si="84"/>
        <v>3134</v>
      </c>
      <c r="AI123" s="4">
        <f t="shared" si="85"/>
        <v>2245</v>
      </c>
      <c r="AJ123" s="2">
        <f t="shared" si="86"/>
        <v>359</v>
      </c>
      <c r="AK123" s="3">
        <f t="shared" si="87"/>
        <v>477</v>
      </c>
      <c r="AL123" s="3">
        <f t="shared" si="88"/>
        <v>609</v>
      </c>
      <c r="AM123" s="3">
        <f t="shared" si="89"/>
        <v>912</v>
      </c>
      <c r="AN123" s="3">
        <f t="shared" si="90"/>
        <v>1244</v>
      </c>
      <c r="AO123" s="3">
        <f t="shared" si="91"/>
        <v>1514</v>
      </c>
      <c r="AP123" s="3">
        <f t="shared" si="92"/>
        <v>1869</v>
      </c>
      <c r="AQ123" s="3">
        <f t="shared" si="93"/>
        <v>2158</v>
      </c>
      <c r="AR123" s="3">
        <f t="shared" si="94"/>
        <v>2523</v>
      </c>
      <c r="AS123" s="4">
        <f t="shared" si="95"/>
        <v>2889</v>
      </c>
      <c r="AT123" s="2">
        <f t="shared" si="121"/>
        <v>0</v>
      </c>
      <c r="AU123" s="3">
        <f t="shared" si="121"/>
        <v>118</v>
      </c>
      <c r="AV123" s="3">
        <f t="shared" si="121"/>
        <v>250</v>
      </c>
      <c r="AW123" s="3">
        <f t="shared" si="120"/>
        <v>553</v>
      </c>
      <c r="AX123" s="3">
        <f t="shared" si="120"/>
        <v>885</v>
      </c>
      <c r="AY123" s="3">
        <f t="shared" si="120"/>
        <v>1155</v>
      </c>
      <c r="AZ123" s="3">
        <f t="shared" si="120"/>
        <v>1510</v>
      </c>
      <c r="BA123" s="3">
        <f t="shared" si="120"/>
        <v>1799</v>
      </c>
      <c r="BB123" s="3">
        <f t="shared" si="120"/>
        <v>2164</v>
      </c>
      <c r="BC123" s="4">
        <f t="shared" si="132"/>
        <v>2530</v>
      </c>
      <c r="BD123" s="2">
        <f t="shared" si="123"/>
        <v>2.8948696567452528</v>
      </c>
      <c r="BE123" s="3">
        <f t="shared" si="124"/>
        <v>2.5224442335063197</v>
      </c>
      <c r="BF123" s="3">
        <f t="shared" si="125"/>
        <v>3.0503797562614579</v>
      </c>
      <c r="BG123" s="3">
        <f t="shared" si="126"/>
        <v>3.4527062265110291</v>
      </c>
      <c r="BH123" s="3">
        <f t="shared" si="127"/>
        <v>3.5443161417474274</v>
      </c>
      <c r="BI123" s="3">
        <f t="shared" si="128"/>
        <v>3.8939835672118472</v>
      </c>
      <c r="BJ123" s="3">
        <f t="shared" si="129"/>
        <v>4.0629202637326634</v>
      </c>
      <c r="BK123" s="3">
        <f t="shared" si="131"/>
        <v>3.543322900646912</v>
      </c>
      <c r="BL123" s="3">
        <f t="shared" si="130"/>
        <v>3.4960989921325711</v>
      </c>
      <c r="BM123" s="4">
        <f t="shared" si="122"/>
        <v>3.351216345339342</v>
      </c>
      <c r="BN123" s="2" t="e">
        <f t="shared" si="97"/>
        <v>#NUM!</v>
      </c>
      <c r="BO123" s="3">
        <f t="shared" si="98"/>
        <v>2.0718820073061255</v>
      </c>
      <c r="BP123" s="3">
        <f t="shared" si="99"/>
        <v>2.3979400086720375</v>
      </c>
      <c r="BQ123" s="3">
        <f t="shared" si="100"/>
        <v>2.7427251313046983</v>
      </c>
      <c r="BR123" s="3">
        <f t="shared" si="101"/>
        <v>2.9469432706978256</v>
      </c>
      <c r="BS123" s="3">
        <f t="shared" si="102"/>
        <v>3.0625819842281632</v>
      </c>
      <c r="BT123" s="3">
        <f t="shared" si="103"/>
        <v>3.1789769472931693</v>
      </c>
      <c r="BU123" s="3">
        <f t="shared" si="104"/>
        <v>3.2550311633455515</v>
      </c>
      <c r="BV123" s="3">
        <f t="shared" si="105"/>
        <v>3.3352572564345317</v>
      </c>
      <c r="BW123" s="3">
        <f t="shared" si="106"/>
        <v>3.403120521175818</v>
      </c>
      <c r="BX123" s="14">
        <f t="shared" si="109"/>
        <v>0.75168563386116827</v>
      </c>
      <c r="BY123" s="12">
        <f t="shared" si="110"/>
        <v>1.230783701844949</v>
      </c>
      <c r="BZ123" s="3">
        <f t="shared" si="107"/>
        <v>0.56769744901971886</v>
      </c>
      <c r="CA123" s="4">
        <f t="shared" si="108"/>
        <v>0.59496432773285346</v>
      </c>
      <c r="CB123"/>
      <c r="CC123"/>
      <c r="CE123"/>
      <c r="CG123" s="1"/>
    </row>
    <row r="124" spans="1:85" x14ac:dyDescent="0.25">
      <c r="A124" s="2" t="s">
        <v>79</v>
      </c>
      <c r="B124" s="3" t="s">
        <v>1</v>
      </c>
      <c r="C124" s="3" t="s">
        <v>293</v>
      </c>
      <c r="D124" s="3">
        <v>40.068539999999999</v>
      </c>
      <c r="E124" s="3">
        <v>-110.08847</v>
      </c>
      <c r="F124" s="3">
        <v>363</v>
      </c>
      <c r="G124" s="3">
        <v>5016</v>
      </c>
      <c r="H124" s="3">
        <v>365</v>
      </c>
      <c r="I124" s="3">
        <v>5532</v>
      </c>
      <c r="J124" s="3">
        <v>364</v>
      </c>
      <c r="K124" s="3">
        <v>5966</v>
      </c>
      <c r="L124" s="3">
        <v>109</v>
      </c>
      <c r="M124" s="3">
        <v>1983</v>
      </c>
      <c r="N124" s="3">
        <v>356</v>
      </c>
      <c r="O124" s="3">
        <v>5473</v>
      </c>
      <c r="P124" s="3">
        <v>349</v>
      </c>
      <c r="Q124" s="3">
        <v>5653</v>
      </c>
      <c r="R124" s="3">
        <v>362</v>
      </c>
      <c r="S124" s="3">
        <v>4023</v>
      </c>
      <c r="T124" s="3">
        <v>361</v>
      </c>
      <c r="U124" s="3">
        <v>4048</v>
      </c>
      <c r="V124" s="3">
        <v>311</v>
      </c>
      <c r="W124" s="3">
        <v>2320</v>
      </c>
      <c r="X124" s="3">
        <v>51</v>
      </c>
      <c r="Y124" s="4">
        <v>354</v>
      </c>
      <c r="Z124" s="2">
        <f t="shared" si="76"/>
        <v>5016</v>
      </c>
      <c r="AA124" s="3">
        <f t="shared" si="77"/>
        <v>5532</v>
      </c>
      <c r="AB124" s="3">
        <f t="shared" si="78"/>
        <v>5966</v>
      </c>
      <c r="AC124" s="3">
        <f t="shared" si="79"/>
        <v>1983</v>
      </c>
      <c r="AD124" s="3">
        <f t="shared" si="80"/>
        <v>5473</v>
      </c>
      <c r="AE124" s="3">
        <f t="shared" si="81"/>
        <v>5653</v>
      </c>
      <c r="AF124" s="3">
        <f t="shared" si="82"/>
        <v>4023</v>
      </c>
      <c r="AG124" s="3">
        <f t="shared" si="83"/>
        <v>4048</v>
      </c>
      <c r="AH124" s="3">
        <f t="shared" si="84"/>
        <v>2320</v>
      </c>
      <c r="AI124" s="4">
        <f t="shared" si="85"/>
        <v>354</v>
      </c>
      <c r="AJ124" s="2">
        <f t="shared" si="86"/>
        <v>363</v>
      </c>
      <c r="AK124" s="3">
        <f t="shared" si="87"/>
        <v>728</v>
      </c>
      <c r="AL124" s="3">
        <f t="shared" si="88"/>
        <v>1092</v>
      </c>
      <c r="AM124" s="3">
        <f t="shared" si="89"/>
        <v>1201</v>
      </c>
      <c r="AN124" s="3">
        <f t="shared" si="90"/>
        <v>1557</v>
      </c>
      <c r="AO124" s="3">
        <f t="shared" si="91"/>
        <v>1906</v>
      </c>
      <c r="AP124" s="3">
        <f t="shared" si="92"/>
        <v>2268</v>
      </c>
      <c r="AQ124" s="3">
        <f t="shared" si="93"/>
        <v>2629</v>
      </c>
      <c r="AR124" s="3">
        <f t="shared" si="94"/>
        <v>2940</v>
      </c>
      <c r="AS124" s="4">
        <f t="shared" si="95"/>
        <v>2991</v>
      </c>
      <c r="AT124" s="2">
        <f t="shared" si="121"/>
        <v>0</v>
      </c>
      <c r="AU124" s="3">
        <f t="shared" si="121"/>
        <v>365</v>
      </c>
      <c r="AV124" s="3">
        <f t="shared" si="121"/>
        <v>729</v>
      </c>
      <c r="AW124" s="3">
        <f t="shared" si="120"/>
        <v>838</v>
      </c>
      <c r="AX124" s="3">
        <f t="shared" si="120"/>
        <v>1194</v>
      </c>
      <c r="AY124" s="3">
        <f t="shared" si="120"/>
        <v>1543</v>
      </c>
      <c r="AZ124" s="3">
        <f t="shared" si="120"/>
        <v>1905</v>
      </c>
      <c r="BA124" s="3">
        <f t="shared" si="120"/>
        <v>2266</v>
      </c>
      <c r="BB124" s="3">
        <f t="shared" si="120"/>
        <v>2577</v>
      </c>
      <c r="BC124" s="4">
        <f t="shared" si="132"/>
        <v>2628</v>
      </c>
      <c r="BD124" s="2">
        <f t="shared" si="123"/>
        <v>3.7003575278226601</v>
      </c>
      <c r="BE124" s="3">
        <f t="shared" si="124"/>
        <v>3.7428821714372731</v>
      </c>
      <c r="BF124" s="3">
        <f t="shared" si="125"/>
        <v>3.7756832490260437</v>
      </c>
      <c r="BG124" s="3">
        <f t="shared" si="126"/>
        <v>3.2973227142053028</v>
      </c>
      <c r="BH124" s="3">
        <f t="shared" si="127"/>
        <v>3.7382254481425052</v>
      </c>
      <c r="BI124" s="3">
        <f t="shared" si="128"/>
        <v>3.7522789854601188</v>
      </c>
      <c r="BJ124" s="3">
        <f t="shared" si="129"/>
        <v>3.6045500325712614</v>
      </c>
      <c r="BK124" s="3">
        <f t="shared" si="131"/>
        <v>3.6072405038317426</v>
      </c>
      <c r="BL124" s="3">
        <f t="shared" si="130"/>
        <v>3.3654879848908998</v>
      </c>
      <c r="BM124" s="4">
        <f t="shared" si="122"/>
        <v>2.5490032620257876</v>
      </c>
      <c r="BN124" s="2" t="e">
        <f t="shared" si="97"/>
        <v>#NUM!</v>
      </c>
      <c r="BO124" s="3">
        <f t="shared" si="98"/>
        <v>2.5622928644564746</v>
      </c>
      <c r="BP124" s="3">
        <f t="shared" si="99"/>
        <v>2.8627275283179747</v>
      </c>
      <c r="BQ124" s="3">
        <f t="shared" si="100"/>
        <v>2.9232440186302764</v>
      </c>
      <c r="BR124" s="3">
        <f t="shared" si="101"/>
        <v>3.0770043267933502</v>
      </c>
      <c r="BS124" s="3">
        <f t="shared" si="102"/>
        <v>3.1883659260631481</v>
      </c>
      <c r="BT124" s="3">
        <f t="shared" si="103"/>
        <v>3.2798949800116382</v>
      </c>
      <c r="BU124" s="3">
        <f t="shared" si="104"/>
        <v>3.3552599055273786</v>
      </c>
      <c r="BV124" s="3">
        <f t="shared" si="105"/>
        <v>3.4111144185509046</v>
      </c>
      <c r="BW124" s="3">
        <f t="shared" si="106"/>
        <v>3.4196253608877432</v>
      </c>
      <c r="BX124" s="14">
        <f t="shared" si="109"/>
        <v>-0.65151132359152208</v>
      </c>
      <c r="BY124" s="12">
        <f t="shared" si="110"/>
        <v>5.5252006300789258</v>
      </c>
      <c r="BZ124" s="3">
        <f t="shared" si="107"/>
        <v>0.23188769084913452</v>
      </c>
      <c r="CA124" s="4">
        <f t="shared" si="108"/>
        <v>-0.5338822928389706</v>
      </c>
      <c r="CB124"/>
      <c r="CC124"/>
      <c r="CE124"/>
      <c r="CG124" s="1"/>
    </row>
    <row r="125" spans="1:85" x14ac:dyDescent="0.25">
      <c r="A125" s="2" t="s">
        <v>67</v>
      </c>
      <c r="B125" s="3" t="s">
        <v>1</v>
      </c>
      <c r="C125" s="3" t="s">
        <v>293</v>
      </c>
      <c r="D125" s="3">
        <v>40.032530000000001</v>
      </c>
      <c r="E125" s="3">
        <v>-110.12133</v>
      </c>
      <c r="F125" s="3">
        <v>365</v>
      </c>
      <c r="G125" s="3">
        <v>764</v>
      </c>
      <c r="H125" s="3">
        <v>366</v>
      </c>
      <c r="I125" s="3">
        <v>699</v>
      </c>
      <c r="J125" s="3">
        <v>350</v>
      </c>
      <c r="K125" s="3">
        <v>632</v>
      </c>
      <c r="L125" s="3">
        <v>363</v>
      </c>
      <c r="M125" s="3">
        <v>616</v>
      </c>
      <c r="N125" s="3">
        <v>343</v>
      </c>
      <c r="O125" s="3">
        <v>702</v>
      </c>
      <c r="P125" s="3">
        <v>265</v>
      </c>
      <c r="Q125" s="3">
        <v>597</v>
      </c>
      <c r="R125" s="3">
        <v>359</v>
      </c>
      <c r="S125" s="3">
        <v>662</v>
      </c>
      <c r="T125" s="3">
        <v>355</v>
      </c>
      <c r="U125" s="3">
        <v>570</v>
      </c>
      <c r="V125" s="3">
        <v>272</v>
      </c>
      <c r="W125" s="3">
        <v>706</v>
      </c>
      <c r="X125" s="3">
        <v>133</v>
      </c>
      <c r="Y125" s="4">
        <v>309</v>
      </c>
      <c r="Z125" s="2">
        <f t="shared" si="76"/>
        <v>764</v>
      </c>
      <c r="AA125" s="3">
        <f t="shared" si="77"/>
        <v>699</v>
      </c>
      <c r="AB125" s="3">
        <f t="shared" si="78"/>
        <v>632</v>
      </c>
      <c r="AC125" s="3">
        <f t="shared" si="79"/>
        <v>616</v>
      </c>
      <c r="AD125" s="3">
        <f t="shared" si="80"/>
        <v>702</v>
      </c>
      <c r="AE125" s="3">
        <f t="shared" si="81"/>
        <v>597</v>
      </c>
      <c r="AF125" s="3">
        <f t="shared" si="82"/>
        <v>662</v>
      </c>
      <c r="AG125" s="3">
        <f t="shared" si="83"/>
        <v>570</v>
      </c>
      <c r="AH125" s="3">
        <f t="shared" si="84"/>
        <v>706</v>
      </c>
      <c r="AI125" s="4">
        <f t="shared" si="85"/>
        <v>309</v>
      </c>
      <c r="AJ125" s="2">
        <f t="shared" si="86"/>
        <v>365</v>
      </c>
      <c r="AK125" s="3">
        <f t="shared" si="87"/>
        <v>731</v>
      </c>
      <c r="AL125" s="3">
        <f t="shared" si="88"/>
        <v>1081</v>
      </c>
      <c r="AM125" s="3">
        <f t="shared" si="89"/>
        <v>1444</v>
      </c>
      <c r="AN125" s="3">
        <f t="shared" si="90"/>
        <v>1787</v>
      </c>
      <c r="AO125" s="3">
        <f t="shared" si="91"/>
        <v>2052</v>
      </c>
      <c r="AP125" s="3">
        <f t="shared" si="92"/>
        <v>2411</v>
      </c>
      <c r="AQ125" s="3">
        <f t="shared" si="93"/>
        <v>2766</v>
      </c>
      <c r="AR125" s="3">
        <f t="shared" si="94"/>
        <v>3038</v>
      </c>
      <c r="AS125" s="4">
        <f t="shared" si="95"/>
        <v>3171</v>
      </c>
      <c r="AT125" s="2">
        <f t="shared" si="121"/>
        <v>0</v>
      </c>
      <c r="AU125" s="3">
        <f t="shared" si="121"/>
        <v>366</v>
      </c>
      <c r="AV125" s="3">
        <f t="shared" si="121"/>
        <v>716</v>
      </c>
      <c r="AW125" s="3">
        <f t="shared" si="120"/>
        <v>1079</v>
      </c>
      <c r="AX125" s="3">
        <f t="shared" si="120"/>
        <v>1422</v>
      </c>
      <c r="AY125" s="3">
        <f t="shared" si="120"/>
        <v>1687</v>
      </c>
      <c r="AZ125" s="3">
        <f t="shared" si="120"/>
        <v>2046</v>
      </c>
      <c r="BA125" s="3">
        <f t="shared" si="120"/>
        <v>2401</v>
      </c>
      <c r="BB125" s="3">
        <f t="shared" si="120"/>
        <v>2673</v>
      </c>
      <c r="BC125" s="4">
        <f t="shared" si="132"/>
        <v>2806</v>
      </c>
      <c r="BD125" s="2">
        <f t="shared" si="123"/>
        <v>2.8830933585756897</v>
      </c>
      <c r="BE125" s="3">
        <f t="shared" si="124"/>
        <v>2.8444771757456815</v>
      </c>
      <c r="BF125" s="3">
        <f t="shared" si="125"/>
        <v>2.8007170782823851</v>
      </c>
      <c r="BG125" s="3">
        <f t="shared" si="126"/>
        <v>2.7895807121644256</v>
      </c>
      <c r="BH125" s="3">
        <f t="shared" si="127"/>
        <v>2.8463371121298051</v>
      </c>
      <c r="BI125" s="3">
        <f t="shared" si="128"/>
        <v>2.775974331129369</v>
      </c>
      <c r="BJ125" s="3">
        <f t="shared" si="129"/>
        <v>2.8208579894397001</v>
      </c>
      <c r="BK125" s="3">
        <f t="shared" si="131"/>
        <v>2.7558748556724915</v>
      </c>
      <c r="BL125" s="3">
        <f t="shared" si="130"/>
        <v>2.8488047010518036</v>
      </c>
      <c r="BM125" s="4">
        <f t="shared" si="122"/>
        <v>2.4899584794248346</v>
      </c>
      <c r="BN125" s="2" t="e">
        <f t="shared" si="97"/>
        <v>#NUM!</v>
      </c>
      <c r="BO125" s="3">
        <f t="shared" si="98"/>
        <v>2.5634810853944106</v>
      </c>
      <c r="BP125" s="3">
        <f t="shared" si="99"/>
        <v>2.8549130223078554</v>
      </c>
      <c r="BQ125" s="3">
        <f t="shared" si="100"/>
        <v>3.0330214446829107</v>
      </c>
      <c r="BR125" s="3">
        <f t="shared" si="101"/>
        <v>3.1528995963937474</v>
      </c>
      <c r="BS125" s="3">
        <f t="shared" si="102"/>
        <v>3.2271150825891253</v>
      </c>
      <c r="BT125" s="3">
        <f t="shared" si="103"/>
        <v>3.3109056293761414</v>
      </c>
      <c r="BU125" s="3">
        <f t="shared" si="104"/>
        <v>3.3803921600570273</v>
      </c>
      <c r="BV125" s="3">
        <f t="shared" si="105"/>
        <v>3.426998958756537</v>
      </c>
      <c r="BW125" s="3">
        <f t="shared" si="106"/>
        <v>3.448087666692341</v>
      </c>
      <c r="BX125" s="14">
        <f t="shared" si="109"/>
        <v>-0.16013926528038055</v>
      </c>
      <c r="BY125" s="12">
        <f t="shared" si="110"/>
        <v>3.2800208453399353</v>
      </c>
      <c r="BZ125" s="3">
        <f t="shared" si="107"/>
        <v>0.17831592823408765</v>
      </c>
      <c r="CA125" s="4">
        <f t="shared" si="108"/>
        <v>-0.13912372882303747</v>
      </c>
      <c r="CB125"/>
      <c r="CC125"/>
      <c r="CE125"/>
      <c r="CG125" s="1"/>
    </row>
    <row r="126" spans="1:85" x14ac:dyDescent="0.25">
      <c r="A126" s="2" t="s">
        <v>135</v>
      </c>
      <c r="B126" s="3" t="s">
        <v>1</v>
      </c>
      <c r="C126" s="3" t="s">
        <v>293</v>
      </c>
      <c r="D126" s="3">
        <v>40.404690000000002</v>
      </c>
      <c r="E126" s="3">
        <v>-110.12669</v>
      </c>
      <c r="F126" s="3">
        <v>361</v>
      </c>
      <c r="G126" s="3">
        <v>12847</v>
      </c>
      <c r="H126" s="3">
        <v>351</v>
      </c>
      <c r="I126" s="3">
        <v>15528</v>
      </c>
      <c r="J126" s="3">
        <v>365</v>
      </c>
      <c r="K126" s="3">
        <v>13482</v>
      </c>
      <c r="L126" s="3">
        <v>340</v>
      </c>
      <c r="M126" s="3">
        <v>12148</v>
      </c>
      <c r="N126" s="3">
        <v>347</v>
      </c>
      <c r="O126" s="3">
        <v>14058</v>
      </c>
      <c r="P126" s="3">
        <v>364</v>
      </c>
      <c r="Q126" s="3">
        <v>12517</v>
      </c>
      <c r="R126" s="3">
        <v>357</v>
      </c>
      <c r="S126" s="3">
        <v>14486</v>
      </c>
      <c r="T126" s="3">
        <v>335</v>
      </c>
      <c r="U126" s="3">
        <v>15072</v>
      </c>
      <c r="V126" s="3">
        <v>353</v>
      </c>
      <c r="W126" s="3">
        <v>14563</v>
      </c>
      <c r="X126" s="3">
        <v>307</v>
      </c>
      <c r="Y126" s="4">
        <v>18649</v>
      </c>
      <c r="Z126" s="2">
        <f t="shared" si="76"/>
        <v>12847</v>
      </c>
      <c r="AA126" s="3">
        <f t="shared" si="77"/>
        <v>15528</v>
      </c>
      <c r="AB126" s="3">
        <f t="shared" si="78"/>
        <v>13482</v>
      </c>
      <c r="AC126" s="3">
        <f t="shared" si="79"/>
        <v>12148</v>
      </c>
      <c r="AD126" s="3">
        <f t="shared" si="80"/>
        <v>14058</v>
      </c>
      <c r="AE126" s="3">
        <f t="shared" si="81"/>
        <v>12517</v>
      </c>
      <c r="AF126" s="3">
        <f t="shared" si="82"/>
        <v>14486</v>
      </c>
      <c r="AG126" s="3">
        <f t="shared" si="83"/>
        <v>15072</v>
      </c>
      <c r="AH126" s="3">
        <f t="shared" si="84"/>
        <v>14563</v>
      </c>
      <c r="AI126" s="4">
        <f t="shared" si="85"/>
        <v>18649</v>
      </c>
      <c r="AJ126" s="2">
        <f t="shared" si="86"/>
        <v>361</v>
      </c>
      <c r="AK126" s="3">
        <f t="shared" si="87"/>
        <v>712</v>
      </c>
      <c r="AL126" s="3">
        <f t="shared" si="88"/>
        <v>1077</v>
      </c>
      <c r="AM126" s="3">
        <f t="shared" si="89"/>
        <v>1417</v>
      </c>
      <c r="AN126" s="3">
        <f t="shared" si="90"/>
        <v>1764</v>
      </c>
      <c r="AO126" s="3">
        <f t="shared" si="91"/>
        <v>2128</v>
      </c>
      <c r="AP126" s="3">
        <f t="shared" si="92"/>
        <v>2485</v>
      </c>
      <c r="AQ126" s="3">
        <f t="shared" si="93"/>
        <v>2820</v>
      </c>
      <c r="AR126" s="3">
        <f t="shared" si="94"/>
        <v>3173</v>
      </c>
      <c r="AS126" s="4">
        <f t="shared" si="95"/>
        <v>3480</v>
      </c>
      <c r="AT126" s="2">
        <f t="shared" si="121"/>
        <v>0</v>
      </c>
      <c r="AU126" s="3">
        <f t="shared" si="121"/>
        <v>351</v>
      </c>
      <c r="AV126" s="3">
        <f t="shared" si="121"/>
        <v>716</v>
      </c>
      <c r="AW126" s="3">
        <f t="shared" si="120"/>
        <v>1056</v>
      </c>
      <c r="AX126" s="3">
        <f t="shared" si="120"/>
        <v>1403</v>
      </c>
      <c r="AY126" s="3">
        <f t="shared" si="120"/>
        <v>1767</v>
      </c>
      <c r="AZ126" s="3">
        <f t="shared" si="120"/>
        <v>2124</v>
      </c>
      <c r="BA126" s="3">
        <f t="shared" si="120"/>
        <v>2459</v>
      </c>
      <c r="BB126" s="3">
        <f t="shared" si="120"/>
        <v>2812</v>
      </c>
      <c r="BC126" s="4">
        <f t="shared" si="132"/>
        <v>3119</v>
      </c>
      <c r="BD126" s="2">
        <f t="shared" si="123"/>
        <v>4.108801724122026</v>
      </c>
      <c r="BE126" s="3">
        <f t="shared" si="124"/>
        <v>4.191115522380306</v>
      </c>
      <c r="BF126" s="3">
        <f t="shared" si="125"/>
        <v>4.1297543228027722</v>
      </c>
      <c r="BG126" s="3">
        <f t="shared" si="126"/>
        <v>4.0845047832462278</v>
      </c>
      <c r="BH126" s="3">
        <f t="shared" si="127"/>
        <v>4.1479235389806064</v>
      </c>
      <c r="BI126" s="3">
        <f t="shared" si="128"/>
        <v>4.0975002522316863</v>
      </c>
      <c r="BJ126" s="3">
        <f t="shared" si="129"/>
        <v>4.1609484808646968</v>
      </c>
      <c r="BK126" s="3">
        <f t="shared" si="131"/>
        <v>4.178170885448802</v>
      </c>
      <c r="BL126" s="3">
        <f t="shared" si="130"/>
        <v>4.1632508495126306</v>
      </c>
      <c r="BM126" s="4">
        <f t="shared" si="122"/>
        <v>4.2706555489529849</v>
      </c>
      <c r="BN126" s="2" t="e">
        <f t="shared" si="97"/>
        <v>#NUM!</v>
      </c>
      <c r="BO126" s="3">
        <f t="shared" si="98"/>
        <v>2.5453071164658239</v>
      </c>
      <c r="BP126" s="3">
        <f t="shared" si="99"/>
        <v>2.8549130223078554</v>
      </c>
      <c r="BQ126" s="3">
        <f t="shared" si="100"/>
        <v>3.0236639181977933</v>
      </c>
      <c r="BR126" s="3">
        <f t="shared" si="101"/>
        <v>3.1470576710283598</v>
      </c>
      <c r="BS126" s="3">
        <f t="shared" si="102"/>
        <v>3.2472365495067641</v>
      </c>
      <c r="BT126" s="3">
        <f t="shared" si="103"/>
        <v>3.3271545124094315</v>
      </c>
      <c r="BU126" s="3">
        <f t="shared" si="104"/>
        <v>3.3907585287387172</v>
      </c>
      <c r="BV126" s="3">
        <f t="shared" si="105"/>
        <v>3.4490153163477864</v>
      </c>
      <c r="BW126" s="3">
        <f t="shared" si="106"/>
        <v>3.4940153747571436</v>
      </c>
      <c r="BX126" s="14">
        <f t="shared" si="109"/>
        <v>4.8383297354574931E-2</v>
      </c>
      <c r="BY126" s="12">
        <f t="shared" si="110"/>
        <v>4.0051011506472545</v>
      </c>
      <c r="BZ126" s="3">
        <f t="shared" si="107"/>
        <v>7.4839509335261609E-2</v>
      </c>
      <c r="CA126" s="4">
        <f t="shared" si="108"/>
        <v>4.612982871066322E-2</v>
      </c>
      <c r="CB126"/>
      <c r="CC126"/>
      <c r="CE126"/>
      <c r="CG126" s="1"/>
    </row>
    <row r="127" spans="1:85" x14ac:dyDescent="0.25">
      <c r="A127" s="2" t="s">
        <v>251</v>
      </c>
      <c r="B127" s="3" t="s">
        <v>1</v>
      </c>
      <c r="C127" s="3" t="s">
        <v>294</v>
      </c>
      <c r="D127" s="3">
        <v>40.308169999999997</v>
      </c>
      <c r="E127" s="3">
        <v>-109.94201</v>
      </c>
      <c r="F127" s="3">
        <v>342</v>
      </c>
      <c r="G127" s="3">
        <v>13843</v>
      </c>
      <c r="H127" s="3">
        <v>366</v>
      </c>
      <c r="I127" s="3">
        <v>12990</v>
      </c>
      <c r="J127" s="3">
        <v>357</v>
      </c>
      <c r="K127" s="3">
        <v>10259</v>
      </c>
      <c r="L127" s="3">
        <v>309</v>
      </c>
      <c r="M127" s="3">
        <v>8344</v>
      </c>
      <c r="N127" s="3">
        <v>358</v>
      </c>
      <c r="O127" s="3">
        <v>7221</v>
      </c>
      <c r="P127" s="3">
        <v>366</v>
      </c>
      <c r="Q127" s="3">
        <v>6870</v>
      </c>
      <c r="R127" s="3">
        <v>362</v>
      </c>
      <c r="S127" s="3">
        <v>12410</v>
      </c>
      <c r="T127" s="3">
        <v>131</v>
      </c>
      <c r="U127" s="3">
        <v>2324</v>
      </c>
      <c r="V127" s="3">
        <v>345</v>
      </c>
      <c r="W127" s="3">
        <v>10720</v>
      </c>
      <c r="X127" s="3">
        <v>366</v>
      </c>
      <c r="Y127" s="4">
        <v>4702</v>
      </c>
      <c r="Z127" s="2">
        <f t="shared" si="76"/>
        <v>13843</v>
      </c>
      <c r="AA127" s="3">
        <f t="shared" si="77"/>
        <v>12990</v>
      </c>
      <c r="AB127" s="3">
        <f t="shared" si="78"/>
        <v>10259</v>
      </c>
      <c r="AC127" s="3">
        <f t="shared" si="79"/>
        <v>8344</v>
      </c>
      <c r="AD127" s="3">
        <f t="shared" si="80"/>
        <v>7221</v>
      </c>
      <c r="AE127" s="3">
        <f t="shared" si="81"/>
        <v>6870</v>
      </c>
      <c r="AF127" s="3">
        <f t="shared" si="82"/>
        <v>12410</v>
      </c>
      <c r="AG127" s="3">
        <f t="shared" si="83"/>
        <v>2324</v>
      </c>
      <c r="AH127" s="3">
        <f t="shared" si="84"/>
        <v>10720</v>
      </c>
      <c r="AI127" s="4">
        <f t="shared" si="85"/>
        <v>4702</v>
      </c>
      <c r="AJ127" s="2">
        <f t="shared" si="86"/>
        <v>342</v>
      </c>
      <c r="AK127" s="3">
        <f t="shared" si="87"/>
        <v>708</v>
      </c>
      <c r="AL127" s="3">
        <f t="shared" si="88"/>
        <v>1065</v>
      </c>
      <c r="AM127" s="3">
        <f t="shared" si="89"/>
        <v>1374</v>
      </c>
      <c r="AN127" s="3">
        <f t="shared" si="90"/>
        <v>1732</v>
      </c>
      <c r="AO127" s="3">
        <f t="shared" si="91"/>
        <v>2098</v>
      </c>
      <c r="AP127" s="3">
        <f t="shared" si="92"/>
        <v>2460</v>
      </c>
      <c r="AQ127" s="3">
        <f t="shared" si="93"/>
        <v>2591</v>
      </c>
      <c r="AR127" s="3">
        <f t="shared" si="94"/>
        <v>2936</v>
      </c>
      <c r="AS127" s="4">
        <f t="shared" si="95"/>
        <v>3302</v>
      </c>
      <c r="AT127" s="2">
        <f t="shared" si="121"/>
        <v>0</v>
      </c>
      <c r="AU127" s="3">
        <f t="shared" si="121"/>
        <v>366</v>
      </c>
      <c r="AV127" s="3">
        <f t="shared" si="121"/>
        <v>723</v>
      </c>
      <c r="AW127" s="3">
        <f t="shared" si="120"/>
        <v>1032</v>
      </c>
      <c r="AX127" s="3">
        <f t="shared" si="120"/>
        <v>1390</v>
      </c>
      <c r="AY127" s="3">
        <f t="shared" si="120"/>
        <v>1756</v>
      </c>
      <c r="AZ127" s="3">
        <f t="shared" si="120"/>
        <v>2118</v>
      </c>
      <c r="BA127" s="3">
        <f t="shared" si="120"/>
        <v>2249</v>
      </c>
      <c r="BB127" s="3">
        <f t="shared" si="120"/>
        <v>2594</v>
      </c>
      <c r="BC127" s="4">
        <f t="shared" si="132"/>
        <v>2960</v>
      </c>
      <c r="BD127" s="2">
        <f t="shared" si="123"/>
        <v>4.1412302188965802</v>
      </c>
      <c r="BE127" s="3">
        <f t="shared" si="124"/>
        <v>4.1136091510730282</v>
      </c>
      <c r="BF127" s="3">
        <f t="shared" si="125"/>
        <v>4.0111050298159796</v>
      </c>
      <c r="BG127" s="3">
        <f t="shared" si="126"/>
        <v>3.9213742954184743</v>
      </c>
      <c r="BH127" s="3">
        <f t="shared" si="127"/>
        <v>3.8585973449946924</v>
      </c>
      <c r="BI127" s="3">
        <f t="shared" si="128"/>
        <v>3.8369567370595505</v>
      </c>
      <c r="BJ127" s="3">
        <f t="shared" si="129"/>
        <v>4.09377178149873</v>
      </c>
      <c r="BK127" s="3">
        <f t="shared" si="131"/>
        <v>3.3662361237182932</v>
      </c>
      <c r="BL127" s="3">
        <f t="shared" si="130"/>
        <v>4.030194785356751</v>
      </c>
      <c r="BM127" s="4">
        <f t="shared" si="122"/>
        <v>3.6722826247889206</v>
      </c>
      <c r="BN127" s="2" t="e">
        <f t="shared" si="97"/>
        <v>#NUM!</v>
      </c>
      <c r="BO127" s="3">
        <f t="shared" si="98"/>
        <v>2.5634810853944106</v>
      </c>
      <c r="BP127" s="3">
        <f t="shared" si="99"/>
        <v>2.859138297294531</v>
      </c>
      <c r="BQ127" s="3">
        <f t="shared" si="100"/>
        <v>3.0136796972911926</v>
      </c>
      <c r="BR127" s="3">
        <f t="shared" si="101"/>
        <v>3.143014800254095</v>
      </c>
      <c r="BS127" s="3">
        <f t="shared" si="102"/>
        <v>3.2445245115700838</v>
      </c>
      <c r="BT127" s="3">
        <f t="shared" si="103"/>
        <v>3.3259259557714662</v>
      </c>
      <c r="BU127" s="3">
        <f t="shared" si="104"/>
        <v>3.351989455435632</v>
      </c>
      <c r="BV127" s="3">
        <f t="shared" si="105"/>
        <v>3.4139699717480614</v>
      </c>
      <c r="BW127" s="3">
        <f t="shared" si="106"/>
        <v>3.4712917110589387</v>
      </c>
      <c r="BX127" s="14">
        <f t="shared" si="109"/>
        <v>-0.39661805509863252</v>
      </c>
      <c r="BY127" s="12">
        <f t="shared" si="110"/>
        <v>5.1292145273071652</v>
      </c>
      <c r="BZ127" s="3">
        <f t="shared" si="107"/>
        <v>0.24433062994090479</v>
      </c>
      <c r="CA127" s="4">
        <f t="shared" si="108"/>
        <v>-0.35880351176320124</v>
      </c>
      <c r="CB127"/>
      <c r="CC127"/>
      <c r="CE127"/>
      <c r="CG127" s="1"/>
    </row>
    <row r="128" spans="1:85" x14ac:dyDescent="0.25">
      <c r="A128" s="2" t="s">
        <v>144</v>
      </c>
      <c r="B128" s="3" t="s">
        <v>1</v>
      </c>
      <c r="C128" s="3" t="s">
        <v>293</v>
      </c>
      <c r="D128" s="3">
        <v>40.332909999999998</v>
      </c>
      <c r="E128" s="3">
        <v>-110.01636999999999</v>
      </c>
      <c r="F128" s="3">
        <v>365</v>
      </c>
      <c r="G128" s="3">
        <v>4490</v>
      </c>
      <c r="H128" s="3">
        <v>329</v>
      </c>
      <c r="I128" s="3">
        <v>4072</v>
      </c>
      <c r="J128" s="3">
        <v>363</v>
      </c>
      <c r="K128" s="3">
        <v>4032</v>
      </c>
      <c r="L128" s="3">
        <v>363</v>
      </c>
      <c r="M128" s="3">
        <v>3479</v>
      </c>
      <c r="N128" s="3">
        <v>365</v>
      </c>
      <c r="O128" s="3">
        <v>2895</v>
      </c>
      <c r="P128" s="3">
        <v>341</v>
      </c>
      <c r="Q128" s="3">
        <v>2591</v>
      </c>
      <c r="R128" s="3">
        <v>310</v>
      </c>
      <c r="S128" s="3">
        <v>13435</v>
      </c>
      <c r="T128" s="3">
        <v>348</v>
      </c>
      <c r="U128" s="3">
        <v>14523</v>
      </c>
      <c r="V128" s="3">
        <v>353</v>
      </c>
      <c r="W128" s="3">
        <v>8393</v>
      </c>
      <c r="X128" s="3">
        <v>360</v>
      </c>
      <c r="Y128" s="4">
        <v>6536</v>
      </c>
      <c r="Z128" s="2">
        <f t="shared" si="76"/>
        <v>4490</v>
      </c>
      <c r="AA128" s="3">
        <f t="shared" si="77"/>
        <v>4072</v>
      </c>
      <c r="AB128" s="3">
        <f t="shared" si="78"/>
        <v>4032</v>
      </c>
      <c r="AC128" s="3">
        <f t="shared" si="79"/>
        <v>3479</v>
      </c>
      <c r="AD128" s="3">
        <f t="shared" si="80"/>
        <v>2895</v>
      </c>
      <c r="AE128" s="3">
        <f t="shared" si="81"/>
        <v>2591</v>
      </c>
      <c r="AF128" s="3">
        <f t="shared" si="82"/>
        <v>13435</v>
      </c>
      <c r="AG128" s="3">
        <f t="shared" si="83"/>
        <v>14523</v>
      </c>
      <c r="AH128" s="3">
        <f t="shared" si="84"/>
        <v>8393</v>
      </c>
      <c r="AI128" s="4">
        <f t="shared" si="85"/>
        <v>6536</v>
      </c>
      <c r="AJ128" s="2">
        <f t="shared" si="86"/>
        <v>365</v>
      </c>
      <c r="AK128" s="3">
        <f t="shared" si="87"/>
        <v>694</v>
      </c>
      <c r="AL128" s="3">
        <f t="shared" si="88"/>
        <v>1057</v>
      </c>
      <c r="AM128" s="3">
        <f t="shared" si="89"/>
        <v>1420</v>
      </c>
      <c r="AN128" s="3">
        <f t="shared" si="90"/>
        <v>1785</v>
      </c>
      <c r="AO128" s="3">
        <f t="shared" si="91"/>
        <v>2126</v>
      </c>
      <c r="AP128" s="3">
        <f t="shared" si="92"/>
        <v>2436</v>
      </c>
      <c r="AQ128" s="3">
        <f t="shared" si="93"/>
        <v>2784</v>
      </c>
      <c r="AR128" s="3">
        <f t="shared" si="94"/>
        <v>3137</v>
      </c>
      <c r="AS128" s="4">
        <f t="shared" si="95"/>
        <v>3497</v>
      </c>
      <c r="AT128" s="2">
        <f t="shared" si="121"/>
        <v>0</v>
      </c>
      <c r="AU128" s="3">
        <f t="shared" si="121"/>
        <v>329</v>
      </c>
      <c r="AV128" s="3">
        <f t="shared" si="121"/>
        <v>692</v>
      </c>
      <c r="AW128" s="3">
        <f t="shared" si="120"/>
        <v>1055</v>
      </c>
      <c r="AX128" s="3">
        <f t="shared" si="120"/>
        <v>1420</v>
      </c>
      <c r="AY128" s="3">
        <f t="shared" si="120"/>
        <v>1761</v>
      </c>
      <c r="AZ128" s="3">
        <f t="shared" si="120"/>
        <v>2071</v>
      </c>
      <c r="BA128" s="3">
        <f t="shared" si="120"/>
        <v>2419</v>
      </c>
      <c r="BB128" s="3">
        <f t="shared" si="120"/>
        <v>2772</v>
      </c>
      <c r="BC128" s="4">
        <f t="shared" si="132"/>
        <v>3132</v>
      </c>
      <c r="BD128" s="2">
        <f t="shared" si="123"/>
        <v>3.6522463410033232</v>
      </c>
      <c r="BE128" s="3">
        <f t="shared" si="124"/>
        <v>3.6098077693287025</v>
      </c>
      <c r="BF128" s="3">
        <f t="shared" si="125"/>
        <v>3.6055205234374688</v>
      </c>
      <c r="BG128" s="3">
        <f t="shared" si="126"/>
        <v>3.5414544287475889</v>
      </c>
      <c r="BH128" s="3">
        <f t="shared" si="127"/>
        <v>3.4616485680634552</v>
      </c>
      <c r="BI128" s="3">
        <f t="shared" si="128"/>
        <v>3.4134674129858249</v>
      </c>
      <c r="BJ128" s="3">
        <f t="shared" si="129"/>
        <v>4.1282376707691872</v>
      </c>
      <c r="BK128" s="3">
        <f t="shared" si="131"/>
        <v>4.1620563373605517</v>
      </c>
      <c r="BL128" s="3">
        <f t="shared" si="130"/>
        <v>3.9239172231131056</v>
      </c>
      <c r="BM128" s="4">
        <f t="shared" si="122"/>
        <v>3.8153120435243593</v>
      </c>
      <c r="BN128" s="2" t="e">
        <f t="shared" si="97"/>
        <v>#NUM!</v>
      </c>
      <c r="BO128" s="3">
        <f t="shared" si="98"/>
        <v>2.5171958979499744</v>
      </c>
      <c r="BP128" s="3">
        <f t="shared" si="99"/>
        <v>2.840106094456758</v>
      </c>
      <c r="BQ128" s="3">
        <f t="shared" si="100"/>
        <v>3.0232524596337114</v>
      </c>
      <c r="BR128" s="3">
        <f t="shared" si="101"/>
        <v>3.1522883443830563</v>
      </c>
      <c r="BS128" s="3">
        <f t="shared" si="102"/>
        <v>3.245759355967277</v>
      </c>
      <c r="BT128" s="3">
        <f t="shared" si="103"/>
        <v>3.3161800988934527</v>
      </c>
      <c r="BU128" s="3">
        <f t="shared" si="104"/>
        <v>3.3836358683618797</v>
      </c>
      <c r="BV128" s="3">
        <f t="shared" si="105"/>
        <v>3.4427932259397691</v>
      </c>
      <c r="BW128" s="3">
        <f t="shared" si="106"/>
        <v>3.495821753385906</v>
      </c>
      <c r="BX128" s="14">
        <f t="shared" si="109"/>
        <v>0.4455443947728136</v>
      </c>
      <c r="BY128" s="12">
        <f t="shared" si="110"/>
        <v>2.333374684889983</v>
      </c>
      <c r="BZ128" s="3">
        <f t="shared" si="107"/>
        <v>0.2560831149323724</v>
      </c>
      <c r="CA128" s="4">
        <f t="shared" si="108"/>
        <v>0.42686815027959701</v>
      </c>
      <c r="CB128"/>
      <c r="CC128"/>
      <c r="CE128"/>
      <c r="CG128" s="1"/>
    </row>
    <row r="129" spans="1:85" x14ac:dyDescent="0.25">
      <c r="A129" s="2" t="s">
        <v>50</v>
      </c>
      <c r="B129" s="3" t="s">
        <v>1</v>
      </c>
      <c r="C129" s="3" t="s">
        <v>293</v>
      </c>
      <c r="D129" s="3">
        <v>40.318309999999997</v>
      </c>
      <c r="E129" s="3">
        <v>-110.32697</v>
      </c>
      <c r="F129" s="3">
        <v>350</v>
      </c>
      <c r="G129" s="3">
        <v>5233</v>
      </c>
      <c r="H129" s="3">
        <v>355</v>
      </c>
      <c r="I129" s="3">
        <v>5140</v>
      </c>
      <c r="J129" s="3">
        <v>353</v>
      </c>
      <c r="K129" s="3">
        <v>3577</v>
      </c>
      <c r="L129" s="3">
        <v>328</v>
      </c>
      <c r="M129" s="3">
        <v>5723</v>
      </c>
      <c r="N129" s="3">
        <v>331</v>
      </c>
      <c r="O129" s="3">
        <v>7012</v>
      </c>
      <c r="P129" s="3">
        <v>348</v>
      </c>
      <c r="Q129" s="3">
        <v>6851</v>
      </c>
      <c r="R129" s="3">
        <v>347</v>
      </c>
      <c r="S129" s="3">
        <v>5866</v>
      </c>
      <c r="T129" s="3">
        <v>298</v>
      </c>
      <c r="U129" s="3">
        <v>56</v>
      </c>
      <c r="V129" s="3">
        <v>358</v>
      </c>
      <c r="W129" s="3">
        <v>873</v>
      </c>
      <c r="X129" s="3">
        <v>96</v>
      </c>
      <c r="Y129" s="4">
        <v>0</v>
      </c>
      <c r="Z129" s="2">
        <f t="shared" si="76"/>
        <v>5233</v>
      </c>
      <c r="AA129" s="3">
        <f t="shared" si="77"/>
        <v>5140</v>
      </c>
      <c r="AB129" s="3">
        <f t="shared" si="78"/>
        <v>3577</v>
      </c>
      <c r="AC129" s="3">
        <f t="shared" si="79"/>
        <v>5723</v>
      </c>
      <c r="AD129" s="3">
        <f t="shared" si="80"/>
        <v>7012</v>
      </c>
      <c r="AE129" s="3">
        <f t="shared" si="81"/>
        <v>6851</v>
      </c>
      <c r="AF129" s="3">
        <f t="shared" si="82"/>
        <v>5866</v>
      </c>
      <c r="AG129" s="3">
        <f t="shared" si="83"/>
        <v>56</v>
      </c>
      <c r="AH129" s="3">
        <f t="shared" si="84"/>
        <v>873</v>
      </c>
      <c r="AI129" s="4">
        <f t="shared" si="85"/>
        <v>0</v>
      </c>
      <c r="AJ129" s="2">
        <f t="shared" si="86"/>
        <v>350</v>
      </c>
      <c r="AK129" s="3">
        <f t="shared" si="87"/>
        <v>705</v>
      </c>
      <c r="AL129" s="3">
        <f t="shared" si="88"/>
        <v>1058</v>
      </c>
      <c r="AM129" s="3">
        <f t="shared" si="89"/>
        <v>1386</v>
      </c>
      <c r="AN129" s="3">
        <f t="shared" si="90"/>
        <v>1717</v>
      </c>
      <c r="AO129" s="3">
        <f t="shared" si="91"/>
        <v>2065</v>
      </c>
      <c r="AP129" s="3">
        <f t="shared" si="92"/>
        <v>2412</v>
      </c>
      <c r="AQ129" s="3">
        <f t="shared" si="93"/>
        <v>2710</v>
      </c>
      <c r="AR129" s="3">
        <f t="shared" si="94"/>
        <v>3068</v>
      </c>
      <c r="AS129" s="4">
        <f t="shared" si="95"/>
        <v>3164</v>
      </c>
      <c r="AT129" s="2">
        <f t="shared" si="121"/>
        <v>0</v>
      </c>
      <c r="AU129" s="3">
        <f t="shared" si="121"/>
        <v>355</v>
      </c>
      <c r="AV129" s="3">
        <f t="shared" si="121"/>
        <v>708</v>
      </c>
      <c r="AW129" s="3">
        <f t="shared" si="120"/>
        <v>1036</v>
      </c>
      <c r="AX129" s="3">
        <f t="shared" si="120"/>
        <v>1367</v>
      </c>
      <c r="AY129" s="3">
        <f t="shared" si="120"/>
        <v>1715</v>
      </c>
      <c r="AZ129" s="3">
        <f t="shared" si="120"/>
        <v>2062</v>
      </c>
      <c r="BA129" s="3">
        <f t="shared" si="120"/>
        <v>2360</v>
      </c>
      <c r="BB129" s="3">
        <f t="shared" si="120"/>
        <v>2718</v>
      </c>
      <c r="BC129" s="4">
        <f t="shared" si="132"/>
        <v>2814</v>
      </c>
      <c r="BD129" s="2">
        <f t="shared" si="123"/>
        <v>3.7187507347396651</v>
      </c>
      <c r="BE129" s="3">
        <f t="shared" si="124"/>
        <v>3.7109631189952759</v>
      </c>
      <c r="BF129" s="3">
        <f t="shared" si="125"/>
        <v>3.5535189401489697</v>
      </c>
      <c r="BG129" s="3">
        <f t="shared" si="126"/>
        <v>3.757623745908389</v>
      </c>
      <c r="BH129" s="3">
        <f t="shared" si="127"/>
        <v>3.8458419074217574</v>
      </c>
      <c r="BI129" s="3">
        <f t="shared" si="128"/>
        <v>3.8357539675193832</v>
      </c>
      <c r="BJ129" s="3">
        <f t="shared" si="129"/>
        <v>3.7683420586445333</v>
      </c>
      <c r="BK129" s="3">
        <f t="shared" si="131"/>
        <v>1.7481880270062005</v>
      </c>
      <c r="BL129" s="3">
        <f t="shared" si="130"/>
        <v>2.9410142437055695</v>
      </c>
      <c r="BM129" s="3"/>
      <c r="BN129" s="2" t="e">
        <f t="shared" si="97"/>
        <v>#NUM!</v>
      </c>
      <c r="BO129" s="3">
        <f t="shared" si="98"/>
        <v>2.5502283530550942</v>
      </c>
      <c r="BP129" s="3">
        <f t="shared" si="99"/>
        <v>2.8500332576897689</v>
      </c>
      <c r="BQ129" s="3">
        <f t="shared" si="100"/>
        <v>3.0153597554092144</v>
      </c>
      <c r="BR129" s="3">
        <f t="shared" si="101"/>
        <v>3.1357685145678222</v>
      </c>
      <c r="BS129" s="3">
        <f t="shared" si="102"/>
        <v>3.2342641243787895</v>
      </c>
      <c r="BT129" s="3">
        <f t="shared" si="103"/>
        <v>3.3142886609474975</v>
      </c>
      <c r="BU129" s="3">
        <f t="shared" si="104"/>
        <v>3.3729120029701067</v>
      </c>
      <c r="BV129" s="3">
        <f t="shared" si="105"/>
        <v>3.4342494523964757</v>
      </c>
      <c r="BW129" s="3">
        <f t="shared" si="106"/>
        <v>3.4493240930987268</v>
      </c>
      <c r="BX129" s="14">
        <f t="shared" si="109"/>
        <v>-1.1093796821319983</v>
      </c>
      <c r="BY129" s="12">
        <f t="shared" si="110"/>
        <v>6.8490851577992231</v>
      </c>
      <c r="BZ129" s="3">
        <f t="shared" si="107"/>
        <v>0.20622006406318952</v>
      </c>
      <c r="CA129" s="4">
        <f t="shared" si="108"/>
        <v>-0.96166501760702539</v>
      </c>
      <c r="CB129"/>
      <c r="CC129"/>
      <c r="CE129"/>
      <c r="CG129" s="1"/>
    </row>
    <row r="130" spans="1:85" x14ac:dyDescent="0.25">
      <c r="A130" s="2" t="s">
        <v>198</v>
      </c>
      <c r="B130" s="3" t="s">
        <v>1</v>
      </c>
      <c r="C130" s="3" t="s">
        <v>293</v>
      </c>
      <c r="D130" s="3">
        <v>40.126469999999998</v>
      </c>
      <c r="E130" s="3">
        <v>-110.05486999999999</v>
      </c>
      <c r="F130" s="3">
        <v>350</v>
      </c>
      <c r="G130" s="3">
        <v>1032</v>
      </c>
      <c r="H130" s="3">
        <v>254</v>
      </c>
      <c r="I130" s="3">
        <v>664</v>
      </c>
      <c r="J130" s="3">
        <v>198</v>
      </c>
      <c r="K130" s="3">
        <v>565</v>
      </c>
      <c r="L130" s="3">
        <v>334</v>
      </c>
      <c r="M130" s="3">
        <v>695</v>
      </c>
      <c r="N130" s="3">
        <v>365</v>
      </c>
      <c r="O130" s="3">
        <v>774</v>
      </c>
      <c r="P130" s="3">
        <v>336</v>
      </c>
      <c r="Q130" s="3">
        <v>738</v>
      </c>
      <c r="R130" s="3">
        <v>325</v>
      </c>
      <c r="S130" s="3">
        <v>805</v>
      </c>
      <c r="T130" s="3">
        <v>317</v>
      </c>
      <c r="U130" s="3">
        <v>515</v>
      </c>
      <c r="V130" s="3">
        <v>291</v>
      </c>
      <c r="W130" s="3">
        <v>117</v>
      </c>
      <c r="X130" s="3">
        <v>190</v>
      </c>
      <c r="Y130" s="4">
        <v>552</v>
      </c>
      <c r="Z130" s="2">
        <f t="shared" ref="Z130:Z193" si="133">G130</f>
        <v>1032</v>
      </c>
      <c r="AA130" s="3">
        <f t="shared" ref="AA130:AA193" si="134">I130</f>
        <v>664</v>
      </c>
      <c r="AB130" s="3">
        <f t="shared" ref="AB130:AB193" si="135">K130</f>
        <v>565</v>
      </c>
      <c r="AC130" s="3">
        <f t="shared" ref="AC130:AC193" si="136">M130</f>
        <v>695</v>
      </c>
      <c r="AD130" s="3">
        <f t="shared" ref="AD130:AD193" si="137">O130</f>
        <v>774</v>
      </c>
      <c r="AE130" s="3">
        <f t="shared" ref="AE130:AE193" si="138">Q130</f>
        <v>738</v>
      </c>
      <c r="AF130" s="3">
        <f t="shared" ref="AF130:AF193" si="139">S130</f>
        <v>805</v>
      </c>
      <c r="AG130" s="3">
        <f t="shared" ref="AG130:AG193" si="140">U130</f>
        <v>515</v>
      </c>
      <c r="AH130" s="3">
        <f t="shared" ref="AH130:AH193" si="141">W130</f>
        <v>117</v>
      </c>
      <c r="AI130" s="4">
        <f t="shared" ref="AI130:AI193" si="142">Y130</f>
        <v>552</v>
      </c>
      <c r="AJ130" s="2">
        <f t="shared" ref="AJ130:AJ193" si="143">F130</f>
        <v>350</v>
      </c>
      <c r="AK130" s="3">
        <f t="shared" ref="AK130:AK193" si="144">H130+F130</f>
        <v>604</v>
      </c>
      <c r="AL130" s="3">
        <f t="shared" ref="AL130:AL193" si="145">AK130+J130</f>
        <v>802</v>
      </c>
      <c r="AM130" s="3">
        <f t="shared" ref="AM130:AM193" si="146">AL130+L130</f>
        <v>1136</v>
      </c>
      <c r="AN130" s="3">
        <f t="shared" ref="AN130:AN193" si="147">AM130+N130</f>
        <v>1501</v>
      </c>
      <c r="AO130" s="3">
        <f t="shared" ref="AO130:AO193" si="148">AN130+P130</f>
        <v>1837</v>
      </c>
      <c r="AP130" s="3">
        <f t="shared" ref="AP130:AP193" si="149">AO130+R130</f>
        <v>2162</v>
      </c>
      <c r="AQ130" s="3">
        <f t="shared" ref="AQ130:AQ193" si="150">AP130+T130</f>
        <v>2479</v>
      </c>
      <c r="AR130" s="3">
        <f t="shared" ref="AR130:AR193" si="151">AQ130+V130</f>
        <v>2770</v>
      </c>
      <c r="AS130" s="4">
        <f t="shared" ref="AS130:AS193" si="152">AR130+X130</f>
        <v>2960</v>
      </c>
      <c r="AT130" s="2">
        <f t="shared" si="121"/>
        <v>0</v>
      </c>
      <c r="AU130" s="3">
        <f t="shared" si="121"/>
        <v>254</v>
      </c>
      <c r="AV130" s="3">
        <f t="shared" si="121"/>
        <v>452</v>
      </c>
      <c r="AW130" s="3">
        <f t="shared" si="120"/>
        <v>786</v>
      </c>
      <c r="AX130" s="3">
        <f t="shared" si="120"/>
        <v>1151</v>
      </c>
      <c r="AY130" s="3">
        <f t="shared" si="120"/>
        <v>1487</v>
      </c>
      <c r="AZ130" s="3">
        <f t="shared" si="120"/>
        <v>1812</v>
      </c>
      <c r="BA130" s="3">
        <f t="shared" si="120"/>
        <v>2129</v>
      </c>
      <c r="BB130" s="3">
        <f t="shared" si="120"/>
        <v>2420</v>
      </c>
      <c r="BC130" s="4">
        <f t="shared" si="132"/>
        <v>2610</v>
      </c>
      <c r="BD130" s="2">
        <f t="shared" si="123"/>
        <v>3.0136796972911926</v>
      </c>
      <c r="BE130" s="3">
        <f t="shared" si="124"/>
        <v>2.8221680793680175</v>
      </c>
      <c r="BF130" s="3">
        <f t="shared" si="125"/>
        <v>2.7520484478194387</v>
      </c>
      <c r="BG130" s="3">
        <f t="shared" si="126"/>
        <v>2.8419848045901137</v>
      </c>
      <c r="BH130" s="3">
        <f t="shared" si="127"/>
        <v>2.8887409606828927</v>
      </c>
      <c r="BI130" s="3">
        <f t="shared" si="128"/>
        <v>2.8680563618230415</v>
      </c>
      <c r="BJ130" s="3">
        <f t="shared" si="129"/>
        <v>2.9057958803678687</v>
      </c>
      <c r="BK130" s="3">
        <f t="shared" si="131"/>
        <v>2.7118072290411912</v>
      </c>
      <c r="BL130" s="3">
        <f t="shared" si="130"/>
        <v>2.0681858617461617</v>
      </c>
      <c r="BM130" s="4">
        <f t="shared" ref="BM130:BM161" si="153">LOG(AI130)</f>
        <v>2.741939077729199</v>
      </c>
      <c r="BN130" s="2" t="e">
        <f t="shared" ref="BN130:BN193" si="154">LOG(AT130)</f>
        <v>#NUM!</v>
      </c>
      <c r="BO130" s="3">
        <f t="shared" ref="BO130:BO193" si="155">LOG(AU130)</f>
        <v>2.4048337166199381</v>
      </c>
      <c r="BP130" s="3">
        <f t="shared" ref="BP130:BP193" si="156">LOG(AV130)</f>
        <v>2.655138434811382</v>
      </c>
      <c r="BQ130" s="3">
        <f t="shared" ref="BQ130:BQ193" si="157">LOG(AW130)</f>
        <v>2.8954225460394079</v>
      </c>
      <c r="BR130" s="3">
        <f t="shared" ref="BR130:BR193" si="158">LOG(AX130)</f>
        <v>3.0610753236297916</v>
      </c>
      <c r="BS130" s="3">
        <f t="shared" ref="BS130:BS193" si="159">LOG(AY130)</f>
        <v>3.1723109685219542</v>
      </c>
      <c r="BT130" s="3">
        <f t="shared" ref="BT130:BT193" si="160">LOG(AZ130)</f>
        <v>3.2581581933407944</v>
      </c>
      <c r="BU130" s="3">
        <f t="shared" ref="BU130:BU193" si="161">LOG(BA130)</f>
        <v>3.3281756614383227</v>
      </c>
      <c r="BV130" s="3">
        <f t="shared" ref="BV130:BV193" si="162">LOG(BB130)</f>
        <v>3.3838153659804311</v>
      </c>
      <c r="BW130" s="3">
        <f t="shared" ref="BW130:BW193" si="163">LOG(BC130)</f>
        <v>3.4166405073382808</v>
      </c>
      <c r="BX130" s="14">
        <f t="shared" si="109"/>
        <v>-0.25849570315329995</v>
      </c>
      <c r="BY130" s="12">
        <f t="shared" si="110"/>
        <v>3.5254325828553981</v>
      </c>
      <c r="BZ130" s="3">
        <f t="shared" ref="BZ130:BZ193" si="164">RSQ(BE130:BM130,BO130:BW130)</f>
        <v>0.1218818593476875</v>
      </c>
      <c r="CA130" s="4">
        <f t="shared" ref="CA130:CA193" si="165">BX130*(AS130/3650)</f>
        <v>-0.20962939214623777</v>
      </c>
      <c r="CB130"/>
      <c r="CC130"/>
      <c r="CE130"/>
      <c r="CG130" s="1"/>
    </row>
    <row r="131" spans="1:85" x14ac:dyDescent="0.25">
      <c r="A131" s="2" t="s">
        <v>59</v>
      </c>
      <c r="B131" s="3" t="s">
        <v>1</v>
      </c>
      <c r="C131" s="3" t="s">
        <v>293</v>
      </c>
      <c r="D131" s="3">
        <v>40.295969999999997</v>
      </c>
      <c r="E131" s="3">
        <v>-110.15412999999999</v>
      </c>
      <c r="F131" s="3">
        <v>365</v>
      </c>
      <c r="G131" s="3">
        <v>3609</v>
      </c>
      <c r="H131" s="3">
        <v>366</v>
      </c>
      <c r="I131" s="3">
        <v>3307</v>
      </c>
      <c r="J131" s="3">
        <v>365</v>
      </c>
      <c r="K131" s="3">
        <v>2767</v>
      </c>
      <c r="L131" s="3">
        <v>341</v>
      </c>
      <c r="M131" s="3">
        <v>2364</v>
      </c>
      <c r="N131" s="3">
        <v>320</v>
      </c>
      <c r="O131" s="3">
        <v>2218</v>
      </c>
      <c r="P131" s="3">
        <v>347</v>
      </c>
      <c r="Q131" s="3">
        <v>3204</v>
      </c>
      <c r="R131" s="3">
        <v>365</v>
      </c>
      <c r="S131" s="3">
        <v>3126</v>
      </c>
      <c r="T131" s="3">
        <v>365</v>
      </c>
      <c r="U131" s="3">
        <v>2678</v>
      </c>
      <c r="V131" s="3">
        <v>270</v>
      </c>
      <c r="W131" s="3">
        <v>1961</v>
      </c>
      <c r="X131" s="3">
        <v>366</v>
      </c>
      <c r="Y131" s="4">
        <v>2524</v>
      </c>
      <c r="Z131" s="2">
        <f t="shared" si="133"/>
        <v>3609</v>
      </c>
      <c r="AA131" s="3">
        <f t="shared" si="134"/>
        <v>3307</v>
      </c>
      <c r="AB131" s="3">
        <f t="shared" si="135"/>
        <v>2767</v>
      </c>
      <c r="AC131" s="3">
        <f t="shared" si="136"/>
        <v>2364</v>
      </c>
      <c r="AD131" s="3">
        <f t="shared" si="137"/>
        <v>2218</v>
      </c>
      <c r="AE131" s="3">
        <f t="shared" si="138"/>
        <v>3204</v>
      </c>
      <c r="AF131" s="3">
        <f t="shared" si="139"/>
        <v>3126</v>
      </c>
      <c r="AG131" s="3">
        <f t="shared" si="140"/>
        <v>2678</v>
      </c>
      <c r="AH131" s="3">
        <f t="shared" si="141"/>
        <v>1961</v>
      </c>
      <c r="AI131" s="4">
        <f t="shared" si="142"/>
        <v>2524</v>
      </c>
      <c r="AJ131" s="2">
        <f t="shared" si="143"/>
        <v>365</v>
      </c>
      <c r="AK131" s="3">
        <f t="shared" si="144"/>
        <v>731</v>
      </c>
      <c r="AL131" s="3">
        <f t="shared" si="145"/>
        <v>1096</v>
      </c>
      <c r="AM131" s="3">
        <f t="shared" si="146"/>
        <v>1437</v>
      </c>
      <c r="AN131" s="3">
        <f t="shared" si="147"/>
        <v>1757</v>
      </c>
      <c r="AO131" s="3">
        <f t="shared" si="148"/>
        <v>2104</v>
      </c>
      <c r="AP131" s="3">
        <f t="shared" si="149"/>
        <v>2469</v>
      </c>
      <c r="AQ131" s="3">
        <f t="shared" si="150"/>
        <v>2834</v>
      </c>
      <c r="AR131" s="3">
        <f t="shared" si="151"/>
        <v>3104</v>
      </c>
      <c r="AS131" s="4">
        <f t="shared" si="152"/>
        <v>3470</v>
      </c>
      <c r="AT131" s="2">
        <f t="shared" si="121"/>
        <v>0</v>
      </c>
      <c r="AU131" s="3">
        <f t="shared" si="121"/>
        <v>366</v>
      </c>
      <c r="AV131" s="3">
        <f t="shared" si="121"/>
        <v>731</v>
      </c>
      <c r="AW131" s="3">
        <f t="shared" si="120"/>
        <v>1072</v>
      </c>
      <c r="AX131" s="3">
        <f t="shared" si="120"/>
        <v>1392</v>
      </c>
      <c r="AY131" s="3">
        <f t="shared" si="120"/>
        <v>1739</v>
      </c>
      <c r="AZ131" s="3">
        <f t="shared" si="120"/>
        <v>2104</v>
      </c>
      <c r="BA131" s="3">
        <f t="shared" si="120"/>
        <v>2469</v>
      </c>
      <c r="BB131" s="3">
        <f t="shared" si="120"/>
        <v>2739</v>
      </c>
      <c r="BC131" s="4">
        <f t="shared" si="132"/>
        <v>3105</v>
      </c>
      <c r="BD131" s="2">
        <f t="shared" si="123"/>
        <v>3.5573868820595074</v>
      </c>
      <c r="BE131" s="3">
        <f t="shared" si="124"/>
        <v>3.5194341949137029</v>
      </c>
      <c r="BF131" s="3">
        <f t="shared" si="125"/>
        <v>3.4420091591409521</v>
      </c>
      <c r="BG131" s="3">
        <f t="shared" si="126"/>
        <v>3.3736474722092176</v>
      </c>
      <c r="BH131" s="3">
        <f t="shared" si="127"/>
        <v>3.3459615418131414</v>
      </c>
      <c r="BI131" s="3">
        <f t="shared" si="128"/>
        <v>3.5056925074122001</v>
      </c>
      <c r="BJ131" s="3">
        <f t="shared" si="129"/>
        <v>3.4949889736831681</v>
      </c>
      <c r="BK131" s="3">
        <f t="shared" si="131"/>
        <v>3.4278105726759902</v>
      </c>
      <c r="BL131" s="3">
        <f t="shared" si="130"/>
        <v>3.2924775936677841</v>
      </c>
      <c r="BM131" s="4">
        <f t="shared" si="153"/>
        <v>3.4020893505720968</v>
      </c>
      <c r="BN131" s="2" t="e">
        <f t="shared" si="154"/>
        <v>#NUM!</v>
      </c>
      <c r="BO131" s="3">
        <f t="shared" si="155"/>
        <v>2.5634810853944106</v>
      </c>
      <c r="BP131" s="3">
        <f t="shared" si="156"/>
        <v>2.8639173769578603</v>
      </c>
      <c r="BQ131" s="3">
        <f t="shared" si="157"/>
        <v>3.030194785356751</v>
      </c>
      <c r="BR131" s="3">
        <f t="shared" si="158"/>
        <v>3.1436392352745433</v>
      </c>
      <c r="BS131" s="3">
        <f t="shared" si="159"/>
        <v>3.2402995820027125</v>
      </c>
      <c r="BT131" s="3">
        <f t="shared" si="160"/>
        <v>3.3230457354817013</v>
      </c>
      <c r="BU131" s="3">
        <f t="shared" si="161"/>
        <v>3.3925210899319325</v>
      </c>
      <c r="BV131" s="3">
        <f t="shared" si="162"/>
        <v>3.4375920322539613</v>
      </c>
      <c r="BW131" s="3">
        <f t="shared" si="163"/>
        <v>3.4920616045125992</v>
      </c>
      <c r="BX131" s="14">
        <f t="shared" ref="BX131:BX194" si="166">SLOPE(BE131:BM131,BO131:BW131)</f>
        <v>-0.10771839488928042</v>
      </c>
      <c r="BY131" s="12">
        <f t="shared" ref="BY131:BY194" si="167">INTERCEPT(BE131:BM131,BO131:BW131)</f>
        <v>3.7636287359914196</v>
      </c>
      <c r="BZ131" s="3">
        <f t="shared" si="164"/>
        <v>0.17931536086011535</v>
      </c>
      <c r="CA131" s="4">
        <f t="shared" si="165"/>
        <v>-0.1024062548673433</v>
      </c>
      <c r="CB131"/>
      <c r="CC131"/>
      <c r="CE131"/>
      <c r="CG131" s="1"/>
    </row>
    <row r="132" spans="1:85" x14ac:dyDescent="0.25">
      <c r="A132" s="2" t="s">
        <v>89</v>
      </c>
      <c r="B132" s="3" t="s">
        <v>1</v>
      </c>
      <c r="C132" s="3" t="s">
        <v>293</v>
      </c>
      <c r="D132" s="3">
        <v>40.121940000000002</v>
      </c>
      <c r="E132" s="3">
        <v>-110.05495000000001</v>
      </c>
      <c r="F132" s="3">
        <v>286</v>
      </c>
      <c r="G132" s="3">
        <v>916</v>
      </c>
      <c r="H132" s="3">
        <v>313</v>
      </c>
      <c r="I132" s="3">
        <v>1054</v>
      </c>
      <c r="J132" s="3">
        <v>323</v>
      </c>
      <c r="K132" s="3">
        <v>1237</v>
      </c>
      <c r="L132" s="3">
        <v>322</v>
      </c>
      <c r="M132" s="3">
        <v>705</v>
      </c>
      <c r="N132" s="3">
        <v>315</v>
      </c>
      <c r="O132" s="3">
        <v>682</v>
      </c>
      <c r="P132" s="3">
        <v>281</v>
      </c>
      <c r="Q132" s="3">
        <v>760</v>
      </c>
      <c r="R132" s="3">
        <v>351</v>
      </c>
      <c r="S132" s="3">
        <v>870</v>
      </c>
      <c r="T132" s="3">
        <v>361</v>
      </c>
      <c r="U132" s="3">
        <v>641</v>
      </c>
      <c r="V132" s="3">
        <v>314</v>
      </c>
      <c r="W132" s="3">
        <v>138</v>
      </c>
      <c r="X132" s="3">
        <v>157</v>
      </c>
      <c r="Y132" s="4">
        <v>872</v>
      </c>
      <c r="Z132" s="2">
        <f t="shared" si="133"/>
        <v>916</v>
      </c>
      <c r="AA132" s="3">
        <f t="shared" si="134"/>
        <v>1054</v>
      </c>
      <c r="AB132" s="3">
        <f t="shared" si="135"/>
        <v>1237</v>
      </c>
      <c r="AC132" s="3">
        <f t="shared" si="136"/>
        <v>705</v>
      </c>
      <c r="AD132" s="3">
        <f t="shared" si="137"/>
        <v>682</v>
      </c>
      <c r="AE132" s="3">
        <f t="shared" si="138"/>
        <v>760</v>
      </c>
      <c r="AF132" s="3">
        <f t="shared" si="139"/>
        <v>870</v>
      </c>
      <c r="AG132" s="3">
        <f t="shared" si="140"/>
        <v>641</v>
      </c>
      <c r="AH132" s="3">
        <f t="shared" si="141"/>
        <v>138</v>
      </c>
      <c r="AI132" s="4">
        <f t="shared" si="142"/>
        <v>872</v>
      </c>
      <c r="AJ132" s="2">
        <f t="shared" si="143"/>
        <v>286</v>
      </c>
      <c r="AK132" s="3">
        <f t="shared" si="144"/>
        <v>599</v>
      </c>
      <c r="AL132" s="3">
        <f t="shared" si="145"/>
        <v>922</v>
      </c>
      <c r="AM132" s="3">
        <f t="shared" si="146"/>
        <v>1244</v>
      </c>
      <c r="AN132" s="3">
        <f t="shared" si="147"/>
        <v>1559</v>
      </c>
      <c r="AO132" s="3">
        <f t="shared" si="148"/>
        <v>1840</v>
      </c>
      <c r="AP132" s="3">
        <f t="shared" si="149"/>
        <v>2191</v>
      </c>
      <c r="AQ132" s="3">
        <f t="shared" si="150"/>
        <v>2552</v>
      </c>
      <c r="AR132" s="3">
        <f t="shared" si="151"/>
        <v>2866</v>
      </c>
      <c r="AS132" s="4">
        <f t="shared" si="152"/>
        <v>3023</v>
      </c>
      <c r="AT132" s="2">
        <f t="shared" si="121"/>
        <v>0</v>
      </c>
      <c r="AU132" s="3">
        <f t="shared" si="121"/>
        <v>313</v>
      </c>
      <c r="AV132" s="3">
        <f t="shared" si="121"/>
        <v>636</v>
      </c>
      <c r="AW132" s="3">
        <f t="shared" si="120"/>
        <v>958</v>
      </c>
      <c r="AX132" s="3">
        <f t="shared" si="120"/>
        <v>1273</v>
      </c>
      <c r="AY132" s="3">
        <f t="shared" si="120"/>
        <v>1554</v>
      </c>
      <c r="AZ132" s="3">
        <f t="shared" si="120"/>
        <v>1905</v>
      </c>
      <c r="BA132" s="3">
        <f t="shared" si="120"/>
        <v>2266</v>
      </c>
      <c r="BB132" s="3">
        <f t="shared" si="120"/>
        <v>2580</v>
      </c>
      <c r="BC132" s="4">
        <f t="shared" si="132"/>
        <v>2737</v>
      </c>
      <c r="BD132" s="2">
        <f t="shared" si="123"/>
        <v>2.9618954736678504</v>
      </c>
      <c r="BE132" s="3">
        <f t="shared" si="124"/>
        <v>3.022840610876528</v>
      </c>
      <c r="BF132" s="3">
        <f t="shared" si="125"/>
        <v>3.0923696996291206</v>
      </c>
      <c r="BG132" s="3">
        <f t="shared" si="126"/>
        <v>2.8481891169913989</v>
      </c>
      <c r="BH132" s="3">
        <f t="shared" si="127"/>
        <v>2.8337843746564788</v>
      </c>
      <c r="BI132" s="3">
        <f t="shared" si="128"/>
        <v>2.8808135922807914</v>
      </c>
      <c r="BJ132" s="3">
        <f t="shared" si="129"/>
        <v>2.9395192526186187</v>
      </c>
      <c r="BK132" s="3">
        <f t="shared" si="131"/>
        <v>2.8068580295188172</v>
      </c>
      <c r="BL132" s="3">
        <f t="shared" si="130"/>
        <v>2.1398790864012365</v>
      </c>
      <c r="BM132" s="4">
        <f t="shared" si="153"/>
        <v>2.9405164849325671</v>
      </c>
      <c r="BN132" s="2" t="e">
        <f t="shared" si="154"/>
        <v>#NUM!</v>
      </c>
      <c r="BO132" s="3">
        <f t="shared" si="155"/>
        <v>2.4955443375464483</v>
      </c>
      <c r="BP132" s="3">
        <f t="shared" si="156"/>
        <v>2.8034571156484138</v>
      </c>
      <c r="BQ132" s="3">
        <f t="shared" si="157"/>
        <v>2.9813655090785445</v>
      </c>
      <c r="BR132" s="3">
        <f t="shared" si="158"/>
        <v>3.1048284036536553</v>
      </c>
      <c r="BS132" s="3">
        <f t="shared" si="159"/>
        <v>3.1914510144648953</v>
      </c>
      <c r="BT132" s="3">
        <f t="shared" si="160"/>
        <v>3.2798949800116382</v>
      </c>
      <c r="BU132" s="3">
        <f t="shared" si="161"/>
        <v>3.3552599055273786</v>
      </c>
      <c r="BV132" s="3">
        <f t="shared" si="162"/>
        <v>3.4116197059632301</v>
      </c>
      <c r="BW132" s="3">
        <f t="shared" si="163"/>
        <v>3.4372747974101237</v>
      </c>
      <c r="BX132" s="14">
        <f t="shared" si="166"/>
        <v>-0.45626214781316726</v>
      </c>
      <c r="BY132" s="12">
        <f t="shared" si="167"/>
        <v>4.2564226187489123</v>
      </c>
      <c r="BZ132" s="3">
        <f t="shared" si="164"/>
        <v>0.26670166596613332</v>
      </c>
      <c r="CA132" s="4">
        <f t="shared" si="165"/>
        <v>-0.37788506105183689</v>
      </c>
      <c r="CB132"/>
      <c r="CC132"/>
      <c r="CE132"/>
      <c r="CG132" s="1"/>
    </row>
    <row r="133" spans="1:85" x14ac:dyDescent="0.25">
      <c r="A133" s="2" t="s">
        <v>66</v>
      </c>
      <c r="B133" s="3" t="s">
        <v>1</v>
      </c>
      <c r="C133" s="3" t="s">
        <v>293</v>
      </c>
      <c r="D133" s="3">
        <v>40.333559999999999</v>
      </c>
      <c r="E133" s="3">
        <v>-110.34423</v>
      </c>
      <c r="F133" s="3">
        <v>365</v>
      </c>
      <c r="G133" s="3">
        <v>5333</v>
      </c>
      <c r="H133" s="3">
        <v>366</v>
      </c>
      <c r="I133" s="3">
        <v>7073</v>
      </c>
      <c r="J133" s="3">
        <v>360</v>
      </c>
      <c r="K133" s="3">
        <v>4751</v>
      </c>
      <c r="L133" s="3">
        <v>331</v>
      </c>
      <c r="M133" s="3">
        <v>4531</v>
      </c>
      <c r="N133" s="3">
        <v>342</v>
      </c>
      <c r="O133" s="3">
        <v>5400</v>
      </c>
      <c r="P133" s="3">
        <v>342</v>
      </c>
      <c r="Q133" s="3">
        <v>6664</v>
      </c>
      <c r="R133" s="3">
        <v>352</v>
      </c>
      <c r="S133" s="3">
        <v>8237</v>
      </c>
      <c r="T133" s="3">
        <v>365</v>
      </c>
      <c r="U133" s="3">
        <v>4738</v>
      </c>
      <c r="V133" s="3">
        <v>365</v>
      </c>
      <c r="W133" s="3">
        <v>4089</v>
      </c>
      <c r="X133" s="3">
        <v>365</v>
      </c>
      <c r="Y133" s="4">
        <v>64</v>
      </c>
      <c r="Z133" s="2">
        <f t="shared" si="133"/>
        <v>5333</v>
      </c>
      <c r="AA133" s="3">
        <f t="shared" si="134"/>
        <v>7073</v>
      </c>
      <c r="AB133" s="3">
        <f t="shared" si="135"/>
        <v>4751</v>
      </c>
      <c r="AC133" s="3">
        <f t="shared" si="136"/>
        <v>4531</v>
      </c>
      <c r="AD133" s="3">
        <f t="shared" si="137"/>
        <v>5400</v>
      </c>
      <c r="AE133" s="3">
        <f t="shared" si="138"/>
        <v>6664</v>
      </c>
      <c r="AF133" s="3">
        <f t="shared" si="139"/>
        <v>8237</v>
      </c>
      <c r="AG133" s="3">
        <f t="shared" si="140"/>
        <v>4738</v>
      </c>
      <c r="AH133" s="3">
        <f t="shared" si="141"/>
        <v>4089</v>
      </c>
      <c r="AI133" s="4">
        <f t="shared" si="142"/>
        <v>64</v>
      </c>
      <c r="AJ133" s="2">
        <f t="shared" si="143"/>
        <v>365</v>
      </c>
      <c r="AK133" s="3">
        <f t="shared" si="144"/>
        <v>731</v>
      </c>
      <c r="AL133" s="3">
        <f t="shared" si="145"/>
        <v>1091</v>
      </c>
      <c r="AM133" s="3">
        <f t="shared" si="146"/>
        <v>1422</v>
      </c>
      <c r="AN133" s="3">
        <f t="shared" si="147"/>
        <v>1764</v>
      </c>
      <c r="AO133" s="3">
        <f t="shared" si="148"/>
        <v>2106</v>
      </c>
      <c r="AP133" s="3">
        <f t="shared" si="149"/>
        <v>2458</v>
      </c>
      <c r="AQ133" s="3">
        <f t="shared" si="150"/>
        <v>2823</v>
      </c>
      <c r="AR133" s="3">
        <f t="shared" si="151"/>
        <v>3188</v>
      </c>
      <c r="AS133" s="4">
        <f t="shared" si="152"/>
        <v>3553</v>
      </c>
      <c r="AT133" s="2">
        <f t="shared" si="121"/>
        <v>0</v>
      </c>
      <c r="AU133" s="3">
        <f t="shared" si="121"/>
        <v>366</v>
      </c>
      <c r="AV133" s="3">
        <f t="shared" si="121"/>
        <v>726</v>
      </c>
      <c r="AW133" s="3">
        <f t="shared" si="120"/>
        <v>1057</v>
      </c>
      <c r="AX133" s="3">
        <f t="shared" si="120"/>
        <v>1399</v>
      </c>
      <c r="AY133" s="3">
        <f t="shared" si="120"/>
        <v>1741</v>
      </c>
      <c r="AZ133" s="3">
        <f t="shared" si="120"/>
        <v>2093</v>
      </c>
      <c r="BA133" s="3">
        <f t="shared" si="120"/>
        <v>2458</v>
      </c>
      <c r="BB133" s="3">
        <f t="shared" si="120"/>
        <v>2823</v>
      </c>
      <c r="BC133" s="4">
        <f t="shared" si="132"/>
        <v>3188</v>
      </c>
      <c r="BD133" s="2">
        <f t="shared" si="123"/>
        <v>3.7269715836828765</v>
      </c>
      <c r="BE133" s="3">
        <f t="shared" si="124"/>
        <v>3.8496036580824473</v>
      </c>
      <c r="BF133" s="3">
        <f t="shared" si="125"/>
        <v>3.6767850304192056</v>
      </c>
      <c r="BG133" s="3">
        <f t="shared" si="126"/>
        <v>3.656194062179186</v>
      </c>
      <c r="BH133" s="3">
        <f t="shared" si="127"/>
        <v>3.7323937598229686</v>
      </c>
      <c r="BI133" s="3">
        <f t="shared" si="128"/>
        <v>3.8237349883987313</v>
      </c>
      <c r="BJ133" s="3">
        <f t="shared" si="129"/>
        <v>3.9157690659836843</v>
      </c>
      <c r="BK133" s="3">
        <f t="shared" si="131"/>
        <v>3.6755950563867463</v>
      </c>
      <c r="BL133" s="3">
        <f t="shared" si="130"/>
        <v>3.6116171105543362</v>
      </c>
      <c r="BM133" s="4">
        <f t="shared" si="153"/>
        <v>1.8061799739838871</v>
      </c>
      <c r="BN133" s="2" t="e">
        <f t="shared" si="154"/>
        <v>#NUM!</v>
      </c>
      <c r="BO133" s="3">
        <f t="shared" si="155"/>
        <v>2.5634810853944106</v>
      </c>
      <c r="BP133" s="3">
        <f t="shared" si="156"/>
        <v>2.8609366207000937</v>
      </c>
      <c r="BQ133" s="3">
        <f t="shared" si="157"/>
        <v>3.0240749873074262</v>
      </c>
      <c r="BR133" s="3">
        <f t="shared" si="158"/>
        <v>3.1458177144918276</v>
      </c>
      <c r="BS133" s="3">
        <f t="shared" si="159"/>
        <v>3.2407987711173312</v>
      </c>
      <c r="BT133" s="3">
        <f t="shared" si="160"/>
        <v>3.3207692283386865</v>
      </c>
      <c r="BU133" s="3">
        <f t="shared" si="161"/>
        <v>3.3905818785504351</v>
      </c>
      <c r="BV133" s="3">
        <f t="shared" si="162"/>
        <v>3.4507108781469191</v>
      </c>
      <c r="BW133" s="3">
        <f t="shared" si="163"/>
        <v>3.5035183127240748</v>
      </c>
      <c r="BX133" s="14">
        <f t="shared" si="166"/>
        <v>-0.93604552643384187</v>
      </c>
      <c r="BY133" s="12">
        <f t="shared" si="167"/>
        <v>6.4917572878692171</v>
      </c>
      <c r="BZ133" s="3">
        <f t="shared" si="164"/>
        <v>0.19283517209837284</v>
      </c>
      <c r="CA133" s="4">
        <f t="shared" si="165"/>
        <v>-0.9111697960053261</v>
      </c>
      <c r="CB133"/>
      <c r="CC133"/>
      <c r="CE133"/>
      <c r="CG133" s="1"/>
    </row>
    <row r="134" spans="1:85" x14ac:dyDescent="0.25">
      <c r="A134" s="2" t="s">
        <v>73</v>
      </c>
      <c r="B134" s="3" t="s">
        <v>1</v>
      </c>
      <c r="C134" s="3" t="s">
        <v>293</v>
      </c>
      <c r="D134" s="3">
        <v>40.297190000000001</v>
      </c>
      <c r="E134" s="3">
        <v>-110.01908</v>
      </c>
      <c r="F134" s="3">
        <v>313</v>
      </c>
      <c r="G134" s="3">
        <v>2222</v>
      </c>
      <c r="H134" s="3">
        <v>305</v>
      </c>
      <c r="I134" s="3">
        <v>2113</v>
      </c>
      <c r="J134" s="3">
        <v>336</v>
      </c>
      <c r="K134" s="3">
        <v>1962</v>
      </c>
      <c r="L134" s="3">
        <v>354</v>
      </c>
      <c r="M134" s="3">
        <v>1829</v>
      </c>
      <c r="N134" s="3">
        <v>218</v>
      </c>
      <c r="O134" s="3">
        <v>2592</v>
      </c>
      <c r="P134" s="3">
        <v>281</v>
      </c>
      <c r="Q134" s="3">
        <v>1820</v>
      </c>
      <c r="R134" s="3">
        <v>270</v>
      </c>
      <c r="S134" s="3">
        <v>1560</v>
      </c>
      <c r="T134" s="3">
        <v>300</v>
      </c>
      <c r="U134" s="3">
        <v>1625</v>
      </c>
      <c r="V134" s="3">
        <v>209</v>
      </c>
      <c r="W134" s="3">
        <v>883</v>
      </c>
      <c r="X134" s="3">
        <v>174</v>
      </c>
      <c r="Y134" s="4">
        <v>2090</v>
      </c>
      <c r="Z134" s="2">
        <f t="shared" si="133"/>
        <v>2222</v>
      </c>
      <c r="AA134" s="3">
        <f t="shared" si="134"/>
        <v>2113</v>
      </c>
      <c r="AB134" s="3">
        <f t="shared" si="135"/>
        <v>1962</v>
      </c>
      <c r="AC134" s="3">
        <f t="shared" si="136"/>
        <v>1829</v>
      </c>
      <c r="AD134" s="3">
        <f t="shared" si="137"/>
        <v>2592</v>
      </c>
      <c r="AE134" s="3">
        <f t="shared" si="138"/>
        <v>1820</v>
      </c>
      <c r="AF134" s="3">
        <f t="shared" si="139"/>
        <v>1560</v>
      </c>
      <c r="AG134" s="3">
        <f t="shared" si="140"/>
        <v>1625</v>
      </c>
      <c r="AH134" s="3">
        <f t="shared" si="141"/>
        <v>883</v>
      </c>
      <c r="AI134" s="4">
        <f t="shared" si="142"/>
        <v>2090</v>
      </c>
      <c r="AJ134" s="2">
        <f t="shared" si="143"/>
        <v>313</v>
      </c>
      <c r="AK134" s="3">
        <f t="shared" si="144"/>
        <v>618</v>
      </c>
      <c r="AL134" s="3">
        <f t="shared" si="145"/>
        <v>954</v>
      </c>
      <c r="AM134" s="3">
        <f t="shared" si="146"/>
        <v>1308</v>
      </c>
      <c r="AN134" s="3">
        <f t="shared" si="147"/>
        <v>1526</v>
      </c>
      <c r="AO134" s="3">
        <f t="shared" si="148"/>
        <v>1807</v>
      </c>
      <c r="AP134" s="3">
        <f t="shared" si="149"/>
        <v>2077</v>
      </c>
      <c r="AQ134" s="3">
        <f t="shared" si="150"/>
        <v>2377</v>
      </c>
      <c r="AR134" s="3">
        <f t="shared" si="151"/>
        <v>2586</v>
      </c>
      <c r="AS134" s="4">
        <f t="shared" si="152"/>
        <v>2760</v>
      </c>
      <c r="AT134" s="2">
        <f t="shared" si="121"/>
        <v>0</v>
      </c>
      <c r="AU134" s="3">
        <f t="shared" si="121"/>
        <v>305</v>
      </c>
      <c r="AV134" s="3">
        <f t="shared" si="121"/>
        <v>641</v>
      </c>
      <c r="AW134" s="3">
        <f t="shared" si="120"/>
        <v>995</v>
      </c>
      <c r="AX134" s="3">
        <f t="shared" si="120"/>
        <v>1213</v>
      </c>
      <c r="AY134" s="3">
        <f t="shared" si="120"/>
        <v>1494</v>
      </c>
      <c r="AZ134" s="3">
        <f t="shared" si="120"/>
        <v>1764</v>
      </c>
      <c r="BA134" s="3">
        <f t="shared" si="120"/>
        <v>2064</v>
      </c>
      <c r="BB134" s="3">
        <f t="shared" si="120"/>
        <v>2273</v>
      </c>
      <c r="BC134" s="4">
        <f t="shared" si="132"/>
        <v>2447</v>
      </c>
      <c r="BD134" s="2">
        <f t="shared" si="123"/>
        <v>3.3467440546048488</v>
      </c>
      <c r="BE134" s="3">
        <f t="shared" si="124"/>
        <v>3.3248994970523134</v>
      </c>
      <c r="BF134" s="3">
        <f t="shared" si="125"/>
        <v>3.2926990030439298</v>
      </c>
      <c r="BG134" s="3">
        <f t="shared" si="126"/>
        <v>3.2622137054764169</v>
      </c>
      <c r="BH134" s="3">
        <f t="shared" si="127"/>
        <v>3.4136349971985558</v>
      </c>
      <c r="BI134" s="3">
        <f t="shared" si="128"/>
        <v>3.2600713879850747</v>
      </c>
      <c r="BJ134" s="3">
        <f t="shared" si="129"/>
        <v>3.1931245983544616</v>
      </c>
      <c r="BK134" s="3">
        <f t="shared" si="131"/>
        <v>3.2108533653148932</v>
      </c>
      <c r="BL134" s="3">
        <f t="shared" si="130"/>
        <v>2.9459607035775686</v>
      </c>
      <c r="BM134" s="4">
        <f t="shared" si="153"/>
        <v>3.3201462861110542</v>
      </c>
      <c r="BN134" s="2" t="e">
        <f t="shared" si="154"/>
        <v>#NUM!</v>
      </c>
      <c r="BO134" s="3">
        <f t="shared" si="155"/>
        <v>2.4842998393467859</v>
      </c>
      <c r="BP134" s="3">
        <f t="shared" si="156"/>
        <v>2.8068580295188172</v>
      </c>
      <c r="BQ134" s="3">
        <f t="shared" si="157"/>
        <v>2.9978230807457256</v>
      </c>
      <c r="BR134" s="3">
        <f t="shared" si="158"/>
        <v>3.0838608008665731</v>
      </c>
      <c r="BS134" s="3">
        <f t="shared" si="159"/>
        <v>3.1743505974793798</v>
      </c>
      <c r="BT134" s="3">
        <f t="shared" si="160"/>
        <v>3.2464985807958011</v>
      </c>
      <c r="BU134" s="3">
        <f t="shared" si="161"/>
        <v>3.3147096929551738</v>
      </c>
      <c r="BV134" s="3">
        <f t="shared" si="162"/>
        <v>3.3565994357249709</v>
      </c>
      <c r="BW134" s="3">
        <f t="shared" si="163"/>
        <v>3.3886339693517891</v>
      </c>
      <c r="BX134" s="14">
        <f t="shared" si="166"/>
        <v>-0.19551527039136957</v>
      </c>
      <c r="BY134" s="12">
        <f t="shared" si="167"/>
        <v>3.852157148027044</v>
      </c>
      <c r="BZ134" s="3">
        <f t="shared" si="164"/>
        <v>0.19537950371483706</v>
      </c>
      <c r="CA134" s="4">
        <f t="shared" si="165"/>
        <v>-0.14784168391237809</v>
      </c>
      <c r="CB134"/>
      <c r="CC134"/>
      <c r="CE134"/>
      <c r="CG134" s="1"/>
    </row>
    <row r="135" spans="1:85" x14ac:dyDescent="0.25">
      <c r="A135" s="2" t="s">
        <v>39</v>
      </c>
      <c r="B135" s="3" t="s">
        <v>1</v>
      </c>
      <c r="C135" s="3" t="s">
        <v>293</v>
      </c>
      <c r="D135" s="3">
        <v>40.267769999999999</v>
      </c>
      <c r="E135" s="3">
        <v>-110.33714000000001</v>
      </c>
      <c r="F135" s="3">
        <v>363</v>
      </c>
      <c r="G135" s="3">
        <v>38357</v>
      </c>
      <c r="H135" s="3">
        <v>366</v>
      </c>
      <c r="I135" s="3">
        <v>12562</v>
      </c>
      <c r="J135" s="3">
        <v>364</v>
      </c>
      <c r="K135" s="3">
        <v>884</v>
      </c>
      <c r="L135" s="3">
        <v>364</v>
      </c>
      <c r="M135" s="3">
        <v>2873</v>
      </c>
      <c r="N135" s="3">
        <v>365</v>
      </c>
      <c r="O135" s="3">
        <v>3353</v>
      </c>
      <c r="P135" s="3">
        <v>366</v>
      </c>
      <c r="Q135" s="3">
        <v>2192</v>
      </c>
      <c r="R135" s="3">
        <v>365</v>
      </c>
      <c r="S135" s="3">
        <v>1178</v>
      </c>
      <c r="T135" s="3">
        <v>365</v>
      </c>
      <c r="U135" s="3">
        <v>1270</v>
      </c>
      <c r="V135" s="3">
        <v>365</v>
      </c>
      <c r="W135" s="3">
        <v>1996</v>
      </c>
      <c r="X135" s="3">
        <v>358</v>
      </c>
      <c r="Y135" s="4">
        <v>4330</v>
      </c>
      <c r="Z135" s="2">
        <f t="shared" si="133"/>
        <v>38357</v>
      </c>
      <c r="AA135" s="3">
        <f t="shared" si="134"/>
        <v>12562</v>
      </c>
      <c r="AB135" s="3">
        <f t="shared" si="135"/>
        <v>884</v>
      </c>
      <c r="AC135" s="3">
        <f t="shared" si="136"/>
        <v>2873</v>
      </c>
      <c r="AD135" s="3">
        <f t="shared" si="137"/>
        <v>3353</v>
      </c>
      <c r="AE135" s="3">
        <f t="shared" si="138"/>
        <v>2192</v>
      </c>
      <c r="AF135" s="3">
        <f t="shared" si="139"/>
        <v>1178</v>
      </c>
      <c r="AG135" s="3">
        <f t="shared" si="140"/>
        <v>1270</v>
      </c>
      <c r="AH135" s="3">
        <f t="shared" si="141"/>
        <v>1996</v>
      </c>
      <c r="AI135" s="4">
        <f t="shared" si="142"/>
        <v>4330</v>
      </c>
      <c r="AJ135" s="2">
        <f t="shared" si="143"/>
        <v>363</v>
      </c>
      <c r="AK135" s="3">
        <f t="shared" si="144"/>
        <v>729</v>
      </c>
      <c r="AL135" s="3">
        <f t="shared" si="145"/>
        <v>1093</v>
      </c>
      <c r="AM135" s="3">
        <f t="shared" si="146"/>
        <v>1457</v>
      </c>
      <c r="AN135" s="3">
        <f t="shared" si="147"/>
        <v>1822</v>
      </c>
      <c r="AO135" s="3">
        <f t="shared" si="148"/>
        <v>2188</v>
      </c>
      <c r="AP135" s="3">
        <f t="shared" si="149"/>
        <v>2553</v>
      </c>
      <c r="AQ135" s="3">
        <f t="shared" si="150"/>
        <v>2918</v>
      </c>
      <c r="AR135" s="3">
        <f t="shared" si="151"/>
        <v>3283</v>
      </c>
      <c r="AS135" s="4">
        <f t="shared" si="152"/>
        <v>3641</v>
      </c>
      <c r="AT135" s="2">
        <f t="shared" si="121"/>
        <v>0</v>
      </c>
      <c r="AU135" s="3">
        <f t="shared" si="121"/>
        <v>366</v>
      </c>
      <c r="AV135" s="3">
        <f t="shared" si="121"/>
        <v>730</v>
      </c>
      <c r="AW135" s="3">
        <f t="shared" si="120"/>
        <v>1094</v>
      </c>
      <c r="AX135" s="3">
        <f t="shared" si="120"/>
        <v>1459</v>
      </c>
      <c r="AY135" s="3">
        <f t="shared" si="120"/>
        <v>1825</v>
      </c>
      <c r="AZ135" s="3">
        <f t="shared" si="120"/>
        <v>2190</v>
      </c>
      <c r="BA135" s="3">
        <f t="shared" si="120"/>
        <v>2555</v>
      </c>
      <c r="BB135" s="3">
        <f t="shared" si="120"/>
        <v>2920</v>
      </c>
      <c r="BC135" s="4">
        <f t="shared" si="132"/>
        <v>3278</v>
      </c>
      <c r="BD135" s="2">
        <f t="shared" si="123"/>
        <v>4.5838446325342019</v>
      </c>
      <c r="BE135" s="3">
        <f t="shared" si="124"/>
        <v>4.0990587890680539</v>
      </c>
      <c r="BF135" s="3">
        <f t="shared" si="125"/>
        <v>2.9464522650130731</v>
      </c>
      <c r="BG135" s="3">
        <f t="shared" si="126"/>
        <v>3.4583356259919475</v>
      </c>
      <c r="BH135" s="3">
        <f t="shared" si="127"/>
        <v>3.5254335534288201</v>
      </c>
      <c r="BI135" s="3">
        <f t="shared" si="128"/>
        <v>3.3408405498123317</v>
      </c>
      <c r="BJ135" s="3">
        <f t="shared" si="129"/>
        <v>3.0711452904510828</v>
      </c>
      <c r="BK135" s="3">
        <f t="shared" si="131"/>
        <v>3.1038037209559568</v>
      </c>
      <c r="BL135" s="3">
        <f t="shared" si="130"/>
        <v>3.3001605369513523</v>
      </c>
      <c r="BM135" s="4">
        <f t="shared" si="153"/>
        <v>3.6364878963533656</v>
      </c>
      <c r="BN135" s="2" t="e">
        <f t="shared" si="154"/>
        <v>#NUM!</v>
      </c>
      <c r="BO135" s="3">
        <f t="shared" si="155"/>
        <v>2.5634810853944106</v>
      </c>
      <c r="BP135" s="3">
        <f t="shared" si="156"/>
        <v>2.8633228601204559</v>
      </c>
      <c r="BQ135" s="3">
        <f t="shared" si="157"/>
        <v>3.0390173219974121</v>
      </c>
      <c r="BR135" s="3">
        <f t="shared" si="158"/>
        <v>3.1640552918934515</v>
      </c>
      <c r="BS135" s="3">
        <f t="shared" si="159"/>
        <v>3.2612628687924934</v>
      </c>
      <c r="BT135" s="3">
        <f t="shared" si="160"/>
        <v>3.3404441148401185</v>
      </c>
      <c r="BU135" s="3">
        <f t="shared" si="161"/>
        <v>3.4073909044707316</v>
      </c>
      <c r="BV135" s="3">
        <f t="shared" si="162"/>
        <v>3.4653828514484184</v>
      </c>
      <c r="BW135" s="3">
        <f t="shared" si="163"/>
        <v>3.5156089492344802</v>
      </c>
      <c r="BX135" s="14">
        <f t="shared" si="166"/>
        <v>-0.47727744642052633</v>
      </c>
      <c r="BY135" s="12">
        <f t="shared" si="167"/>
        <v>4.9045980706227441</v>
      </c>
      <c r="BZ135" s="3">
        <f t="shared" si="164"/>
        <v>0.18149968315891943</v>
      </c>
      <c r="CA135" s="4">
        <f t="shared" si="165"/>
        <v>-0.47610059792250314</v>
      </c>
      <c r="CB135"/>
      <c r="CC135"/>
      <c r="CE135"/>
      <c r="CG135" s="1"/>
    </row>
    <row r="136" spans="1:85" x14ac:dyDescent="0.25">
      <c r="A136" s="2" t="s">
        <v>173</v>
      </c>
      <c r="B136" s="3" t="s">
        <v>1</v>
      </c>
      <c r="C136" s="3" t="s">
        <v>293</v>
      </c>
      <c r="D136" s="3">
        <v>40.37576</v>
      </c>
      <c r="E136" s="3">
        <v>-110.08243</v>
      </c>
      <c r="F136" s="3">
        <v>349</v>
      </c>
      <c r="G136" s="3">
        <v>6746</v>
      </c>
      <c r="H136" s="3">
        <v>360</v>
      </c>
      <c r="I136" s="3">
        <v>9304</v>
      </c>
      <c r="J136" s="3">
        <v>363</v>
      </c>
      <c r="K136" s="3">
        <v>9977</v>
      </c>
      <c r="L136" s="3">
        <v>324</v>
      </c>
      <c r="M136" s="3">
        <v>6431</v>
      </c>
      <c r="N136" s="3">
        <v>365</v>
      </c>
      <c r="O136" s="3">
        <v>6058</v>
      </c>
      <c r="P136" s="3">
        <v>350</v>
      </c>
      <c r="Q136" s="3">
        <v>5474</v>
      </c>
      <c r="R136" s="3">
        <v>340</v>
      </c>
      <c r="S136" s="3">
        <v>4558</v>
      </c>
      <c r="T136" s="3">
        <v>364</v>
      </c>
      <c r="U136" s="3">
        <v>4396</v>
      </c>
      <c r="V136" s="3">
        <v>342</v>
      </c>
      <c r="W136" s="3">
        <v>7107</v>
      </c>
      <c r="X136" s="3">
        <v>366</v>
      </c>
      <c r="Y136" s="4">
        <v>6244</v>
      </c>
      <c r="Z136" s="2">
        <f t="shared" si="133"/>
        <v>6746</v>
      </c>
      <c r="AA136" s="3">
        <f t="shared" si="134"/>
        <v>9304</v>
      </c>
      <c r="AB136" s="3">
        <f t="shared" si="135"/>
        <v>9977</v>
      </c>
      <c r="AC136" s="3">
        <f t="shared" si="136"/>
        <v>6431</v>
      </c>
      <c r="AD136" s="3">
        <f t="shared" si="137"/>
        <v>6058</v>
      </c>
      <c r="AE136" s="3">
        <f t="shared" si="138"/>
        <v>5474</v>
      </c>
      <c r="AF136" s="3">
        <f t="shared" si="139"/>
        <v>4558</v>
      </c>
      <c r="AG136" s="3">
        <f t="shared" si="140"/>
        <v>4396</v>
      </c>
      <c r="AH136" s="3">
        <f t="shared" si="141"/>
        <v>7107</v>
      </c>
      <c r="AI136" s="4">
        <f t="shared" si="142"/>
        <v>6244</v>
      </c>
      <c r="AJ136" s="2">
        <f t="shared" si="143"/>
        <v>349</v>
      </c>
      <c r="AK136" s="3">
        <f t="shared" si="144"/>
        <v>709</v>
      </c>
      <c r="AL136" s="3">
        <f t="shared" si="145"/>
        <v>1072</v>
      </c>
      <c r="AM136" s="3">
        <f t="shared" si="146"/>
        <v>1396</v>
      </c>
      <c r="AN136" s="3">
        <f t="shared" si="147"/>
        <v>1761</v>
      </c>
      <c r="AO136" s="3">
        <f t="shared" si="148"/>
        <v>2111</v>
      </c>
      <c r="AP136" s="3">
        <f t="shared" si="149"/>
        <v>2451</v>
      </c>
      <c r="AQ136" s="3">
        <f t="shared" si="150"/>
        <v>2815</v>
      </c>
      <c r="AR136" s="3">
        <f t="shared" si="151"/>
        <v>3157</v>
      </c>
      <c r="AS136" s="4">
        <f t="shared" si="152"/>
        <v>3523</v>
      </c>
      <c r="AT136" s="2">
        <f t="shared" si="121"/>
        <v>0</v>
      </c>
      <c r="AU136" s="3">
        <f t="shared" si="121"/>
        <v>360</v>
      </c>
      <c r="AV136" s="3">
        <f t="shared" si="121"/>
        <v>723</v>
      </c>
      <c r="AW136" s="3">
        <f t="shared" si="120"/>
        <v>1047</v>
      </c>
      <c r="AX136" s="3">
        <f t="shared" si="120"/>
        <v>1412</v>
      </c>
      <c r="AY136" s="3">
        <f t="shared" si="120"/>
        <v>1762</v>
      </c>
      <c r="AZ136" s="3">
        <f t="shared" si="120"/>
        <v>2102</v>
      </c>
      <c r="BA136" s="3">
        <f t="shared" si="120"/>
        <v>2466</v>
      </c>
      <c r="BB136" s="3">
        <f t="shared" si="120"/>
        <v>2808</v>
      </c>
      <c r="BC136" s="4">
        <f t="shared" si="132"/>
        <v>3174</v>
      </c>
      <c r="BD136" s="2">
        <f t="shared" si="123"/>
        <v>3.8290463368531826</v>
      </c>
      <c r="BE136" s="3">
        <f t="shared" si="124"/>
        <v>3.9686697017203918</v>
      </c>
      <c r="BF136" s="3">
        <f t="shared" si="125"/>
        <v>3.9989999722183205</v>
      </c>
      <c r="BG136" s="3">
        <f t="shared" si="126"/>
        <v>3.808278509582768</v>
      </c>
      <c r="BH136" s="3">
        <f t="shared" si="127"/>
        <v>3.7823292689968371</v>
      </c>
      <c r="BI136" s="3">
        <f t="shared" si="128"/>
        <v>3.7383047930741049</v>
      </c>
      <c r="BJ136" s="3">
        <f t="shared" si="129"/>
        <v>3.6587743208443566</v>
      </c>
      <c r="BK136" s="3">
        <f t="shared" si="131"/>
        <v>3.643057683751453</v>
      </c>
      <c r="BL136" s="3">
        <f t="shared" si="130"/>
        <v>3.8516863154424277</v>
      </c>
      <c r="BM136" s="4">
        <f t="shared" si="153"/>
        <v>3.7954628943903801</v>
      </c>
      <c r="BN136" s="2" t="e">
        <f t="shared" si="154"/>
        <v>#NUM!</v>
      </c>
      <c r="BO136" s="3">
        <f t="shared" si="155"/>
        <v>2.5563025007672873</v>
      </c>
      <c r="BP136" s="3">
        <f t="shared" si="156"/>
        <v>2.859138297294531</v>
      </c>
      <c r="BQ136" s="3">
        <f t="shared" si="157"/>
        <v>3.0199466816788423</v>
      </c>
      <c r="BR136" s="3">
        <f t="shared" si="158"/>
        <v>3.1498346967157849</v>
      </c>
      <c r="BS136" s="3">
        <f t="shared" si="159"/>
        <v>3.246005904076029</v>
      </c>
      <c r="BT136" s="3">
        <f t="shared" si="160"/>
        <v>3.3226327116922234</v>
      </c>
      <c r="BU136" s="3">
        <f t="shared" si="161"/>
        <v>3.3919930722597127</v>
      </c>
      <c r="BV136" s="3">
        <f t="shared" si="162"/>
        <v>3.4483971034577676</v>
      </c>
      <c r="BW136" s="3">
        <f t="shared" si="163"/>
        <v>3.5016069224188295</v>
      </c>
      <c r="BX136" s="14">
        <f t="shared" si="166"/>
        <v>-0.28126234118893573</v>
      </c>
      <c r="BY136" s="12">
        <f t="shared" si="167"/>
        <v>4.6955972404945756</v>
      </c>
      <c r="BZ136" s="3">
        <f t="shared" si="164"/>
        <v>0.50531181881156761</v>
      </c>
      <c r="CA136" s="4">
        <f t="shared" si="165"/>
        <v>-0.27147595287907411</v>
      </c>
      <c r="CB136"/>
      <c r="CC136"/>
      <c r="CE136"/>
      <c r="CG136" s="1"/>
    </row>
    <row r="137" spans="1:85" x14ac:dyDescent="0.25">
      <c r="A137" s="2" t="s">
        <v>126</v>
      </c>
      <c r="B137" s="3" t="s">
        <v>1</v>
      </c>
      <c r="C137" s="3" t="s">
        <v>293</v>
      </c>
      <c r="D137" s="3">
        <v>40.199739999999998</v>
      </c>
      <c r="E137" s="3">
        <v>-110.58172999999999</v>
      </c>
      <c r="F137" s="3">
        <v>365</v>
      </c>
      <c r="G137" s="3">
        <v>3781</v>
      </c>
      <c r="H137" s="3">
        <v>366</v>
      </c>
      <c r="I137" s="3">
        <v>1937</v>
      </c>
      <c r="J137" s="3">
        <v>365</v>
      </c>
      <c r="K137" s="3">
        <v>5897</v>
      </c>
      <c r="L137" s="3">
        <v>364</v>
      </c>
      <c r="M137" s="3">
        <v>2753</v>
      </c>
      <c r="N137" s="3">
        <v>352</v>
      </c>
      <c r="O137" s="3">
        <v>2082</v>
      </c>
      <c r="P137" s="3">
        <v>342</v>
      </c>
      <c r="Q137" s="3">
        <v>2520</v>
      </c>
      <c r="R137" s="3">
        <v>365</v>
      </c>
      <c r="S137" s="3">
        <v>5469</v>
      </c>
      <c r="T137" s="3">
        <v>287</v>
      </c>
      <c r="U137" s="3">
        <v>2182</v>
      </c>
      <c r="V137" s="3">
        <v>246</v>
      </c>
      <c r="W137" s="3">
        <v>676</v>
      </c>
      <c r="X137" s="3">
        <v>60</v>
      </c>
      <c r="Y137" s="4">
        <v>8</v>
      </c>
      <c r="Z137" s="2">
        <f t="shared" si="133"/>
        <v>3781</v>
      </c>
      <c r="AA137" s="3">
        <f t="shared" si="134"/>
        <v>1937</v>
      </c>
      <c r="AB137" s="3">
        <f t="shared" si="135"/>
        <v>5897</v>
      </c>
      <c r="AC137" s="3">
        <f t="shared" si="136"/>
        <v>2753</v>
      </c>
      <c r="AD137" s="3">
        <f t="shared" si="137"/>
        <v>2082</v>
      </c>
      <c r="AE137" s="3">
        <f t="shared" si="138"/>
        <v>2520</v>
      </c>
      <c r="AF137" s="3">
        <f t="shared" si="139"/>
        <v>5469</v>
      </c>
      <c r="AG137" s="3">
        <f t="shared" si="140"/>
        <v>2182</v>
      </c>
      <c r="AH137" s="3">
        <f t="shared" si="141"/>
        <v>676</v>
      </c>
      <c r="AI137" s="4">
        <f t="shared" si="142"/>
        <v>8</v>
      </c>
      <c r="AJ137" s="2">
        <f t="shared" si="143"/>
        <v>365</v>
      </c>
      <c r="AK137" s="3">
        <f t="shared" si="144"/>
        <v>731</v>
      </c>
      <c r="AL137" s="3">
        <f t="shared" si="145"/>
        <v>1096</v>
      </c>
      <c r="AM137" s="3">
        <f t="shared" si="146"/>
        <v>1460</v>
      </c>
      <c r="AN137" s="3">
        <f t="shared" si="147"/>
        <v>1812</v>
      </c>
      <c r="AO137" s="3">
        <f t="shared" si="148"/>
        <v>2154</v>
      </c>
      <c r="AP137" s="3">
        <f t="shared" si="149"/>
        <v>2519</v>
      </c>
      <c r="AQ137" s="3">
        <f t="shared" si="150"/>
        <v>2806</v>
      </c>
      <c r="AR137" s="3">
        <f t="shared" si="151"/>
        <v>3052</v>
      </c>
      <c r="AS137" s="4">
        <f t="shared" si="152"/>
        <v>3112</v>
      </c>
      <c r="AT137" s="2">
        <f t="shared" si="121"/>
        <v>0</v>
      </c>
      <c r="AU137" s="3">
        <f t="shared" si="121"/>
        <v>366</v>
      </c>
      <c r="AV137" s="3">
        <f t="shared" si="121"/>
        <v>731</v>
      </c>
      <c r="AW137" s="3">
        <f t="shared" si="120"/>
        <v>1095</v>
      </c>
      <c r="AX137" s="3">
        <f t="shared" si="120"/>
        <v>1447</v>
      </c>
      <c r="AY137" s="3">
        <f t="shared" si="120"/>
        <v>1789</v>
      </c>
      <c r="AZ137" s="3">
        <f t="shared" si="120"/>
        <v>2154</v>
      </c>
      <c r="BA137" s="3">
        <f t="shared" si="120"/>
        <v>2441</v>
      </c>
      <c r="BB137" s="3">
        <f t="shared" si="120"/>
        <v>2687</v>
      </c>
      <c r="BC137" s="4">
        <f t="shared" si="132"/>
        <v>2747</v>
      </c>
      <c r="BD137" s="2">
        <f t="shared" si="123"/>
        <v>3.5776066773625357</v>
      </c>
      <c r="BE137" s="3">
        <f t="shared" si="124"/>
        <v>3.287129620719111</v>
      </c>
      <c r="BF137" s="3">
        <f t="shared" si="125"/>
        <v>3.7706311277778064</v>
      </c>
      <c r="BG137" s="3">
        <f t="shared" si="126"/>
        <v>3.4398062113933303</v>
      </c>
      <c r="BH137" s="3">
        <f t="shared" si="127"/>
        <v>3.3184807251745174</v>
      </c>
      <c r="BI137" s="3">
        <f t="shared" si="128"/>
        <v>3.4014005407815442</v>
      </c>
      <c r="BJ137" s="3">
        <f t="shared" si="129"/>
        <v>3.7379079233746388</v>
      </c>
      <c r="BK137" s="3">
        <f t="shared" si="131"/>
        <v>3.338854746252323</v>
      </c>
      <c r="BL137" s="3">
        <f t="shared" si="130"/>
        <v>2.8299466959416359</v>
      </c>
      <c r="BM137" s="4">
        <f t="shared" si="153"/>
        <v>0.90308998699194354</v>
      </c>
      <c r="BN137" s="2" t="e">
        <f t="shared" si="154"/>
        <v>#NUM!</v>
      </c>
      <c r="BO137" s="3">
        <f t="shared" si="155"/>
        <v>2.5634810853944106</v>
      </c>
      <c r="BP137" s="3">
        <f t="shared" si="156"/>
        <v>2.8639173769578603</v>
      </c>
      <c r="BQ137" s="3">
        <f t="shared" si="157"/>
        <v>3.0394141191761372</v>
      </c>
      <c r="BR137" s="3">
        <f t="shared" si="158"/>
        <v>3.1604685311190375</v>
      </c>
      <c r="BS137" s="3">
        <f t="shared" si="159"/>
        <v>3.2526103405673732</v>
      </c>
      <c r="BT137" s="3">
        <f t="shared" si="160"/>
        <v>3.3332456989619628</v>
      </c>
      <c r="BU137" s="3">
        <f t="shared" si="161"/>
        <v>3.3875677794171888</v>
      </c>
      <c r="BV137" s="3">
        <f t="shared" si="162"/>
        <v>3.4292676664331685</v>
      </c>
      <c r="BW137" s="3">
        <f t="shared" si="163"/>
        <v>3.4388586594205619</v>
      </c>
      <c r="BX137" s="14">
        <f t="shared" si="166"/>
        <v>-1.2081851428081798</v>
      </c>
      <c r="BY137" s="12">
        <f t="shared" si="167"/>
        <v>6.935874059640919</v>
      </c>
      <c r="BZ137" s="3">
        <f t="shared" si="164"/>
        <v>0.1671622898443777</v>
      </c>
      <c r="CA137" s="4">
        <f t="shared" si="165"/>
        <v>-1.0301019628545358</v>
      </c>
      <c r="CB137"/>
      <c r="CC137"/>
      <c r="CE137"/>
      <c r="CG137" s="1"/>
    </row>
    <row r="138" spans="1:85" x14ac:dyDescent="0.25">
      <c r="A138" s="2" t="s">
        <v>255</v>
      </c>
      <c r="B138" s="3" t="s">
        <v>1</v>
      </c>
      <c r="C138" s="3" t="s">
        <v>294</v>
      </c>
      <c r="D138" s="3">
        <v>40.340989999999998</v>
      </c>
      <c r="E138" s="3">
        <v>-109.79715</v>
      </c>
      <c r="F138" s="3">
        <v>318</v>
      </c>
      <c r="G138" s="3">
        <v>2732</v>
      </c>
      <c r="H138" s="3">
        <v>338</v>
      </c>
      <c r="I138" s="3">
        <v>2420</v>
      </c>
      <c r="J138" s="3">
        <v>285</v>
      </c>
      <c r="K138" s="3">
        <v>2399</v>
      </c>
      <c r="L138" s="3">
        <v>242</v>
      </c>
      <c r="M138" s="3">
        <v>1428</v>
      </c>
      <c r="N138" s="3">
        <v>169</v>
      </c>
      <c r="O138" s="3">
        <v>1285</v>
      </c>
      <c r="P138" s="3">
        <v>235</v>
      </c>
      <c r="Q138" s="3">
        <v>1556</v>
      </c>
      <c r="R138" s="3">
        <v>2</v>
      </c>
      <c r="S138" s="3">
        <v>12</v>
      </c>
      <c r="T138" s="3">
        <v>5</v>
      </c>
      <c r="U138" s="3">
        <v>242</v>
      </c>
      <c r="V138" s="3">
        <v>113</v>
      </c>
      <c r="W138" s="3">
        <v>441</v>
      </c>
      <c r="X138" s="3">
        <v>85</v>
      </c>
      <c r="Y138" s="4">
        <v>960</v>
      </c>
      <c r="Z138" s="2">
        <f t="shared" si="133"/>
        <v>2732</v>
      </c>
      <c r="AA138" s="3">
        <f t="shared" si="134"/>
        <v>2420</v>
      </c>
      <c r="AB138" s="3">
        <f t="shared" si="135"/>
        <v>2399</v>
      </c>
      <c r="AC138" s="3">
        <f t="shared" si="136"/>
        <v>1428</v>
      </c>
      <c r="AD138" s="3">
        <f t="shared" si="137"/>
        <v>1285</v>
      </c>
      <c r="AE138" s="3">
        <f t="shared" si="138"/>
        <v>1556</v>
      </c>
      <c r="AF138" s="3">
        <f t="shared" si="139"/>
        <v>12</v>
      </c>
      <c r="AG138" s="3">
        <f t="shared" si="140"/>
        <v>242</v>
      </c>
      <c r="AH138" s="3">
        <f t="shared" si="141"/>
        <v>441</v>
      </c>
      <c r="AI138" s="4">
        <f t="shared" si="142"/>
        <v>960</v>
      </c>
      <c r="AJ138" s="2">
        <f t="shared" si="143"/>
        <v>318</v>
      </c>
      <c r="AK138" s="3">
        <f t="shared" si="144"/>
        <v>656</v>
      </c>
      <c r="AL138" s="3">
        <f t="shared" si="145"/>
        <v>941</v>
      </c>
      <c r="AM138" s="3">
        <f t="shared" si="146"/>
        <v>1183</v>
      </c>
      <c r="AN138" s="3">
        <f t="shared" si="147"/>
        <v>1352</v>
      </c>
      <c r="AO138" s="3">
        <f t="shared" si="148"/>
        <v>1587</v>
      </c>
      <c r="AP138" s="3">
        <f t="shared" si="149"/>
        <v>1589</v>
      </c>
      <c r="AQ138" s="3">
        <f t="shared" si="150"/>
        <v>1594</v>
      </c>
      <c r="AR138" s="3">
        <f t="shared" si="151"/>
        <v>1707</v>
      </c>
      <c r="AS138" s="4">
        <f t="shared" si="152"/>
        <v>1792</v>
      </c>
      <c r="AT138" s="2">
        <f t="shared" si="121"/>
        <v>0</v>
      </c>
      <c r="AU138" s="3">
        <f t="shared" si="121"/>
        <v>338</v>
      </c>
      <c r="AV138" s="3">
        <f t="shared" si="121"/>
        <v>623</v>
      </c>
      <c r="AW138" s="3">
        <f t="shared" si="120"/>
        <v>865</v>
      </c>
      <c r="AX138" s="3">
        <f t="shared" si="120"/>
        <v>1034</v>
      </c>
      <c r="AY138" s="3">
        <f t="shared" si="120"/>
        <v>1269</v>
      </c>
      <c r="AZ138" s="3">
        <f t="shared" si="120"/>
        <v>1271</v>
      </c>
      <c r="BA138" s="3">
        <f t="shared" si="120"/>
        <v>1276</v>
      </c>
      <c r="BB138" s="3">
        <f t="shared" si="120"/>
        <v>1389</v>
      </c>
      <c r="BC138" s="4">
        <f t="shared" si="132"/>
        <v>1474</v>
      </c>
      <c r="BD138" s="2">
        <f t="shared" si="123"/>
        <v>3.4364806950094948</v>
      </c>
      <c r="BE138" s="3">
        <f t="shared" si="124"/>
        <v>3.3838153659804311</v>
      </c>
      <c r="BF138" s="3">
        <f t="shared" si="125"/>
        <v>3.3800302479678308</v>
      </c>
      <c r="BG138" s="3">
        <f t="shared" si="126"/>
        <v>3.1547282074401557</v>
      </c>
      <c r="BH138" s="3">
        <f t="shared" si="127"/>
        <v>3.1089031276673134</v>
      </c>
      <c r="BI138" s="3">
        <f t="shared" si="128"/>
        <v>3.1920095926536702</v>
      </c>
      <c r="BJ138" s="3">
        <f t="shared" si="129"/>
        <v>1.0791812460476249</v>
      </c>
      <c r="BK138" s="3">
        <f t="shared" si="131"/>
        <v>2.3838153659804311</v>
      </c>
      <c r="BL138" s="3">
        <f t="shared" si="130"/>
        <v>2.6444385894678386</v>
      </c>
      <c r="BM138" s="4">
        <f t="shared" si="153"/>
        <v>2.9822712330395684</v>
      </c>
      <c r="BN138" s="2" t="e">
        <f t="shared" si="154"/>
        <v>#NUM!</v>
      </c>
      <c r="BO138" s="3">
        <f t="shared" si="155"/>
        <v>2.5289167002776547</v>
      </c>
      <c r="BP138" s="3">
        <f t="shared" si="156"/>
        <v>2.7944880466591697</v>
      </c>
      <c r="BQ138" s="3">
        <f t="shared" si="157"/>
        <v>2.9370161074648142</v>
      </c>
      <c r="BR138" s="3">
        <f t="shared" si="158"/>
        <v>3.0145205387579237</v>
      </c>
      <c r="BS138" s="3">
        <f t="shared" si="159"/>
        <v>3.1034616220947049</v>
      </c>
      <c r="BT138" s="3">
        <f t="shared" si="160"/>
        <v>3.1041455505540081</v>
      </c>
      <c r="BU138" s="3">
        <f t="shared" si="161"/>
        <v>3.1058506743851435</v>
      </c>
      <c r="BV138" s="3">
        <f t="shared" si="162"/>
        <v>3.1427022457376155</v>
      </c>
      <c r="BW138" s="3">
        <f t="shared" si="163"/>
        <v>3.1684974835230326</v>
      </c>
      <c r="BX138" s="14">
        <f t="shared" si="166"/>
        <v>-1.6777376583724224</v>
      </c>
      <c r="BY138" s="12">
        <f t="shared" si="167"/>
        <v>7.8266292402682183</v>
      </c>
      <c r="BZ138" s="3">
        <f t="shared" si="164"/>
        <v>0.23135746560407155</v>
      </c>
      <c r="CA138" s="4">
        <f t="shared" si="165"/>
        <v>-0.8237002421379126</v>
      </c>
      <c r="CB138"/>
      <c r="CC138"/>
      <c r="CE138"/>
      <c r="CG138" s="1"/>
    </row>
    <row r="139" spans="1:85" x14ac:dyDescent="0.25">
      <c r="A139" s="2" t="s">
        <v>18</v>
      </c>
      <c r="B139" s="3" t="s">
        <v>1</v>
      </c>
      <c r="C139" s="3" t="s">
        <v>293</v>
      </c>
      <c r="D139" s="3">
        <v>40.312489999999997</v>
      </c>
      <c r="E139" s="3">
        <v>-110.39455</v>
      </c>
      <c r="F139" s="3">
        <v>365</v>
      </c>
      <c r="G139" s="3">
        <v>975</v>
      </c>
      <c r="H139" s="3">
        <v>366</v>
      </c>
      <c r="I139" s="3">
        <v>0</v>
      </c>
      <c r="J139" s="3">
        <v>365</v>
      </c>
      <c r="K139" s="3">
        <v>55</v>
      </c>
      <c r="L139" s="3">
        <v>365</v>
      </c>
      <c r="M139" s="3">
        <v>836</v>
      </c>
      <c r="N139" s="3">
        <v>365</v>
      </c>
      <c r="O139" s="3">
        <v>2244</v>
      </c>
      <c r="P139" s="3">
        <v>360</v>
      </c>
      <c r="Q139" s="3">
        <v>3493</v>
      </c>
      <c r="R139" s="3">
        <v>306</v>
      </c>
      <c r="S139" s="3">
        <v>5487</v>
      </c>
      <c r="T139" s="3">
        <v>344</v>
      </c>
      <c r="U139" s="3">
        <v>2558</v>
      </c>
      <c r="V139" s="3">
        <v>350</v>
      </c>
      <c r="W139" s="3">
        <v>3296</v>
      </c>
      <c r="X139" s="3">
        <v>366</v>
      </c>
      <c r="Y139" s="4">
        <v>1346</v>
      </c>
      <c r="Z139" s="2">
        <f t="shared" si="133"/>
        <v>975</v>
      </c>
      <c r="AA139" s="3">
        <f t="shared" si="134"/>
        <v>0</v>
      </c>
      <c r="AB139" s="3">
        <f t="shared" si="135"/>
        <v>55</v>
      </c>
      <c r="AC139" s="3">
        <f t="shared" si="136"/>
        <v>836</v>
      </c>
      <c r="AD139" s="3">
        <f t="shared" si="137"/>
        <v>2244</v>
      </c>
      <c r="AE139" s="3">
        <f t="shared" si="138"/>
        <v>3493</v>
      </c>
      <c r="AF139" s="3">
        <f t="shared" si="139"/>
        <v>5487</v>
      </c>
      <c r="AG139" s="3">
        <f t="shared" si="140"/>
        <v>2558</v>
      </c>
      <c r="AH139" s="3">
        <f t="shared" si="141"/>
        <v>3296</v>
      </c>
      <c r="AI139" s="4">
        <f t="shared" si="142"/>
        <v>1346</v>
      </c>
      <c r="AJ139" s="2">
        <f t="shared" si="143"/>
        <v>365</v>
      </c>
      <c r="AK139" s="3">
        <f t="shared" si="144"/>
        <v>731</v>
      </c>
      <c r="AL139" s="3">
        <f t="shared" si="145"/>
        <v>1096</v>
      </c>
      <c r="AM139" s="3">
        <f t="shared" si="146"/>
        <v>1461</v>
      </c>
      <c r="AN139" s="3">
        <f t="shared" si="147"/>
        <v>1826</v>
      </c>
      <c r="AO139" s="3">
        <f t="shared" si="148"/>
        <v>2186</v>
      </c>
      <c r="AP139" s="3">
        <f t="shared" si="149"/>
        <v>2492</v>
      </c>
      <c r="AQ139" s="3">
        <f t="shared" si="150"/>
        <v>2836</v>
      </c>
      <c r="AR139" s="3">
        <f t="shared" si="151"/>
        <v>3186</v>
      </c>
      <c r="AS139" s="4">
        <f t="shared" si="152"/>
        <v>3552</v>
      </c>
      <c r="AT139" s="2">
        <f t="shared" si="121"/>
        <v>0</v>
      </c>
      <c r="AU139" s="3">
        <f t="shared" si="121"/>
        <v>366</v>
      </c>
      <c r="AV139" s="3">
        <f t="shared" si="121"/>
        <v>731</v>
      </c>
      <c r="AW139" s="3">
        <f t="shared" si="120"/>
        <v>1096</v>
      </c>
      <c r="AX139" s="3">
        <f t="shared" si="120"/>
        <v>1461</v>
      </c>
      <c r="AY139" s="3">
        <f t="shared" si="120"/>
        <v>1821</v>
      </c>
      <c r="AZ139" s="3">
        <f t="shared" si="120"/>
        <v>2127</v>
      </c>
      <c r="BA139" s="3">
        <f t="shared" si="120"/>
        <v>2471</v>
      </c>
      <c r="BB139" s="3">
        <f t="shared" si="120"/>
        <v>2821</v>
      </c>
      <c r="BC139" s="4">
        <f t="shared" si="132"/>
        <v>3187</v>
      </c>
      <c r="BD139" s="2">
        <f t="shared" ref="BD139:BD170" si="168">LOG(Z139)</f>
        <v>2.989004615698537</v>
      </c>
      <c r="BE139" s="3"/>
      <c r="BF139" s="3">
        <f t="shared" ref="BF139:BF148" si="169">LOG(AB139)</f>
        <v>1.7403626894942439</v>
      </c>
      <c r="BG139" s="3">
        <f t="shared" ref="BG139:BG148" si="170">LOG(AC139)</f>
        <v>2.9222062774390163</v>
      </c>
      <c r="BH139" s="3">
        <f t="shared" ref="BH139:BH148" si="171">LOG(AD139)</f>
        <v>3.3510228525841237</v>
      </c>
      <c r="BI139" s="3">
        <f t="shared" ref="BI139:BI148" si="172">LOG(AE139)</f>
        <v>3.5431985856376467</v>
      </c>
      <c r="BJ139" s="3">
        <f t="shared" ref="BJ139:BJ148" si="173">LOG(AF139)</f>
        <v>3.7393349601960795</v>
      </c>
      <c r="BK139" s="3">
        <f t="shared" si="131"/>
        <v>3.4079005401426352</v>
      </c>
      <c r="BL139" s="3">
        <f t="shared" ref="BL139:BL170" si="174">LOG(AH139)</f>
        <v>3.5179872030250783</v>
      </c>
      <c r="BM139" s="4">
        <f t="shared" si="153"/>
        <v>3.1290450598879582</v>
      </c>
      <c r="BN139" s="2" t="e">
        <f t="shared" si="154"/>
        <v>#NUM!</v>
      </c>
      <c r="BO139" s="3">
        <f t="shared" si="155"/>
        <v>2.5634810853944106</v>
      </c>
      <c r="BP139" s="3">
        <f t="shared" si="156"/>
        <v>2.8639173769578603</v>
      </c>
      <c r="BQ139" s="3">
        <f t="shared" si="157"/>
        <v>3.0398105541483504</v>
      </c>
      <c r="BR139" s="3">
        <f t="shared" si="158"/>
        <v>3.1646502159342966</v>
      </c>
      <c r="BS139" s="3">
        <f t="shared" si="159"/>
        <v>3.2603099457949201</v>
      </c>
      <c r="BT139" s="3">
        <f t="shared" si="160"/>
        <v>3.3277674899027292</v>
      </c>
      <c r="BU139" s="3">
        <f t="shared" si="161"/>
        <v>3.3928727454020793</v>
      </c>
      <c r="BV139" s="3">
        <f t="shared" si="162"/>
        <v>3.4504030861553661</v>
      </c>
      <c r="BW139" s="3">
        <f t="shared" si="163"/>
        <v>3.5033820634737327</v>
      </c>
      <c r="BX139" s="14">
        <f t="shared" si="166"/>
        <v>2.2026278320360078</v>
      </c>
      <c r="BY139" s="12">
        <f t="shared" si="167"/>
        <v>-3.9905154121648234</v>
      </c>
      <c r="BZ139" s="3">
        <f t="shared" si="164"/>
        <v>0.5782730426839543</v>
      </c>
      <c r="CA139" s="4">
        <f t="shared" si="165"/>
        <v>2.1434887833950409</v>
      </c>
      <c r="CB139"/>
      <c r="CC139"/>
      <c r="CE139"/>
      <c r="CG139" s="1"/>
    </row>
    <row r="140" spans="1:85" x14ac:dyDescent="0.25">
      <c r="A140" s="2" t="s">
        <v>132</v>
      </c>
      <c r="B140" s="3" t="s">
        <v>1</v>
      </c>
      <c r="C140" s="3" t="s">
        <v>293</v>
      </c>
      <c r="D140" s="3">
        <v>40.142910000000001</v>
      </c>
      <c r="E140" s="3">
        <v>-110.37442</v>
      </c>
      <c r="F140" s="3">
        <v>352</v>
      </c>
      <c r="G140" s="3">
        <v>2206</v>
      </c>
      <c r="H140" s="3">
        <v>358</v>
      </c>
      <c r="I140" s="3">
        <v>2190</v>
      </c>
      <c r="J140" s="3">
        <v>314</v>
      </c>
      <c r="K140" s="3">
        <v>1667</v>
      </c>
      <c r="L140" s="3">
        <v>342</v>
      </c>
      <c r="M140" s="3">
        <v>1973</v>
      </c>
      <c r="N140" s="3">
        <v>258</v>
      </c>
      <c r="O140" s="3">
        <v>1693</v>
      </c>
      <c r="P140" s="3">
        <v>252</v>
      </c>
      <c r="Q140" s="3">
        <v>1323</v>
      </c>
      <c r="R140" s="3">
        <v>170</v>
      </c>
      <c r="S140" s="3">
        <v>1066</v>
      </c>
      <c r="T140" s="3">
        <v>207</v>
      </c>
      <c r="U140" s="3">
        <v>1087</v>
      </c>
      <c r="V140" s="3">
        <v>320</v>
      </c>
      <c r="W140" s="3">
        <v>1605</v>
      </c>
      <c r="X140" s="3">
        <v>361</v>
      </c>
      <c r="Y140" s="4">
        <v>1862</v>
      </c>
      <c r="Z140" s="2">
        <f t="shared" si="133"/>
        <v>2206</v>
      </c>
      <c r="AA140" s="3">
        <f t="shared" si="134"/>
        <v>2190</v>
      </c>
      <c r="AB140" s="3">
        <f t="shared" si="135"/>
        <v>1667</v>
      </c>
      <c r="AC140" s="3">
        <f t="shared" si="136"/>
        <v>1973</v>
      </c>
      <c r="AD140" s="3">
        <f t="shared" si="137"/>
        <v>1693</v>
      </c>
      <c r="AE140" s="3">
        <f t="shared" si="138"/>
        <v>1323</v>
      </c>
      <c r="AF140" s="3">
        <f t="shared" si="139"/>
        <v>1066</v>
      </c>
      <c r="AG140" s="3">
        <f t="shared" si="140"/>
        <v>1087</v>
      </c>
      <c r="AH140" s="3">
        <f t="shared" si="141"/>
        <v>1605</v>
      </c>
      <c r="AI140" s="4">
        <f t="shared" si="142"/>
        <v>1862</v>
      </c>
      <c r="AJ140" s="2">
        <f t="shared" si="143"/>
        <v>352</v>
      </c>
      <c r="AK140" s="3">
        <f t="shared" si="144"/>
        <v>710</v>
      </c>
      <c r="AL140" s="3">
        <f t="shared" si="145"/>
        <v>1024</v>
      </c>
      <c r="AM140" s="3">
        <f t="shared" si="146"/>
        <v>1366</v>
      </c>
      <c r="AN140" s="3">
        <f t="shared" si="147"/>
        <v>1624</v>
      </c>
      <c r="AO140" s="3">
        <f t="shared" si="148"/>
        <v>1876</v>
      </c>
      <c r="AP140" s="3">
        <f t="shared" si="149"/>
        <v>2046</v>
      </c>
      <c r="AQ140" s="3">
        <f t="shared" si="150"/>
        <v>2253</v>
      </c>
      <c r="AR140" s="3">
        <f t="shared" si="151"/>
        <v>2573</v>
      </c>
      <c r="AS140" s="4">
        <f t="shared" si="152"/>
        <v>2934</v>
      </c>
      <c r="AT140" s="2">
        <f t="shared" si="121"/>
        <v>0</v>
      </c>
      <c r="AU140" s="3">
        <f t="shared" si="121"/>
        <v>358</v>
      </c>
      <c r="AV140" s="3">
        <f t="shared" si="121"/>
        <v>672</v>
      </c>
      <c r="AW140" s="3">
        <f t="shared" si="120"/>
        <v>1014</v>
      </c>
      <c r="AX140" s="3">
        <f t="shared" si="120"/>
        <v>1272</v>
      </c>
      <c r="AY140" s="3">
        <f t="shared" si="120"/>
        <v>1524</v>
      </c>
      <c r="AZ140" s="3">
        <f t="shared" si="120"/>
        <v>1694</v>
      </c>
      <c r="BA140" s="3">
        <f t="shared" si="120"/>
        <v>1901</v>
      </c>
      <c r="BB140" s="3">
        <f t="shared" si="120"/>
        <v>2221</v>
      </c>
      <c r="BC140" s="4">
        <f t="shared" si="132"/>
        <v>2582</v>
      </c>
      <c r="BD140" s="2">
        <f t="shared" si="168"/>
        <v>3.3436055081041718</v>
      </c>
      <c r="BE140" s="3">
        <f t="shared" ref="BE140:BE171" si="175">LOG(AA140)</f>
        <v>3.3404441148401185</v>
      </c>
      <c r="BF140" s="3">
        <f t="shared" si="169"/>
        <v>3.2219355998280053</v>
      </c>
      <c r="BG140" s="3">
        <f t="shared" si="170"/>
        <v>3.295127085252191</v>
      </c>
      <c r="BH140" s="3">
        <f t="shared" si="171"/>
        <v>3.2286569581089353</v>
      </c>
      <c r="BI140" s="3">
        <f t="shared" si="172"/>
        <v>3.1215598441875008</v>
      </c>
      <c r="BJ140" s="3">
        <f t="shared" si="173"/>
        <v>3.0277572046905536</v>
      </c>
      <c r="BK140" s="3">
        <f t="shared" ref="BK140:BK160" si="176">LOG(AG140)</f>
        <v>3.0362295440862948</v>
      </c>
      <c r="BL140" s="3">
        <f t="shared" si="174"/>
        <v>3.2054750367408911</v>
      </c>
      <c r="BM140" s="4">
        <f t="shared" si="153"/>
        <v>3.269979676645324</v>
      </c>
      <c r="BN140" s="2" t="e">
        <f t="shared" si="154"/>
        <v>#NUM!</v>
      </c>
      <c r="BO140" s="3">
        <f t="shared" si="155"/>
        <v>2.5538830266438746</v>
      </c>
      <c r="BP140" s="3">
        <f t="shared" si="156"/>
        <v>2.8273692730538253</v>
      </c>
      <c r="BQ140" s="3">
        <f t="shared" si="157"/>
        <v>3.0060379549973173</v>
      </c>
      <c r="BR140" s="3">
        <f t="shared" si="158"/>
        <v>3.1044871113123951</v>
      </c>
      <c r="BS140" s="3">
        <f t="shared" si="159"/>
        <v>3.1829849670035819</v>
      </c>
      <c r="BT140" s="3">
        <f t="shared" si="160"/>
        <v>3.228913405994688</v>
      </c>
      <c r="BU140" s="3">
        <f t="shared" si="161"/>
        <v>3.2789821168654432</v>
      </c>
      <c r="BV140" s="3">
        <f t="shared" si="162"/>
        <v>3.346548558548474</v>
      </c>
      <c r="BW140" s="3">
        <f t="shared" si="163"/>
        <v>3.4119562379304016</v>
      </c>
      <c r="BX140" s="14">
        <f t="shared" si="166"/>
        <v>-0.21196501918403127</v>
      </c>
      <c r="BY140" s="12">
        <f t="shared" si="167"/>
        <v>3.852190460223258</v>
      </c>
      <c r="BZ140" s="3">
        <f t="shared" si="164"/>
        <v>0.27459213846846331</v>
      </c>
      <c r="CA140" s="4">
        <f t="shared" si="165"/>
        <v>-0.17038503185916379</v>
      </c>
      <c r="CB140"/>
      <c r="CC140"/>
      <c r="CE140"/>
      <c r="CG140" s="1"/>
    </row>
    <row r="141" spans="1:85" x14ac:dyDescent="0.25">
      <c r="A141" s="2" t="s">
        <v>7</v>
      </c>
      <c r="B141" s="3" t="s">
        <v>1</v>
      </c>
      <c r="C141" s="3" t="s">
        <v>293</v>
      </c>
      <c r="D141" s="3">
        <v>40.039940000000001</v>
      </c>
      <c r="E141" s="3">
        <v>-110.07979</v>
      </c>
      <c r="F141" s="3">
        <v>321</v>
      </c>
      <c r="G141" s="3">
        <v>2966</v>
      </c>
      <c r="H141" s="3">
        <v>358</v>
      </c>
      <c r="I141" s="3">
        <v>3757</v>
      </c>
      <c r="J141" s="3">
        <v>365</v>
      </c>
      <c r="K141" s="3">
        <v>3991</v>
      </c>
      <c r="L141" s="3">
        <v>261</v>
      </c>
      <c r="M141" s="3">
        <v>1945</v>
      </c>
      <c r="N141" s="3">
        <v>355</v>
      </c>
      <c r="O141" s="3">
        <v>4388</v>
      </c>
      <c r="P141" s="3">
        <v>321</v>
      </c>
      <c r="Q141" s="3">
        <v>2945</v>
      </c>
      <c r="R141" s="3">
        <v>327</v>
      </c>
      <c r="S141" s="3">
        <v>4314</v>
      </c>
      <c r="T141" s="3">
        <v>364</v>
      </c>
      <c r="U141" s="3">
        <v>7624</v>
      </c>
      <c r="V141" s="3">
        <v>286</v>
      </c>
      <c r="W141" s="3">
        <v>5709</v>
      </c>
      <c r="X141" s="3">
        <v>352</v>
      </c>
      <c r="Y141" s="4">
        <v>3917</v>
      </c>
      <c r="Z141" s="2">
        <f t="shared" si="133"/>
        <v>2966</v>
      </c>
      <c r="AA141" s="3">
        <f t="shared" si="134"/>
        <v>3757</v>
      </c>
      <c r="AB141" s="3">
        <f t="shared" si="135"/>
        <v>3991</v>
      </c>
      <c r="AC141" s="3">
        <f t="shared" si="136"/>
        <v>1945</v>
      </c>
      <c r="AD141" s="3">
        <f t="shared" si="137"/>
        <v>4388</v>
      </c>
      <c r="AE141" s="3">
        <f t="shared" si="138"/>
        <v>2945</v>
      </c>
      <c r="AF141" s="3">
        <f t="shared" si="139"/>
        <v>4314</v>
      </c>
      <c r="AG141" s="3">
        <f t="shared" si="140"/>
        <v>7624</v>
      </c>
      <c r="AH141" s="3">
        <f t="shared" si="141"/>
        <v>5709</v>
      </c>
      <c r="AI141" s="4">
        <f t="shared" si="142"/>
        <v>3917</v>
      </c>
      <c r="AJ141" s="2">
        <f t="shared" si="143"/>
        <v>321</v>
      </c>
      <c r="AK141" s="3">
        <f t="shared" si="144"/>
        <v>679</v>
      </c>
      <c r="AL141" s="3">
        <f t="shared" si="145"/>
        <v>1044</v>
      </c>
      <c r="AM141" s="3">
        <f t="shared" si="146"/>
        <v>1305</v>
      </c>
      <c r="AN141" s="3">
        <f t="shared" si="147"/>
        <v>1660</v>
      </c>
      <c r="AO141" s="3">
        <f t="shared" si="148"/>
        <v>1981</v>
      </c>
      <c r="AP141" s="3">
        <f t="shared" si="149"/>
        <v>2308</v>
      </c>
      <c r="AQ141" s="3">
        <f t="shared" si="150"/>
        <v>2672</v>
      </c>
      <c r="AR141" s="3">
        <f t="shared" si="151"/>
        <v>2958</v>
      </c>
      <c r="AS141" s="4">
        <f t="shared" si="152"/>
        <v>3310</v>
      </c>
      <c r="AT141" s="2">
        <f t="shared" si="121"/>
        <v>0</v>
      </c>
      <c r="AU141" s="3">
        <f t="shared" si="121"/>
        <v>358</v>
      </c>
      <c r="AV141" s="3">
        <f t="shared" si="121"/>
        <v>723</v>
      </c>
      <c r="AW141" s="3">
        <f t="shared" si="120"/>
        <v>984</v>
      </c>
      <c r="AX141" s="3">
        <f t="shared" si="120"/>
        <v>1339</v>
      </c>
      <c r="AY141" s="3">
        <f t="shared" si="120"/>
        <v>1660</v>
      </c>
      <c r="AZ141" s="3">
        <f t="shared" si="120"/>
        <v>1987</v>
      </c>
      <c r="BA141" s="3">
        <f t="shared" si="120"/>
        <v>2351</v>
      </c>
      <c r="BB141" s="3">
        <f t="shared" si="120"/>
        <v>2637</v>
      </c>
      <c r="BC141" s="4">
        <f t="shared" si="132"/>
        <v>2989</v>
      </c>
      <c r="BD141" s="2">
        <f t="shared" si="168"/>
        <v>3.472171146692363</v>
      </c>
      <c r="BE141" s="3">
        <f t="shared" si="175"/>
        <v>3.5748411950633847</v>
      </c>
      <c r="BF141" s="3">
        <f t="shared" si="169"/>
        <v>3.6010817277840235</v>
      </c>
      <c r="BG141" s="3">
        <f t="shared" si="170"/>
        <v>3.2889196056617265</v>
      </c>
      <c r="BH141" s="3">
        <f t="shared" si="171"/>
        <v>3.6422666189026733</v>
      </c>
      <c r="BI141" s="3">
        <f t="shared" si="172"/>
        <v>3.4690852991231202</v>
      </c>
      <c r="BJ141" s="3">
        <f t="shared" si="173"/>
        <v>3.6348801407665263</v>
      </c>
      <c r="BK141" s="3">
        <f t="shared" si="176"/>
        <v>3.88218288763027</v>
      </c>
      <c r="BL141" s="3">
        <f t="shared" si="174"/>
        <v>3.756560043006683</v>
      </c>
      <c r="BM141" s="4">
        <f t="shared" si="153"/>
        <v>3.592953571547866</v>
      </c>
      <c r="BN141" s="2" t="e">
        <f t="shared" si="154"/>
        <v>#NUM!</v>
      </c>
      <c r="BO141" s="3">
        <f t="shared" si="155"/>
        <v>2.5538830266438746</v>
      </c>
      <c r="BP141" s="3">
        <f t="shared" si="156"/>
        <v>2.859138297294531</v>
      </c>
      <c r="BQ141" s="3">
        <f t="shared" si="157"/>
        <v>2.9929950984313414</v>
      </c>
      <c r="BR141" s="3">
        <f t="shared" si="158"/>
        <v>3.126780577012009</v>
      </c>
      <c r="BS141" s="3">
        <f t="shared" si="159"/>
        <v>3.220108088040055</v>
      </c>
      <c r="BT141" s="3">
        <f t="shared" si="160"/>
        <v>3.2981978671098151</v>
      </c>
      <c r="BU141" s="3">
        <f t="shared" si="161"/>
        <v>3.3712526291249394</v>
      </c>
      <c r="BV141" s="3">
        <f t="shared" si="162"/>
        <v>3.4211101297934343</v>
      </c>
      <c r="BW141" s="3">
        <f t="shared" si="163"/>
        <v>3.4755259150392805</v>
      </c>
      <c r="BX141" s="14">
        <f t="shared" si="166"/>
        <v>0.22387568591480603</v>
      </c>
      <c r="BY141" s="12">
        <f t="shared" si="167"/>
        <v>2.9003152682491757</v>
      </c>
      <c r="BZ141" s="3">
        <f t="shared" si="164"/>
        <v>0.1629724282311889</v>
      </c>
      <c r="CA141" s="4">
        <f t="shared" si="165"/>
        <v>0.20302151243233096</v>
      </c>
      <c r="CB141"/>
      <c r="CC141"/>
      <c r="CE141"/>
      <c r="CG141" s="1"/>
    </row>
    <row r="142" spans="1:85" x14ac:dyDescent="0.25">
      <c r="A142" s="2" t="s">
        <v>51</v>
      </c>
      <c r="B142" s="3" t="s">
        <v>1</v>
      </c>
      <c r="C142" s="3" t="s">
        <v>293</v>
      </c>
      <c r="D142" s="3">
        <v>40.318350000000002</v>
      </c>
      <c r="E142" s="3">
        <v>-110.38368</v>
      </c>
      <c r="F142" s="3">
        <v>31</v>
      </c>
      <c r="G142" s="3">
        <v>82</v>
      </c>
      <c r="H142" s="3">
        <v>233</v>
      </c>
      <c r="I142" s="3">
        <v>970</v>
      </c>
      <c r="J142" s="3">
        <v>73</v>
      </c>
      <c r="K142" s="3">
        <v>610</v>
      </c>
      <c r="L142" s="3">
        <v>352</v>
      </c>
      <c r="M142" s="3">
        <v>5403</v>
      </c>
      <c r="N142" s="3">
        <v>318</v>
      </c>
      <c r="O142" s="3">
        <v>4848</v>
      </c>
      <c r="P142" s="3">
        <v>350</v>
      </c>
      <c r="Q142" s="3">
        <v>4356</v>
      </c>
      <c r="R142" s="3">
        <v>62</v>
      </c>
      <c r="S142" s="3">
        <v>429</v>
      </c>
      <c r="T142" s="3">
        <v>16</v>
      </c>
      <c r="U142" s="3">
        <v>188</v>
      </c>
      <c r="V142" s="3">
        <v>365</v>
      </c>
      <c r="W142" s="3">
        <v>6989</v>
      </c>
      <c r="X142" s="3">
        <v>366</v>
      </c>
      <c r="Y142" s="4">
        <v>8799</v>
      </c>
      <c r="Z142" s="2">
        <f t="shared" si="133"/>
        <v>82</v>
      </c>
      <c r="AA142" s="3">
        <f t="shared" si="134"/>
        <v>970</v>
      </c>
      <c r="AB142" s="3">
        <f t="shared" si="135"/>
        <v>610</v>
      </c>
      <c r="AC142" s="3">
        <f t="shared" si="136"/>
        <v>5403</v>
      </c>
      <c r="AD142" s="3">
        <f t="shared" si="137"/>
        <v>4848</v>
      </c>
      <c r="AE142" s="3">
        <f t="shared" si="138"/>
        <v>4356</v>
      </c>
      <c r="AF142" s="3">
        <f t="shared" si="139"/>
        <v>429</v>
      </c>
      <c r="AG142" s="3">
        <f t="shared" si="140"/>
        <v>188</v>
      </c>
      <c r="AH142" s="3">
        <f t="shared" si="141"/>
        <v>6989</v>
      </c>
      <c r="AI142" s="4">
        <f t="shared" si="142"/>
        <v>8799</v>
      </c>
      <c r="AJ142" s="2">
        <f t="shared" si="143"/>
        <v>31</v>
      </c>
      <c r="AK142" s="3">
        <f t="shared" si="144"/>
        <v>264</v>
      </c>
      <c r="AL142" s="3">
        <f t="shared" si="145"/>
        <v>337</v>
      </c>
      <c r="AM142" s="3">
        <f t="shared" si="146"/>
        <v>689</v>
      </c>
      <c r="AN142" s="3">
        <f t="shared" si="147"/>
        <v>1007</v>
      </c>
      <c r="AO142" s="3">
        <f t="shared" si="148"/>
        <v>1357</v>
      </c>
      <c r="AP142" s="3">
        <f t="shared" si="149"/>
        <v>1419</v>
      </c>
      <c r="AQ142" s="3">
        <f t="shared" si="150"/>
        <v>1435</v>
      </c>
      <c r="AR142" s="3">
        <f t="shared" si="151"/>
        <v>1800</v>
      </c>
      <c r="AS142" s="4">
        <f t="shared" si="152"/>
        <v>2166</v>
      </c>
      <c r="AT142" s="2">
        <f t="shared" si="121"/>
        <v>0</v>
      </c>
      <c r="AU142" s="3">
        <f t="shared" si="121"/>
        <v>233</v>
      </c>
      <c r="AV142" s="3">
        <f t="shared" si="121"/>
        <v>306</v>
      </c>
      <c r="AW142" s="3">
        <f t="shared" si="120"/>
        <v>658</v>
      </c>
      <c r="AX142" s="3">
        <f t="shared" si="120"/>
        <v>976</v>
      </c>
      <c r="AY142" s="3">
        <f t="shared" si="120"/>
        <v>1326</v>
      </c>
      <c r="AZ142" s="3">
        <f t="shared" si="120"/>
        <v>1388</v>
      </c>
      <c r="BA142" s="3">
        <f t="shared" si="120"/>
        <v>1404</v>
      </c>
      <c r="BB142" s="3">
        <f t="shared" si="120"/>
        <v>1769</v>
      </c>
      <c r="BC142" s="4">
        <f t="shared" si="132"/>
        <v>2135</v>
      </c>
      <c r="BD142" s="2">
        <f t="shared" si="168"/>
        <v>1.9138138523837167</v>
      </c>
      <c r="BE142" s="3">
        <f t="shared" si="175"/>
        <v>2.9867717342662448</v>
      </c>
      <c r="BF142" s="3">
        <f t="shared" si="169"/>
        <v>2.7853298350107671</v>
      </c>
      <c r="BG142" s="3">
        <f t="shared" si="170"/>
        <v>3.7326349675391959</v>
      </c>
      <c r="BH142" s="3">
        <f t="shared" si="171"/>
        <v>3.6855626111582298</v>
      </c>
      <c r="BI142" s="3">
        <f t="shared" si="172"/>
        <v>3.6390878710837375</v>
      </c>
      <c r="BJ142" s="3">
        <f t="shared" si="173"/>
        <v>2.6324572921847245</v>
      </c>
      <c r="BK142" s="3">
        <f t="shared" si="176"/>
        <v>2.27415784926368</v>
      </c>
      <c r="BL142" s="3">
        <f t="shared" si="174"/>
        <v>3.8444150404738244</v>
      </c>
      <c r="BM142" s="4">
        <f t="shared" si="153"/>
        <v>3.9444333177002147</v>
      </c>
      <c r="BN142" s="2" t="e">
        <f t="shared" si="154"/>
        <v>#NUM!</v>
      </c>
      <c r="BO142" s="3">
        <f t="shared" si="155"/>
        <v>2.3673559210260189</v>
      </c>
      <c r="BP142" s="3">
        <f t="shared" si="156"/>
        <v>2.4857214264815801</v>
      </c>
      <c r="BQ142" s="3">
        <f t="shared" si="157"/>
        <v>2.8182258936139557</v>
      </c>
      <c r="BR142" s="3">
        <f t="shared" si="158"/>
        <v>2.9894498176666917</v>
      </c>
      <c r="BS142" s="3">
        <f t="shared" si="159"/>
        <v>3.1225435240687545</v>
      </c>
      <c r="BT142" s="3">
        <f t="shared" si="160"/>
        <v>3.1423894661188361</v>
      </c>
      <c r="BU142" s="3">
        <f t="shared" si="161"/>
        <v>3.1473671077937864</v>
      </c>
      <c r="BV142" s="3">
        <f t="shared" si="162"/>
        <v>3.2477278329097232</v>
      </c>
      <c r="BW142" s="3">
        <f t="shared" si="163"/>
        <v>3.3293978793610428</v>
      </c>
      <c r="BX142" s="14">
        <f t="shared" si="166"/>
        <v>0.56608936094532092</v>
      </c>
      <c r="BY142" s="12">
        <f t="shared" si="167"/>
        <v>1.6042741992918947</v>
      </c>
      <c r="BZ142" s="3">
        <f t="shared" si="164"/>
        <v>9.668289501773622E-2</v>
      </c>
      <c r="CA142" s="4">
        <f t="shared" si="165"/>
        <v>0.33593138515275756</v>
      </c>
      <c r="CB142"/>
      <c r="CC142"/>
      <c r="CE142"/>
      <c r="CG142" s="1"/>
    </row>
    <row r="143" spans="1:85" x14ac:dyDescent="0.25">
      <c r="A143" s="2" t="s">
        <v>38</v>
      </c>
      <c r="B143" s="3" t="s">
        <v>1</v>
      </c>
      <c r="C143" s="3" t="s">
        <v>293</v>
      </c>
      <c r="D143" s="3">
        <v>40.279499999999999</v>
      </c>
      <c r="E143" s="3">
        <v>-110.35387</v>
      </c>
      <c r="F143" s="3">
        <v>343</v>
      </c>
      <c r="G143" s="3">
        <v>3465</v>
      </c>
      <c r="H143" s="3">
        <v>366</v>
      </c>
      <c r="I143" s="3">
        <v>2878</v>
      </c>
      <c r="J143" s="3">
        <v>365</v>
      </c>
      <c r="K143" s="3">
        <v>1942</v>
      </c>
      <c r="L143" s="3">
        <v>365</v>
      </c>
      <c r="M143" s="3">
        <v>1984</v>
      </c>
      <c r="N143" s="3">
        <v>365</v>
      </c>
      <c r="O143" s="3">
        <v>2359</v>
      </c>
      <c r="P143" s="3">
        <v>353</v>
      </c>
      <c r="Q143" s="3">
        <v>3108</v>
      </c>
      <c r="R143" s="3">
        <v>364</v>
      </c>
      <c r="S143" s="3">
        <v>2492</v>
      </c>
      <c r="T143" s="3">
        <v>365</v>
      </c>
      <c r="U143" s="3">
        <v>2577</v>
      </c>
      <c r="V143" s="3">
        <v>365</v>
      </c>
      <c r="W143" s="3">
        <v>2422</v>
      </c>
      <c r="X143" s="3">
        <v>365</v>
      </c>
      <c r="Y143" s="4">
        <v>1058</v>
      </c>
      <c r="Z143" s="2">
        <f t="shared" si="133"/>
        <v>3465</v>
      </c>
      <c r="AA143" s="3">
        <f t="shared" si="134"/>
        <v>2878</v>
      </c>
      <c r="AB143" s="3">
        <f t="shared" si="135"/>
        <v>1942</v>
      </c>
      <c r="AC143" s="3">
        <f t="shared" si="136"/>
        <v>1984</v>
      </c>
      <c r="AD143" s="3">
        <f t="shared" si="137"/>
        <v>2359</v>
      </c>
      <c r="AE143" s="3">
        <f t="shared" si="138"/>
        <v>3108</v>
      </c>
      <c r="AF143" s="3">
        <f t="shared" si="139"/>
        <v>2492</v>
      </c>
      <c r="AG143" s="3">
        <f t="shared" si="140"/>
        <v>2577</v>
      </c>
      <c r="AH143" s="3">
        <f t="shared" si="141"/>
        <v>2422</v>
      </c>
      <c r="AI143" s="4">
        <f t="shared" si="142"/>
        <v>1058</v>
      </c>
      <c r="AJ143" s="2">
        <f t="shared" si="143"/>
        <v>343</v>
      </c>
      <c r="AK143" s="3">
        <f t="shared" si="144"/>
        <v>709</v>
      </c>
      <c r="AL143" s="3">
        <f t="shared" si="145"/>
        <v>1074</v>
      </c>
      <c r="AM143" s="3">
        <f t="shared" si="146"/>
        <v>1439</v>
      </c>
      <c r="AN143" s="3">
        <f t="shared" si="147"/>
        <v>1804</v>
      </c>
      <c r="AO143" s="3">
        <f t="shared" si="148"/>
        <v>2157</v>
      </c>
      <c r="AP143" s="3">
        <f t="shared" si="149"/>
        <v>2521</v>
      </c>
      <c r="AQ143" s="3">
        <f t="shared" si="150"/>
        <v>2886</v>
      </c>
      <c r="AR143" s="3">
        <f t="shared" si="151"/>
        <v>3251</v>
      </c>
      <c r="AS143" s="4">
        <f t="shared" si="152"/>
        <v>3616</v>
      </c>
      <c r="AT143" s="2">
        <f t="shared" si="121"/>
        <v>0</v>
      </c>
      <c r="AU143" s="3">
        <f t="shared" si="121"/>
        <v>366</v>
      </c>
      <c r="AV143" s="3">
        <f t="shared" si="121"/>
        <v>731</v>
      </c>
      <c r="AW143" s="3">
        <f t="shared" si="120"/>
        <v>1096</v>
      </c>
      <c r="AX143" s="3">
        <f t="shared" si="120"/>
        <v>1461</v>
      </c>
      <c r="AY143" s="3">
        <f t="shared" si="120"/>
        <v>1814</v>
      </c>
      <c r="AZ143" s="3">
        <f t="shared" si="120"/>
        <v>2178</v>
      </c>
      <c r="BA143" s="3">
        <f t="shared" si="120"/>
        <v>2543</v>
      </c>
      <c r="BB143" s="3">
        <f t="shared" si="120"/>
        <v>2908</v>
      </c>
      <c r="BC143" s="4">
        <f t="shared" si="132"/>
        <v>3273</v>
      </c>
      <c r="BD143" s="2">
        <f t="shared" si="168"/>
        <v>3.5397032389478253</v>
      </c>
      <c r="BE143" s="3">
        <f t="shared" si="175"/>
        <v>3.4590907896005865</v>
      </c>
      <c r="BF143" s="3">
        <f t="shared" si="169"/>
        <v>3.288249225571986</v>
      </c>
      <c r="BG143" s="3">
        <f t="shared" si="170"/>
        <v>3.2975416678181597</v>
      </c>
      <c r="BH143" s="3">
        <f t="shared" si="171"/>
        <v>3.3727279408855955</v>
      </c>
      <c r="BI143" s="3">
        <f t="shared" si="172"/>
        <v>3.4924810101288766</v>
      </c>
      <c r="BJ143" s="3">
        <f t="shared" si="173"/>
        <v>3.3965480379871318</v>
      </c>
      <c r="BK143" s="3">
        <f t="shared" si="176"/>
        <v>3.4111144185509046</v>
      </c>
      <c r="BL143" s="3">
        <f t="shared" si="174"/>
        <v>3.3841741388070337</v>
      </c>
      <c r="BM143" s="4">
        <f t="shared" si="153"/>
        <v>3.0244856676991669</v>
      </c>
      <c r="BN143" s="2" t="e">
        <f t="shared" si="154"/>
        <v>#NUM!</v>
      </c>
      <c r="BO143" s="3">
        <f t="shared" si="155"/>
        <v>2.5634810853944106</v>
      </c>
      <c r="BP143" s="3">
        <f t="shared" si="156"/>
        <v>2.8639173769578603</v>
      </c>
      <c r="BQ143" s="3">
        <f t="shared" si="157"/>
        <v>3.0398105541483504</v>
      </c>
      <c r="BR143" s="3">
        <f t="shared" si="158"/>
        <v>3.1646502159342966</v>
      </c>
      <c r="BS143" s="3">
        <f t="shared" si="159"/>
        <v>3.2586372827240764</v>
      </c>
      <c r="BT143" s="3">
        <f t="shared" si="160"/>
        <v>3.3380578754197563</v>
      </c>
      <c r="BU143" s="3">
        <f t="shared" si="161"/>
        <v>3.405346360175709</v>
      </c>
      <c r="BV143" s="3">
        <f t="shared" si="162"/>
        <v>3.4635944021870002</v>
      </c>
      <c r="BW143" s="3">
        <f t="shared" si="163"/>
        <v>3.5149460053080044</v>
      </c>
      <c r="BX143" s="14">
        <f t="shared" si="166"/>
        <v>-0.13914090956843378</v>
      </c>
      <c r="BY143" s="12">
        <f t="shared" si="167"/>
        <v>3.7897304427535072</v>
      </c>
      <c r="BZ143" s="3">
        <f t="shared" si="164"/>
        <v>9.8478847355450372E-2</v>
      </c>
      <c r="CA143" s="4">
        <f t="shared" si="165"/>
        <v>-0.13784480246560454</v>
      </c>
      <c r="CB143"/>
      <c r="CC143"/>
      <c r="CE143"/>
      <c r="CG143" s="1"/>
    </row>
    <row r="144" spans="1:85" x14ac:dyDescent="0.25">
      <c r="A144" s="2" t="s">
        <v>174</v>
      </c>
      <c r="B144" s="3" t="s">
        <v>1</v>
      </c>
      <c r="C144" s="3" t="s">
        <v>293</v>
      </c>
      <c r="D144" s="3">
        <v>40.036169999999998</v>
      </c>
      <c r="E144" s="3">
        <v>-110.07059</v>
      </c>
      <c r="F144" s="3">
        <v>363</v>
      </c>
      <c r="G144" s="3">
        <v>1654</v>
      </c>
      <c r="H144" s="3">
        <v>366</v>
      </c>
      <c r="I144" s="3">
        <v>1411</v>
      </c>
      <c r="J144" s="3">
        <v>356</v>
      </c>
      <c r="K144" s="3">
        <v>1572</v>
      </c>
      <c r="L144" s="3">
        <v>303</v>
      </c>
      <c r="M144" s="3">
        <v>1739</v>
      </c>
      <c r="N144" s="3">
        <v>363</v>
      </c>
      <c r="O144" s="3">
        <v>1931</v>
      </c>
      <c r="P144" s="3">
        <v>210</v>
      </c>
      <c r="Q144" s="3">
        <v>995</v>
      </c>
      <c r="R144" s="3">
        <v>359</v>
      </c>
      <c r="S144" s="3">
        <v>1350</v>
      </c>
      <c r="T144" s="3">
        <v>354</v>
      </c>
      <c r="U144" s="3">
        <v>1521</v>
      </c>
      <c r="V144" s="3">
        <v>363</v>
      </c>
      <c r="W144" s="3">
        <v>1428</v>
      </c>
      <c r="X144" s="3">
        <v>97</v>
      </c>
      <c r="Y144" s="4">
        <v>385</v>
      </c>
      <c r="Z144" s="2">
        <f t="shared" si="133"/>
        <v>1654</v>
      </c>
      <c r="AA144" s="3">
        <f t="shared" si="134"/>
        <v>1411</v>
      </c>
      <c r="AB144" s="3">
        <f t="shared" si="135"/>
        <v>1572</v>
      </c>
      <c r="AC144" s="3">
        <f t="shared" si="136"/>
        <v>1739</v>
      </c>
      <c r="AD144" s="3">
        <f t="shared" si="137"/>
        <v>1931</v>
      </c>
      <c r="AE144" s="3">
        <f t="shared" si="138"/>
        <v>995</v>
      </c>
      <c r="AF144" s="3">
        <f t="shared" si="139"/>
        <v>1350</v>
      </c>
      <c r="AG144" s="3">
        <f t="shared" si="140"/>
        <v>1521</v>
      </c>
      <c r="AH144" s="3">
        <f t="shared" si="141"/>
        <v>1428</v>
      </c>
      <c r="AI144" s="4">
        <f t="shared" si="142"/>
        <v>385</v>
      </c>
      <c r="AJ144" s="2">
        <f t="shared" si="143"/>
        <v>363</v>
      </c>
      <c r="AK144" s="3">
        <f t="shared" si="144"/>
        <v>729</v>
      </c>
      <c r="AL144" s="3">
        <f t="shared" si="145"/>
        <v>1085</v>
      </c>
      <c r="AM144" s="3">
        <f t="shared" si="146"/>
        <v>1388</v>
      </c>
      <c r="AN144" s="3">
        <f t="shared" si="147"/>
        <v>1751</v>
      </c>
      <c r="AO144" s="3">
        <f t="shared" si="148"/>
        <v>1961</v>
      </c>
      <c r="AP144" s="3">
        <f t="shared" si="149"/>
        <v>2320</v>
      </c>
      <c r="AQ144" s="3">
        <f t="shared" si="150"/>
        <v>2674</v>
      </c>
      <c r="AR144" s="3">
        <f t="shared" si="151"/>
        <v>3037</v>
      </c>
      <c r="AS144" s="4">
        <f t="shared" si="152"/>
        <v>3134</v>
      </c>
      <c r="AT144" s="2">
        <f t="shared" si="121"/>
        <v>0</v>
      </c>
      <c r="AU144" s="3">
        <f t="shared" si="121"/>
        <v>366</v>
      </c>
      <c r="AV144" s="3">
        <f t="shared" si="121"/>
        <v>722</v>
      </c>
      <c r="AW144" s="3">
        <f t="shared" si="120"/>
        <v>1025</v>
      </c>
      <c r="AX144" s="3">
        <f t="shared" si="120"/>
        <v>1388</v>
      </c>
      <c r="AY144" s="3">
        <f t="shared" si="120"/>
        <v>1598</v>
      </c>
      <c r="AZ144" s="3">
        <f t="shared" si="120"/>
        <v>1957</v>
      </c>
      <c r="BA144" s="3">
        <f t="shared" si="120"/>
        <v>2311</v>
      </c>
      <c r="BB144" s="3">
        <f t="shared" si="120"/>
        <v>2674</v>
      </c>
      <c r="BC144" s="4">
        <f t="shared" si="132"/>
        <v>2771</v>
      </c>
      <c r="BD144" s="2">
        <f t="shared" si="168"/>
        <v>3.2185355052165279</v>
      </c>
      <c r="BE144" s="3">
        <f t="shared" si="175"/>
        <v>3.1495270137543478</v>
      </c>
      <c r="BF144" s="3">
        <f t="shared" si="169"/>
        <v>3.1964525417033891</v>
      </c>
      <c r="BG144" s="3">
        <f t="shared" si="170"/>
        <v>3.2402995820027125</v>
      </c>
      <c r="BH144" s="3">
        <f t="shared" si="171"/>
        <v>3.2857822737793949</v>
      </c>
      <c r="BI144" s="3">
        <f t="shared" si="172"/>
        <v>2.9978230807457256</v>
      </c>
      <c r="BJ144" s="3">
        <f t="shared" si="173"/>
        <v>3.1303337684950061</v>
      </c>
      <c r="BK144" s="3">
        <f t="shared" si="176"/>
        <v>3.1821292140529982</v>
      </c>
      <c r="BL144" s="3">
        <f t="shared" si="174"/>
        <v>3.1547282074401557</v>
      </c>
      <c r="BM144" s="4">
        <f t="shared" si="153"/>
        <v>2.5854607295085006</v>
      </c>
      <c r="BN144" s="2" t="e">
        <f t="shared" si="154"/>
        <v>#NUM!</v>
      </c>
      <c r="BO144" s="3">
        <f t="shared" si="155"/>
        <v>2.5634810853944106</v>
      </c>
      <c r="BP144" s="3">
        <f t="shared" si="156"/>
        <v>2.858537197569639</v>
      </c>
      <c r="BQ144" s="3">
        <f t="shared" si="157"/>
        <v>3.0107238653917729</v>
      </c>
      <c r="BR144" s="3">
        <f t="shared" si="158"/>
        <v>3.1423894661188361</v>
      </c>
      <c r="BS144" s="3">
        <f t="shared" si="159"/>
        <v>3.2035767749779724</v>
      </c>
      <c r="BT144" s="3">
        <f t="shared" si="160"/>
        <v>3.2915908256580013</v>
      </c>
      <c r="BU144" s="3">
        <f t="shared" si="161"/>
        <v>3.3637999454791094</v>
      </c>
      <c r="BV144" s="3">
        <f t="shared" si="162"/>
        <v>3.4271614029259654</v>
      </c>
      <c r="BW144" s="3">
        <f t="shared" si="163"/>
        <v>3.4426365257822318</v>
      </c>
      <c r="BX144" s="14">
        <f t="shared" si="166"/>
        <v>-0.29005802620730126</v>
      </c>
      <c r="BY144" s="12">
        <f t="shared" si="167"/>
        <v>4.0147009927976187</v>
      </c>
      <c r="BZ144" s="3">
        <f t="shared" si="164"/>
        <v>0.16246901638178876</v>
      </c>
      <c r="CA144" s="4">
        <f t="shared" si="165"/>
        <v>-0.24905256277635129</v>
      </c>
      <c r="CB144"/>
      <c r="CC144"/>
      <c r="CE144"/>
      <c r="CG144" s="1"/>
    </row>
    <row r="145" spans="1:85" x14ac:dyDescent="0.25">
      <c r="A145" s="2" t="s">
        <v>14</v>
      </c>
      <c r="B145" s="3" t="s">
        <v>1</v>
      </c>
      <c r="C145" s="3" t="s">
        <v>293</v>
      </c>
      <c r="D145" s="3">
        <v>40.384129999999999</v>
      </c>
      <c r="E145" s="3">
        <v>-110.22072</v>
      </c>
      <c r="F145" s="3">
        <v>361</v>
      </c>
      <c r="G145" s="3">
        <v>13403</v>
      </c>
      <c r="H145" s="3">
        <v>248</v>
      </c>
      <c r="I145" s="3">
        <v>9005</v>
      </c>
      <c r="J145" s="3">
        <v>184</v>
      </c>
      <c r="K145" s="3">
        <v>5121</v>
      </c>
      <c r="L145" s="3">
        <v>268</v>
      </c>
      <c r="M145" s="3">
        <v>5330</v>
      </c>
      <c r="N145" s="3">
        <v>346</v>
      </c>
      <c r="O145" s="3">
        <v>6196</v>
      </c>
      <c r="P145" s="3">
        <v>349</v>
      </c>
      <c r="Q145" s="3">
        <v>8375</v>
      </c>
      <c r="R145" s="3">
        <v>358</v>
      </c>
      <c r="S145" s="3">
        <v>8454</v>
      </c>
      <c r="T145" s="3">
        <v>339</v>
      </c>
      <c r="U145" s="3">
        <v>9369</v>
      </c>
      <c r="V145" s="3">
        <v>275</v>
      </c>
      <c r="W145" s="3">
        <v>4098</v>
      </c>
      <c r="X145" s="3">
        <v>304</v>
      </c>
      <c r="Y145" s="4">
        <v>3590</v>
      </c>
      <c r="Z145" s="2">
        <f t="shared" si="133"/>
        <v>13403</v>
      </c>
      <c r="AA145" s="3">
        <f t="shared" si="134"/>
        <v>9005</v>
      </c>
      <c r="AB145" s="3">
        <f t="shared" si="135"/>
        <v>5121</v>
      </c>
      <c r="AC145" s="3">
        <f t="shared" si="136"/>
        <v>5330</v>
      </c>
      <c r="AD145" s="3">
        <f t="shared" si="137"/>
        <v>6196</v>
      </c>
      <c r="AE145" s="3">
        <f t="shared" si="138"/>
        <v>8375</v>
      </c>
      <c r="AF145" s="3">
        <f t="shared" si="139"/>
        <v>8454</v>
      </c>
      <c r="AG145" s="3">
        <f t="shared" si="140"/>
        <v>9369</v>
      </c>
      <c r="AH145" s="3">
        <f t="shared" si="141"/>
        <v>4098</v>
      </c>
      <c r="AI145" s="4">
        <f t="shared" si="142"/>
        <v>3590</v>
      </c>
      <c r="AJ145" s="2">
        <f t="shared" si="143"/>
        <v>361</v>
      </c>
      <c r="AK145" s="3">
        <f t="shared" si="144"/>
        <v>609</v>
      </c>
      <c r="AL145" s="3">
        <f t="shared" si="145"/>
        <v>793</v>
      </c>
      <c r="AM145" s="3">
        <f t="shared" si="146"/>
        <v>1061</v>
      </c>
      <c r="AN145" s="3">
        <f t="shared" si="147"/>
        <v>1407</v>
      </c>
      <c r="AO145" s="3">
        <f t="shared" si="148"/>
        <v>1756</v>
      </c>
      <c r="AP145" s="3">
        <f t="shared" si="149"/>
        <v>2114</v>
      </c>
      <c r="AQ145" s="3">
        <f t="shared" si="150"/>
        <v>2453</v>
      </c>
      <c r="AR145" s="3">
        <f t="shared" si="151"/>
        <v>2728</v>
      </c>
      <c r="AS145" s="4">
        <f t="shared" si="152"/>
        <v>3032</v>
      </c>
      <c r="AT145" s="2">
        <f t="shared" si="121"/>
        <v>0</v>
      </c>
      <c r="AU145" s="3">
        <f t="shared" si="121"/>
        <v>248</v>
      </c>
      <c r="AV145" s="3">
        <f t="shared" si="121"/>
        <v>432</v>
      </c>
      <c r="AW145" s="3">
        <f t="shared" si="120"/>
        <v>700</v>
      </c>
      <c r="AX145" s="3">
        <f t="shared" si="120"/>
        <v>1046</v>
      </c>
      <c r="AY145" s="3">
        <f t="shared" si="120"/>
        <v>1395</v>
      </c>
      <c r="AZ145" s="3">
        <f t="shared" si="120"/>
        <v>1753</v>
      </c>
      <c r="BA145" s="3">
        <f t="shared" si="120"/>
        <v>2092</v>
      </c>
      <c r="BB145" s="3">
        <f t="shared" si="120"/>
        <v>2367</v>
      </c>
      <c r="BC145" s="4">
        <f t="shared" si="132"/>
        <v>2671</v>
      </c>
      <c r="BD145" s="2">
        <f t="shared" si="168"/>
        <v>4.1272020175903537</v>
      </c>
      <c r="BE145" s="3">
        <f t="shared" si="175"/>
        <v>3.954483717155552</v>
      </c>
      <c r="BF145" s="3">
        <f t="shared" si="169"/>
        <v>3.7093547758343961</v>
      </c>
      <c r="BG145" s="3">
        <f t="shared" si="170"/>
        <v>3.7267272090265724</v>
      </c>
      <c r="BH145" s="3">
        <f t="shared" si="171"/>
        <v>3.7921114090871684</v>
      </c>
      <c r="BI145" s="3">
        <f t="shared" si="172"/>
        <v>3.9229848157088827</v>
      </c>
      <c r="BJ145" s="3">
        <f t="shared" si="173"/>
        <v>3.9270622434930003</v>
      </c>
      <c r="BK145" s="3">
        <f t="shared" si="176"/>
        <v>3.9716932389498609</v>
      </c>
      <c r="BL145" s="3">
        <f t="shared" si="174"/>
        <v>3.6125719540651762</v>
      </c>
      <c r="BM145" s="4">
        <f t="shared" si="153"/>
        <v>3.5550944485783194</v>
      </c>
      <c r="BN145" s="2" t="e">
        <f t="shared" si="154"/>
        <v>#NUM!</v>
      </c>
      <c r="BO145" s="3">
        <f t="shared" si="155"/>
        <v>2.3944516808262164</v>
      </c>
      <c r="BP145" s="3">
        <f t="shared" si="156"/>
        <v>2.6354837468149119</v>
      </c>
      <c r="BQ145" s="3">
        <f t="shared" si="157"/>
        <v>2.8450980400142569</v>
      </c>
      <c r="BR145" s="3">
        <f t="shared" si="158"/>
        <v>3.0195316845312554</v>
      </c>
      <c r="BS145" s="3">
        <f t="shared" si="159"/>
        <v>3.1445742076096161</v>
      </c>
      <c r="BT145" s="3">
        <f t="shared" si="160"/>
        <v>3.2437819160937948</v>
      </c>
      <c r="BU145" s="3">
        <f t="shared" si="161"/>
        <v>3.3205616801952367</v>
      </c>
      <c r="BV145" s="3">
        <f t="shared" si="162"/>
        <v>3.3741982579290828</v>
      </c>
      <c r="BW145" s="3">
        <f t="shared" si="163"/>
        <v>3.426673888021373</v>
      </c>
      <c r="BX145" s="14">
        <f t="shared" si="166"/>
        <v>-0.11760518477735721</v>
      </c>
      <c r="BY145" s="12">
        <f t="shared" si="167"/>
        <v>4.1549975619309052</v>
      </c>
      <c r="BZ145" s="3">
        <f t="shared" si="164"/>
        <v>7.234075366862408E-2</v>
      </c>
      <c r="CA145" s="4">
        <f t="shared" si="165"/>
        <v>-9.7692854861629333E-2</v>
      </c>
      <c r="CB145"/>
      <c r="CC145"/>
      <c r="CE145"/>
      <c r="CG145" s="1"/>
    </row>
    <row r="146" spans="1:85" x14ac:dyDescent="0.25">
      <c r="A146" s="2" t="s">
        <v>26</v>
      </c>
      <c r="B146" s="3" t="s">
        <v>1</v>
      </c>
      <c r="C146" s="3" t="s">
        <v>293</v>
      </c>
      <c r="D146" s="3">
        <v>40.322020000000002</v>
      </c>
      <c r="E146" s="3">
        <v>-110.39443</v>
      </c>
      <c r="F146" s="3">
        <v>353</v>
      </c>
      <c r="G146" s="3">
        <v>2549</v>
      </c>
      <c r="H146" s="3">
        <v>334</v>
      </c>
      <c r="I146" s="3">
        <v>13734</v>
      </c>
      <c r="J146" s="3">
        <v>365</v>
      </c>
      <c r="K146" s="3">
        <v>22151</v>
      </c>
      <c r="L146" s="3">
        <v>365</v>
      </c>
      <c r="M146" s="3">
        <v>17036</v>
      </c>
      <c r="N146" s="3">
        <v>358</v>
      </c>
      <c r="O146" s="3">
        <v>14084</v>
      </c>
      <c r="P146" s="3">
        <v>365</v>
      </c>
      <c r="Q146" s="3">
        <v>11478</v>
      </c>
      <c r="R146" s="3">
        <v>360</v>
      </c>
      <c r="S146" s="3">
        <v>7556</v>
      </c>
      <c r="T146" s="3">
        <v>365</v>
      </c>
      <c r="U146" s="3">
        <v>3988</v>
      </c>
      <c r="V146" s="3">
        <v>365</v>
      </c>
      <c r="W146" s="3">
        <v>4600</v>
      </c>
      <c r="X146" s="3">
        <v>110</v>
      </c>
      <c r="Y146" s="4">
        <v>153</v>
      </c>
      <c r="Z146" s="2">
        <f t="shared" si="133"/>
        <v>2549</v>
      </c>
      <c r="AA146" s="3">
        <f t="shared" si="134"/>
        <v>13734</v>
      </c>
      <c r="AB146" s="3">
        <f t="shared" si="135"/>
        <v>22151</v>
      </c>
      <c r="AC146" s="3">
        <f t="shared" si="136"/>
        <v>17036</v>
      </c>
      <c r="AD146" s="3">
        <f t="shared" si="137"/>
        <v>14084</v>
      </c>
      <c r="AE146" s="3">
        <f t="shared" si="138"/>
        <v>11478</v>
      </c>
      <c r="AF146" s="3">
        <f t="shared" si="139"/>
        <v>7556</v>
      </c>
      <c r="AG146" s="3">
        <f t="shared" si="140"/>
        <v>3988</v>
      </c>
      <c r="AH146" s="3">
        <f t="shared" si="141"/>
        <v>4600</v>
      </c>
      <c r="AI146" s="4">
        <f t="shared" si="142"/>
        <v>153</v>
      </c>
      <c r="AJ146" s="2">
        <f t="shared" si="143"/>
        <v>353</v>
      </c>
      <c r="AK146" s="3">
        <f t="shared" si="144"/>
        <v>687</v>
      </c>
      <c r="AL146" s="3">
        <f t="shared" si="145"/>
        <v>1052</v>
      </c>
      <c r="AM146" s="3">
        <f t="shared" si="146"/>
        <v>1417</v>
      </c>
      <c r="AN146" s="3">
        <f t="shared" si="147"/>
        <v>1775</v>
      </c>
      <c r="AO146" s="3">
        <f t="shared" si="148"/>
        <v>2140</v>
      </c>
      <c r="AP146" s="3">
        <f t="shared" si="149"/>
        <v>2500</v>
      </c>
      <c r="AQ146" s="3">
        <f t="shared" si="150"/>
        <v>2865</v>
      </c>
      <c r="AR146" s="3">
        <f t="shared" si="151"/>
        <v>3230</v>
      </c>
      <c r="AS146" s="4">
        <f t="shared" si="152"/>
        <v>3340</v>
      </c>
      <c r="AT146" s="2">
        <f t="shared" si="121"/>
        <v>0</v>
      </c>
      <c r="AU146" s="3">
        <f t="shared" si="121"/>
        <v>334</v>
      </c>
      <c r="AV146" s="3">
        <f t="shared" si="121"/>
        <v>699</v>
      </c>
      <c r="AW146" s="3">
        <f t="shared" si="120"/>
        <v>1064</v>
      </c>
      <c r="AX146" s="3">
        <f t="shared" si="120"/>
        <v>1422</v>
      </c>
      <c r="AY146" s="3">
        <f t="shared" si="120"/>
        <v>1787</v>
      </c>
      <c r="AZ146" s="3">
        <f t="shared" si="120"/>
        <v>2147</v>
      </c>
      <c r="BA146" s="3">
        <f t="shared" si="120"/>
        <v>2512</v>
      </c>
      <c r="BB146" s="3">
        <f t="shared" si="120"/>
        <v>2877</v>
      </c>
      <c r="BC146" s="4">
        <f t="shared" si="132"/>
        <v>2987</v>
      </c>
      <c r="BD146" s="2">
        <f t="shared" si="168"/>
        <v>3.4063698354692673</v>
      </c>
      <c r="BE146" s="3">
        <f t="shared" si="175"/>
        <v>4.1377970430581863</v>
      </c>
      <c r="BF146" s="3">
        <f t="shared" si="169"/>
        <v>4.3453933370908588</v>
      </c>
      <c r="BG146" s="3">
        <f t="shared" si="170"/>
        <v>4.231367631401711</v>
      </c>
      <c r="BH146" s="3">
        <f t="shared" si="171"/>
        <v>4.1487260163981468</v>
      </c>
      <c r="BI146" s="3">
        <f t="shared" si="172"/>
        <v>4.0598662204109397</v>
      </c>
      <c r="BJ146" s="3">
        <f t="shared" si="173"/>
        <v>3.878291949249796</v>
      </c>
      <c r="BK146" s="3">
        <f t="shared" si="176"/>
        <v>3.600755149639618</v>
      </c>
      <c r="BL146" s="3">
        <f t="shared" si="174"/>
        <v>3.6627578316815739</v>
      </c>
      <c r="BM146" s="4">
        <f t="shared" si="153"/>
        <v>2.1846914308175989</v>
      </c>
      <c r="BN146" s="2" t="e">
        <f t="shared" si="154"/>
        <v>#NUM!</v>
      </c>
      <c r="BO146" s="3">
        <f t="shared" si="155"/>
        <v>2.5237464668115646</v>
      </c>
      <c r="BP146" s="3">
        <f t="shared" si="156"/>
        <v>2.8444771757456815</v>
      </c>
      <c r="BQ146" s="3">
        <f t="shared" si="157"/>
        <v>3.0269416279590295</v>
      </c>
      <c r="BR146" s="3">
        <f t="shared" si="158"/>
        <v>3.1528995963937474</v>
      </c>
      <c r="BS146" s="3">
        <f t="shared" si="159"/>
        <v>3.2521245525056441</v>
      </c>
      <c r="BT146" s="3">
        <f t="shared" si="160"/>
        <v>3.3318320444362488</v>
      </c>
      <c r="BU146" s="3">
        <f t="shared" si="161"/>
        <v>3.4000196350651586</v>
      </c>
      <c r="BV146" s="3">
        <f t="shared" si="162"/>
        <v>3.4589398618903262</v>
      </c>
      <c r="BW146" s="3">
        <f t="shared" si="163"/>
        <v>3.4752352226041281</v>
      </c>
      <c r="BX146" s="14">
        <f t="shared" si="166"/>
        <v>-1.2495900320128177</v>
      </c>
      <c r="BY146" s="12">
        <f t="shared" si="167"/>
        <v>7.757860733517937</v>
      </c>
      <c r="BZ146" s="3">
        <f t="shared" si="164"/>
        <v>0.36388767302499136</v>
      </c>
      <c r="CA146" s="4">
        <f t="shared" si="165"/>
        <v>-1.1434604676500852</v>
      </c>
      <c r="CB146"/>
      <c r="CC146"/>
      <c r="CE146"/>
      <c r="CG146" s="1"/>
    </row>
    <row r="147" spans="1:85" x14ac:dyDescent="0.25">
      <c r="A147" s="2" t="s">
        <v>260</v>
      </c>
      <c r="B147" s="3" t="s">
        <v>1</v>
      </c>
      <c r="C147" s="3" t="s">
        <v>294</v>
      </c>
      <c r="D147" s="3">
        <v>40.436619999999998</v>
      </c>
      <c r="E147" s="3">
        <v>-109.9682</v>
      </c>
      <c r="F147" s="3">
        <v>335</v>
      </c>
      <c r="G147" s="3">
        <v>4126</v>
      </c>
      <c r="H147" s="3">
        <v>306</v>
      </c>
      <c r="I147" s="3">
        <v>4836</v>
      </c>
      <c r="J147" s="3">
        <v>352</v>
      </c>
      <c r="K147" s="3">
        <v>5250</v>
      </c>
      <c r="L147" s="3">
        <v>351</v>
      </c>
      <c r="M147" s="3">
        <v>4943</v>
      </c>
      <c r="N147" s="3">
        <v>364</v>
      </c>
      <c r="O147" s="3">
        <v>4988</v>
      </c>
      <c r="P147" s="3">
        <v>366</v>
      </c>
      <c r="Q147" s="3">
        <v>4661</v>
      </c>
      <c r="R147" s="3">
        <v>339</v>
      </c>
      <c r="S147" s="3">
        <v>4413</v>
      </c>
      <c r="T147" s="3">
        <v>365</v>
      </c>
      <c r="U147" s="3">
        <v>4717</v>
      </c>
      <c r="V147" s="3">
        <v>356</v>
      </c>
      <c r="W147" s="3">
        <v>4011</v>
      </c>
      <c r="X147" s="3">
        <v>366</v>
      </c>
      <c r="Y147" s="4">
        <v>3892</v>
      </c>
      <c r="Z147" s="2">
        <f t="shared" si="133"/>
        <v>4126</v>
      </c>
      <c r="AA147" s="3">
        <f t="shared" si="134"/>
        <v>4836</v>
      </c>
      <c r="AB147" s="3">
        <f t="shared" si="135"/>
        <v>5250</v>
      </c>
      <c r="AC147" s="3">
        <f t="shared" si="136"/>
        <v>4943</v>
      </c>
      <c r="AD147" s="3">
        <f t="shared" si="137"/>
        <v>4988</v>
      </c>
      <c r="AE147" s="3">
        <f t="shared" si="138"/>
        <v>4661</v>
      </c>
      <c r="AF147" s="3">
        <f t="shared" si="139"/>
        <v>4413</v>
      </c>
      <c r="AG147" s="3">
        <f t="shared" si="140"/>
        <v>4717</v>
      </c>
      <c r="AH147" s="3">
        <f t="shared" si="141"/>
        <v>4011</v>
      </c>
      <c r="AI147" s="4">
        <f t="shared" si="142"/>
        <v>3892</v>
      </c>
      <c r="AJ147" s="2">
        <f t="shared" si="143"/>
        <v>335</v>
      </c>
      <c r="AK147" s="3">
        <f t="shared" si="144"/>
        <v>641</v>
      </c>
      <c r="AL147" s="3">
        <f t="shared" si="145"/>
        <v>993</v>
      </c>
      <c r="AM147" s="3">
        <f t="shared" si="146"/>
        <v>1344</v>
      </c>
      <c r="AN147" s="3">
        <f t="shared" si="147"/>
        <v>1708</v>
      </c>
      <c r="AO147" s="3">
        <f t="shared" si="148"/>
        <v>2074</v>
      </c>
      <c r="AP147" s="3">
        <f t="shared" si="149"/>
        <v>2413</v>
      </c>
      <c r="AQ147" s="3">
        <f t="shared" si="150"/>
        <v>2778</v>
      </c>
      <c r="AR147" s="3">
        <f t="shared" si="151"/>
        <v>3134</v>
      </c>
      <c r="AS147" s="4">
        <f t="shared" si="152"/>
        <v>3500</v>
      </c>
      <c r="AT147" s="2">
        <f t="shared" si="121"/>
        <v>0</v>
      </c>
      <c r="AU147" s="3">
        <f t="shared" si="121"/>
        <v>306</v>
      </c>
      <c r="AV147" s="3">
        <f t="shared" si="121"/>
        <v>658</v>
      </c>
      <c r="AW147" s="3">
        <f t="shared" si="120"/>
        <v>1009</v>
      </c>
      <c r="AX147" s="3">
        <f t="shared" si="120"/>
        <v>1373</v>
      </c>
      <c r="AY147" s="3">
        <f t="shared" si="120"/>
        <v>1739</v>
      </c>
      <c r="AZ147" s="3">
        <f t="shared" si="120"/>
        <v>2078</v>
      </c>
      <c r="BA147" s="3">
        <f t="shared" si="120"/>
        <v>2443</v>
      </c>
      <c r="BB147" s="3">
        <f t="shared" si="120"/>
        <v>2799</v>
      </c>
      <c r="BC147" s="4">
        <f t="shared" si="132"/>
        <v>3165</v>
      </c>
      <c r="BD147" s="2">
        <f t="shared" si="168"/>
        <v>3.6155292236371328</v>
      </c>
      <c r="BE147" s="3">
        <f t="shared" si="175"/>
        <v>3.6844862921887342</v>
      </c>
      <c r="BF147" s="3">
        <f t="shared" si="169"/>
        <v>3.720159303405957</v>
      </c>
      <c r="BG147" s="3">
        <f t="shared" si="170"/>
        <v>3.6939906104607769</v>
      </c>
      <c r="BH147" s="3">
        <f t="shared" si="171"/>
        <v>3.6979264448065048</v>
      </c>
      <c r="BI147" s="3">
        <f t="shared" si="172"/>
        <v>3.6684791029325856</v>
      </c>
      <c r="BJ147" s="3">
        <f t="shared" si="173"/>
        <v>3.6447339274471924</v>
      </c>
      <c r="BK147" s="3">
        <f t="shared" si="176"/>
        <v>3.673665876245702</v>
      </c>
      <c r="BL147" s="3">
        <f t="shared" si="174"/>
        <v>3.6032526619816467</v>
      </c>
      <c r="BM147" s="4">
        <f t="shared" si="153"/>
        <v>3.5901728315963144</v>
      </c>
      <c r="BN147" s="2" t="e">
        <f t="shared" si="154"/>
        <v>#NUM!</v>
      </c>
      <c r="BO147" s="3">
        <f t="shared" si="155"/>
        <v>2.4857214264815801</v>
      </c>
      <c r="BP147" s="3">
        <f t="shared" si="156"/>
        <v>2.8182258936139557</v>
      </c>
      <c r="BQ147" s="3">
        <f t="shared" si="157"/>
        <v>3.0038911662369103</v>
      </c>
      <c r="BR147" s="3">
        <f t="shared" si="158"/>
        <v>3.137670537236755</v>
      </c>
      <c r="BS147" s="3">
        <f t="shared" si="159"/>
        <v>3.2402995820027125</v>
      </c>
      <c r="BT147" s="3">
        <f t="shared" si="160"/>
        <v>3.3176455432211585</v>
      </c>
      <c r="BU147" s="3">
        <f t="shared" si="161"/>
        <v>3.3879234669734366</v>
      </c>
      <c r="BV147" s="3">
        <f t="shared" si="162"/>
        <v>3.4470028984661623</v>
      </c>
      <c r="BW147" s="3">
        <f t="shared" si="163"/>
        <v>3.500373714353374</v>
      </c>
      <c r="BX147" s="14">
        <f t="shared" si="166"/>
        <v>-9.2937240525801129E-2</v>
      </c>
      <c r="BY147" s="12">
        <f t="shared" si="167"/>
        <v>3.9567325187787863</v>
      </c>
      <c r="BZ147" s="3">
        <f t="shared" si="164"/>
        <v>0.4965511222914164</v>
      </c>
      <c r="CA147" s="4">
        <f t="shared" si="165"/>
        <v>-8.9117901874055869E-2</v>
      </c>
      <c r="CB147"/>
      <c r="CC147"/>
      <c r="CE147"/>
      <c r="CG147" s="1"/>
    </row>
    <row r="148" spans="1:85" x14ac:dyDescent="0.25">
      <c r="A148" s="2" t="s">
        <v>163</v>
      </c>
      <c r="B148" s="3" t="s">
        <v>1</v>
      </c>
      <c r="C148" s="3" t="s">
        <v>293</v>
      </c>
      <c r="D148" s="3">
        <v>40.326990000000002</v>
      </c>
      <c r="E148" s="3">
        <v>-110.03192</v>
      </c>
      <c r="F148" s="3">
        <v>365</v>
      </c>
      <c r="G148" s="3">
        <v>7510</v>
      </c>
      <c r="H148" s="3">
        <v>357</v>
      </c>
      <c r="I148" s="3">
        <v>5688</v>
      </c>
      <c r="J148" s="3">
        <v>365</v>
      </c>
      <c r="K148" s="3">
        <v>5502</v>
      </c>
      <c r="L148" s="3">
        <v>350</v>
      </c>
      <c r="M148" s="3">
        <v>4820</v>
      </c>
      <c r="N148" s="3">
        <v>355</v>
      </c>
      <c r="O148" s="3">
        <v>3263</v>
      </c>
      <c r="P148" s="3">
        <v>355</v>
      </c>
      <c r="Q148" s="3">
        <v>6515</v>
      </c>
      <c r="R148" s="3">
        <v>365</v>
      </c>
      <c r="S148" s="3">
        <v>6331</v>
      </c>
      <c r="T148" s="3">
        <v>365</v>
      </c>
      <c r="U148" s="3">
        <v>4808</v>
      </c>
      <c r="V148" s="3">
        <v>348</v>
      </c>
      <c r="W148" s="3">
        <v>3769</v>
      </c>
      <c r="X148" s="3">
        <v>364</v>
      </c>
      <c r="Y148" s="4">
        <v>4198</v>
      </c>
      <c r="Z148" s="2">
        <f t="shared" si="133"/>
        <v>7510</v>
      </c>
      <c r="AA148" s="3">
        <f t="shared" si="134"/>
        <v>5688</v>
      </c>
      <c r="AB148" s="3">
        <f t="shared" si="135"/>
        <v>5502</v>
      </c>
      <c r="AC148" s="3">
        <f t="shared" si="136"/>
        <v>4820</v>
      </c>
      <c r="AD148" s="3">
        <f t="shared" si="137"/>
        <v>3263</v>
      </c>
      <c r="AE148" s="3">
        <f t="shared" si="138"/>
        <v>6515</v>
      </c>
      <c r="AF148" s="3">
        <f t="shared" si="139"/>
        <v>6331</v>
      </c>
      <c r="AG148" s="3">
        <f t="shared" si="140"/>
        <v>4808</v>
      </c>
      <c r="AH148" s="3">
        <f t="shared" si="141"/>
        <v>3769</v>
      </c>
      <c r="AI148" s="4">
        <f t="shared" si="142"/>
        <v>4198</v>
      </c>
      <c r="AJ148" s="2">
        <f t="shared" si="143"/>
        <v>365</v>
      </c>
      <c r="AK148" s="3">
        <f t="shared" si="144"/>
        <v>722</v>
      </c>
      <c r="AL148" s="3">
        <f t="shared" si="145"/>
        <v>1087</v>
      </c>
      <c r="AM148" s="3">
        <f t="shared" si="146"/>
        <v>1437</v>
      </c>
      <c r="AN148" s="3">
        <f t="shared" si="147"/>
        <v>1792</v>
      </c>
      <c r="AO148" s="3">
        <f t="shared" si="148"/>
        <v>2147</v>
      </c>
      <c r="AP148" s="3">
        <f t="shared" si="149"/>
        <v>2512</v>
      </c>
      <c r="AQ148" s="3">
        <f t="shared" si="150"/>
        <v>2877</v>
      </c>
      <c r="AR148" s="3">
        <f t="shared" si="151"/>
        <v>3225</v>
      </c>
      <c r="AS148" s="4">
        <f t="shared" si="152"/>
        <v>3589</v>
      </c>
      <c r="AT148" s="2">
        <f t="shared" si="121"/>
        <v>0</v>
      </c>
      <c r="AU148" s="3">
        <f t="shared" si="121"/>
        <v>357</v>
      </c>
      <c r="AV148" s="3">
        <f t="shared" si="121"/>
        <v>722</v>
      </c>
      <c r="AW148" s="3">
        <f t="shared" si="121"/>
        <v>1072</v>
      </c>
      <c r="AX148" s="3">
        <f t="shared" si="121"/>
        <v>1427</v>
      </c>
      <c r="AY148" s="3">
        <f t="shared" si="121"/>
        <v>1782</v>
      </c>
      <c r="AZ148" s="3">
        <f t="shared" si="121"/>
        <v>2147</v>
      </c>
      <c r="BA148" s="3">
        <f t="shared" si="121"/>
        <v>2512</v>
      </c>
      <c r="BB148" s="3">
        <f t="shared" si="121"/>
        <v>2860</v>
      </c>
      <c r="BC148" s="4">
        <f t="shared" si="132"/>
        <v>3224</v>
      </c>
      <c r="BD148" s="2">
        <f t="shared" si="168"/>
        <v>3.8756399370041685</v>
      </c>
      <c r="BE148" s="3">
        <f t="shared" si="175"/>
        <v>3.7549595877217099</v>
      </c>
      <c r="BF148" s="3">
        <f t="shared" si="169"/>
        <v>3.7405205860536648</v>
      </c>
      <c r="BG148" s="3">
        <f t="shared" si="170"/>
        <v>3.6830470382388496</v>
      </c>
      <c r="BH148" s="3">
        <f t="shared" si="171"/>
        <v>3.5136170737878749</v>
      </c>
      <c r="BI148" s="3">
        <f t="shared" si="172"/>
        <v>3.8139144200486035</v>
      </c>
      <c r="BJ148" s="3">
        <f t="shared" si="173"/>
        <v>3.801472313521471</v>
      </c>
      <c r="BK148" s="3">
        <f t="shared" si="176"/>
        <v>3.6819644589946829</v>
      </c>
      <c r="BL148" s="3">
        <f t="shared" si="174"/>
        <v>3.5762261374496052</v>
      </c>
      <c r="BM148" s="4">
        <f t="shared" si="153"/>
        <v>3.6230424342463818</v>
      </c>
      <c r="BN148" s="2" t="e">
        <f t="shared" si="154"/>
        <v>#NUM!</v>
      </c>
      <c r="BO148" s="3">
        <f t="shared" si="155"/>
        <v>2.5526682161121932</v>
      </c>
      <c r="BP148" s="3">
        <f t="shared" si="156"/>
        <v>2.858537197569639</v>
      </c>
      <c r="BQ148" s="3">
        <f t="shared" si="157"/>
        <v>3.030194785356751</v>
      </c>
      <c r="BR148" s="3">
        <f t="shared" si="158"/>
        <v>3.1544239731146471</v>
      </c>
      <c r="BS148" s="3">
        <f t="shared" si="159"/>
        <v>3.2509076997008561</v>
      </c>
      <c r="BT148" s="3">
        <f t="shared" si="160"/>
        <v>3.3318320444362488</v>
      </c>
      <c r="BU148" s="3">
        <f t="shared" si="161"/>
        <v>3.4000196350651586</v>
      </c>
      <c r="BV148" s="3">
        <f t="shared" si="162"/>
        <v>3.4563660331290431</v>
      </c>
      <c r="BW148" s="3">
        <f t="shared" si="163"/>
        <v>3.5083950331330529</v>
      </c>
      <c r="BX148" s="14">
        <f t="shared" si="166"/>
        <v>-0.103979632154346</v>
      </c>
      <c r="BY148" s="12">
        <f t="shared" si="167"/>
        <v>4.0174100582063836</v>
      </c>
      <c r="BZ148" s="3">
        <f t="shared" si="164"/>
        <v>0.10142061703384883</v>
      </c>
      <c r="CA148" s="4">
        <f t="shared" si="165"/>
        <v>-0.10224189035669802</v>
      </c>
      <c r="CB148"/>
      <c r="CC148"/>
      <c r="CE148"/>
      <c r="CG148" s="1"/>
    </row>
    <row r="149" spans="1:85" x14ac:dyDescent="0.25">
      <c r="A149" s="2" t="s">
        <v>91</v>
      </c>
      <c r="B149" s="3" t="s">
        <v>1</v>
      </c>
      <c r="C149" s="3" t="s">
        <v>293</v>
      </c>
      <c r="D149" s="3">
        <v>40.319189999999999</v>
      </c>
      <c r="E149" s="3">
        <v>-110.36409</v>
      </c>
      <c r="F149" s="3">
        <v>365</v>
      </c>
      <c r="G149" s="3">
        <v>5886</v>
      </c>
      <c r="H149" s="3">
        <v>366</v>
      </c>
      <c r="I149" s="3">
        <v>3246</v>
      </c>
      <c r="J149" s="3">
        <v>240</v>
      </c>
      <c r="K149" s="3">
        <v>5499</v>
      </c>
      <c r="L149" s="3">
        <v>191</v>
      </c>
      <c r="M149" s="3">
        <v>0</v>
      </c>
      <c r="N149" s="3">
        <v>349</v>
      </c>
      <c r="O149" s="3">
        <v>0</v>
      </c>
      <c r="P149" s="3">
        <v>332</v>
      </c>
      <c r="Q149" s="3">
        <v>16830</v>
      </c>
      <c r="R149" s="3">
        <v>355</v>
      </c>
      <c r="S149" s="3">
        <v>6918</v>
      </c>
      <c r="T149" s="3">
        <v>365</v>
      </c>
      <c r="U149" s="3">
        <v>4227</v>
      </c>
      <c r="V149" s="3">
        <v>357</v>
      </c>
      <c r="W149" s="3">
        <v>2678</v>
      </c>
      <c r="X149" s="3">
        <v>220</v>
      </c>
      <c r="Y149" s="4">
        <v>7</v>
      </c>
      <c r="Z149" s="2">
        <f t="shared" si="133"/>
        <v>5886</v>
      </c>
      <c r="AA149" s="3">
        <f t="shared" si="134"/>
        <v>3246</v>
      </c>
      <c r="AB149" s="3">
        <f t="shared" si="135"/>
        <v>5499</v>
      </c>
      <c r="AC149" s="3">
        <f t="shared" si="136"/>
        <v>0</v>
      </c>
      <c r="AD149" s="3">
        <f t="shared" si="137"/>
        <v>0</v>
      </c>
      <c r="AE149" s="3">
        <f t="shared" si="138"/>
        <v>16830</v>
      </c>
      <c r="AF149" s="3">
        <f t="shared" si="139"/>
        <v>6918</v>
      </c>
      <c r="AG149" s="3">
        <f t="shared" si="140"/>
        <v>4227</v>
      </c>
      <c r="AH149" s="3">
        <f t="shared" si="141"/>
        <v>2678</v>
      </c>
      <c r="AI149" s="4">
        <f t="shared" si="142"/>
        <v>7</v>
      </c>
      <c r="AJ149" s="2">
        <f t="shared" si="143"/>
        <v>365</v>
      </c>
      <c r="AK149" s="3">
        <f t="shared" si="144"/>
        <v>731</v>
      </c>
      <c r="AL149" s="3">
        <f t="shared" si="145"/>
        <v>971</v>
      </c>
      <c r="AM149" s="3">
        <f t="shared" si="146"/>
        <v>1162</v>
      </c>
      <c r="AN149" s="3">
        <f t="shared" si="147"/>
        <v>1511</v>
      </c>
      <c r="AO149" s="3">
        <f t="shared" si="148"/>
        <v>1843</v>
      </c>
      <c r="AP149" s="3">
        <f t="shared" si="149"/>
        <v>2198</v>
      </c>
      <c r="AQ149" s="3">
        <f t="shared" si="150"/>
        <v>2563</v>
      </c>
      <c r="AR149" s="3">
        <f t="shared" si="151"/>
        <v>2920</v>
      </c>
      <c r="AS149" s="4">
        <f t="shared" si="152"/>
        <v>3140</v>
      </c>
      <c r="AT149" s="2">
        <f t="shared" si="121"/>
        <v>0</v>
      </c>
      <c r="AU149" s="3">
        <f t="shared" si="121"/>
        <v>366</v>
      </c>
      <c r="AV149" s="3">
        <f t="shared" si="121"/>
        <v>606</v>
      </c>
      <c r="AW149" s="3">
        <f t="shared" si="121"/>
        <v>797</v>
      </c>
      <c r="AX149" s="3">
        <f t="shared" si="121"/>
        <v>1146</v>
      </c>
      <c r="AY149" s="3">
        <f t="shared" si="121"/>
        <v>1478</v>
      </c>
      <c r="AZ149" s="3">
        <f t="shared" si="121"/>
        <v>1833</v>
      </c>
      <c r="BA149" s="3">
        <f t="shared" si="121"/>
        <v>2198</v>
      </c>
      <c r="BB149" s="3">
        <f t="shared" si="121"/>
        <v>2555</v>
      </c>
      <c r="BC149" s="4">
        <f t="shared" si="132"/>
        <v>2775</v>
      </c>
      <c r="BD149" s="2">
        <f t="shared" si="168"/>
        <v>3.769820257763592</v>
      </c>
      <c r="BE149" s="3">
        <f t="shared" si="175"/>
        <v>3.5113485154902131</v>
      </c>
      <c r="BF149" s="3">
        <f t="shared" ref="BF149:BF180" si="177">LOG(AB149)</f>
        <v>3.7402837196818792</v>
      </c>
      <c r="BG149" s="3"/>
      <c r="BH149" s="3"/>
      <c r="BI149" s="3">
        <f t="shared" ref="BI149:BI180" si="178">LOG(AE149)</f>
        <v>4.2260841159758238</v>
      </c>
      <c r="BJ149" s="3">
        <f t="shared" ref="BJ149:BJ180" si="179">LOG(AF149)</f>
        <v>3.8399805576783428</v>
      </c>
      <c r="BK149" s="3">
        <f t="shared" si="176"/>
        <v>3.626032247829019</v>
      </c>
      <c r="BL149" s="3">
        <f t="shared" si="174"/>
        <v>3.4278105726759902</v>
      </c>
      <c r="BM149" s="4">
        <f t="shared" si="153"/>
        <v>0.84509804001425681</v>
      </c>
      <c r="BN149" s="2" t="e">
        <f t="shared" si="154"/>
        <v>#NUM!</v>
      </c>
      <c r="BO149" s="3">
        <f t="shared" si="155"/>
        <v>2.5634810853944106</v>
      </c>
      <c r="BP149" s="3">
        <f t="shared" si="156"/>
        <v>2.782472624166286</v>
      </c>
      <c r="BQ149" s="3">
        <f t="shared" si="157"/>
        <v>2.9014583213961123</v>
      </c>
      <c r="BR149" s="3">
        <f t="shared" si="158"/>
        <v>3.0591846176313711</v>
      </c>
      <c r="BS149" s="3">
        <f t="shared" si="159"/>
        <v>3.1696744340588068</v>
      </c>
      <c r="BT149" s="3">
        <f t="shared" si="160"/>
        <v>3.2631624649622166</v>
      </c>
      <c r="BU149" s="3">
        <f t="shared" si="161"/>
        <v>3.3420276880874717</v>
      </c>
      <c r="BV149" s="3">
        <f t="shared" si="162"/>
        <v>3.4073909044707316</v>
      </c>
      <c r="BW149" s="3">
        <f t="shared" si="163"/>
        <v>3.4432629874586951</v>
      </c>
      <c r="BX149" s="14">
        <f t="shared" si="166"/>
        <v>-1.2190217980914013</v>
      </c>
      <c r="BY149" s="12">
        <f t="shared" si="167"/>
        <v>7.1429059004866042</v>
      </c>
      <c r="BZ149" s="3">
        <f t="shared" si="164"/>
        <v>0.13420947328977254</v>
      </c>
      <c r="CA149" s="4">
        <f t="shared" si="165"/>
        <v>-1.0486927249334248</v>
      </c>
      <c r="CB149"/>
      <c r="CC149"/>
      <c r="CE149"/>
      <c r="CG149" s="1"/>
    </row>
    <row r="150" spans="1:85" x14ac:dyDescent="0.25">
      <c r="A150" s="2" t="s">
        <v>75</v>
      </c>
      <c r="B150" s="3" t="s">
        <v>1</v>
      </c>
      <c r="C150" s="3" t="s">
        <v>293</v>
      </c>
      <c r="D150" s="3">
        <v>40.215150000000001</v>
      </c>
      <c r="E150" s="3">
        <v>-110.53743</v>
      </c>
      <c r="F150" s="3">
        <v>365</v>
      </c>
      <c r="G150" s="3">
        <v>7195</v>
      </c>
      <c r="H150" s="3">
        <v>366</v>
      </c>
      <c r="I150" s="3">
        <v>5237</v>
      </c>
      <c r="J150" s="3">
        <v>365</v>
      </c>
      <c r="K150" s="3">
        <v>6718</v>
      </c>
      <c r="L150" s="3">
        <v>365</v>
      </c>
      <c r="M150" s="3">
        <v>4387</v>
      </c>
      <c r="N150" s="3">
        <v>365</v>
      </c>
      <c r="O150" s="3">
        <v>3794</v>
      </c>
      <c r="P150" s="3">
        <v>365</v>
      </c>
      <c r="Q150" s="3">
        <v>3679</v>
      </c>
      <c r="R150" s="3">
        <v>364</v>
      </c>
      <c r="S150" s="3">
        <v>3583</v>
      </c>
      <c r="T150" s="3">
        <v>365</v>
      </c>
      <c r="U150" s="3">
        <v>4976</v>
      </c>
      <c r="V150" s="3">
        <v>362</v>
      </c>
      <c r="W150" s="3">
        <v>10998</v>
      </c>
      <c r="X150" s="3">
        <v>366</v>
      </c>
      <c r="Y150" s="4">
        <v>25</v>
      </c>
      <c r="Z150" s="2">
        <f t="shared" si="133"/>
        <v>7195</v>
      </c>
      <c r="AA150" s="3">
        <f t="shared" si="134"/>
        <v>5237</v>
      </c>
      <c r="AB150" s="3">
        <f t="shared" si="135"/>
        <v>6718</v>
      </c>
      <c r="AC150" s="3">
        <f t="shared" si="136"/>
        <v>4387</v>
      </c>
      <c r="AD150" s="3">
        <f t="shared" si="137"/>
        <v>3794</v>
      </c>
      <c r="AE150" s="3">
        <f t="shared" si="138"/>
        <v>3679</v>
      </c>
      <c r="AF150" s="3">
        <f t="shared" si="139"/>
        <v>3583</v>
      </c>
      <c r="AG150" s="3">
        <f t="shared" si="140"/>
        <v>4976</v>
      </c>
      <c r="AH150" s="3">
        <f t="shared" si="141"/>
        <v>10998</v>
      </c>
      <c r="AI150" s="4">
        <f t="shared" si="142"/>
        <v>25</v>
      </c>
      <c r="AJ150" s="2">
        <f t="shared" si="143"/>
        <v>365</v>
      </c>
      <c r="AK150" s="3">
        <f t="shared" si="144"/>
        <v>731</v>
      </c>
      <c r="AL150" s="3">
        <f t="shared" si="145"/>
        <v>1096</v>
      </c>
      <c r="AM150" s="3">
        <f t="shared" si="146"/>
        <v>1461</v>
      </c>
      <c r="AN150" s="3">
        <f t="shared" si="147"/>
        <v>1826</v>
      </c>
      <c r="AO150" s="3">
        <f t="shared" si="148"/>
        <v>2191</v>
      </c>
      <c r="AP150" s="3">
        <f t="shared" si="149"/>
        <v>2555</v>
      </c>
      <c r="AQ150" s="3">
        <f t="shared" si="150"/>
        <v>2920</v>
      </c>
      <c r="AR150" s="3">
        <f t="shared" si="151"/>
        <v>3282</v>
      </c>
      <c r="AS150" s="4">
        <f t="shared" si="152"/>
        <v>3648</v>
      </c>
      <c r="AT150" s="2">
        <f t="shared" si="121"/>
        <v>0</v>
      </c>
      <c r="AU150" s="3">
        <f t="shared" si="121"/>
        <v>366</v>
      </c>
      <c r="AV150" s="3">
        <f t="shared" si="121"/>
        <v>731</v>
      </c>
      <c r="AW150" s="3">
        <f t="shared" si="121"/>
        <v>1096</v>
      </c>
      <c r="AX150" s="3">
        <f t="shared" si="121"/>
        <v>1461</v>
      </c>
      <c r="AY150" s="3">
        <f t="shared" si="121"/>
        <v>1826</v>
      </c>
      <c r="AZ150" s="3">
        <f t="shared" si="121"/>
        <v>2190</v>
      </c>
      <c r="BA150" s="3">
        <f t="shared" si="121"/>
        <v>2555</v>
      </c>
      <c r="BB150" s="3">
        <f t="shared" si="121"/>
        <v>2917</v>
      </c>
      <c r="BC150" s="4">
        <f t="shared" si="132"/>
        <v>3283</v>
      </c>
      <c r="BD150" s="2">
        <f t="shared" si="168"/>
        <v>3.857030798272624</v>
      </c>
      <c r="BE150" s="3">
        <f t="shared" si="175"/>
        <v>3.7190825739014861</v>
      </c>
      <c r="BF150" s="3">
        <f t="shared" si="177"/>
        <v>3.8272399995056454</v>
      </c>
      <c r="BG150" s="3">
        <f t="shared" ref="BG150:BG178" si="180">LOG(AC150)</f>
        <v>3.6421676344049452</v>
      </c>
      <c r="BH150" s="3">
        <f t="shared" ref="BH150:BH178" si="181">LOG(AD150)</f>
        <v>3.5790973265526436</v>
      </c>
      <c r="BI150" s="3">
        <f t="shared" si="178"/>
        <v>3.5657297878311272</v>
      </c>
      <c r="BJ150" s="3">
        <f t="shared" si="179"/>
        <v>3.5542468081661105</v>
      </c>
      <c r="BK150" s="3">
        <f t="shared" si="176"/>
        <v>3.6968803716827621</v>
      </c>
      <c r="BL150" s="3">
        <f t="shared" si="174"/>
        <v>4.0413137153458605</v>
      </c>
      <c r="BM150" s="4">
        <f t="shared" si="153"/>
        <v>1.3979400086720377</v>
      </c>
      <c r="BN150" s="2" t="e">
        <f t="shared" si="154"/>
        <v>#NUM!</v>
      </c>
      <c r="BO150" s="3">
        <f t="shared" si="155"/>
        <v>2.5634810853944106</v>
      </c>
      <c r="BP150" s="3">
        <f t="shared" si="156"/>
        <v>2.8639173769578603</v>
      </c>
      <c r="BQ150" s="3">
        <f t="shared" si="157"/>
        <v>3.0398105541483504</v>
      </c>
      <c r="BR150" s="3">
        <f t="shared" si="158"/>
        <v>3.1646502159342966</v>
      </c>
      <c r="BS150" s="3">
        <f t="shared" si="159"/>
        <v>3.2615007731982804</v>
      </c>
      <c r="BT150" s="3">
        <f t="shared" si="160"/>
        <v>3.3404441148401185</v>
      </c>
      <c r="BU150" s="3">
        <f t="shared" si="161"/>
        <v>3.4073909044707316</v>
      </c>
      <c r="BV150" s="3">
        <f t="shared" si="162"/>
        <v>3.4649364291217326</v>
      </c>
      <c r="BW150" s="3">
        <f t="shared" si="163"/>
        <v>3.5162708827293403</v>
      </c>
      <c r="BX150" s="14">
        <f t="shared" si="166"/>
        <v>-0.96795751533536623</v>
      </c>
      <c r="BY150" s="12">
        <f t="shared" si="167"/>
        <v>6.525440852768444</v>
      </c>
      <c r="BZ150" s="3">
        <f t="shared" si="164"/>
        <v>0.14838586534669032</v>
      </c>
      <c r="CA150" s="4">
        <f t="shared" si="165"/>
        <v>-0.96742712765573047</v>
      </c>
      <c r="CB150"/>
      <c r="CC150"/>
      <c r="CE150"/>
      <c r="CG150" s="1"/>
    </row>
    <row r="151" spans="1:85" x14ac:dyDescent="0.25">
      <c r="A151" s="2" t="s">
        <v>33</v>
      </c>
      <c r="B151" s="3" t="s">
        <v>1</v>
      </c>
      <c r="C151" s="3" t="s">
        <v>293</v>
      </c>
      <c r="D151" s="3">
        <v>40.267940000000003</v>
      </c>
      <c r="E151" s="3">
        <v>-110.37526</v>
      </c>
      <c r="F151" s="3">
        <v>333</v>
      </c>
      <c r="G151" s="3">
        <v>1090</v>
      </c>
      <c r="H151" s="3">
        <v>366</v>
      </c>
      <c r="I151" s="3">
        <v>1226</v>
      </c>
      <c r="J151" s="3">
        <v>365</v>
      </c>
      <c r="K151" s="3">
        <v>1086</v>
      </c>
      <c r="L151" s="3">
        <v>365</v>
      </c>
      <c r="M151" s="3">
        <v>909</v>
      </c>
      <c r="N151" s="3">
        <v>349</v>
      </c>
      <c r="O151" s="3">
        <v>725</v>
      </c>
      <c r="P151" s="3">
        <v>339</v>
      </c>
      <c r="Q151" s="3">
        <v>6136</v>
      </c>
      <c r="R151" s="3">
        <v>359</v>
      </c>
      <c r="S151" s="3">
        <v>12921</v>
      </c>
      <c r="T151" s="3">
        <v>365</v>
      </c>
      <c r="U151" s="3">
        <v>6298</v>
      </c>
      <c r="V151" s="3">
        <v>365</v>
      </c>
      <c r="W151" s="3">
        <v>8612</v>
      </c>
      <c r="X151" s="3">
        <v>139</v>
      </c>
      <c r="Y151" s="4">
        <v>769</v>
      </c>
      <c r="Z151" s="2">
        <f t="shared" si="133"/>
        <v>1090</v>
      </c>
      <c r="AA151" s="3">
        <f t="shared" si="134"/>
        <v>1226</v>
      </c>
      <c r="AB151" s="3">
        <f t="shared" si="135"/>
        <v>1086</v>
      </c>
      <c r="AC151" s="3">
        <f t="shared" si="136"/>
        <v>909</v>
      </c>
      <c r="AD151" s="3">
        <f t="shared" si="137"/>
        <v>725</v>
      </c>
      <c r="AE151" s="3">
        <f t="shared" si="138"/>
        <v>6136</v>
      </c>
      <c r="AF151" s="3">
        <f t="shared" si="139"/>
        <v>12921</v>
      </c>
      <c r="AG151" s="3">
        <f t="shared" si="140"/>
        <v>6298</v>
      </c>
      <c r="AH151" s="3">
        <f t="shared" si="141"/>
        <v>8612</v>
      </c>
      <c r="AI151" s="4">
        <f t="shared" si="142"/>
        <v>769</v>
      </c>
      <c r="AJ151" s="2">
        <f t="shared" si="143"/>
        <v>333</v>
      </c>
      <c r="AK151" s="3">
        <f t="shared" si="144"/>
        <v>699</v>
      </c>
      <c r="AL151" s="3">
        <f t="shared" si="145"/>
        <v>1064</v>
      </c>
      <c r="AM151" s="3">
        <f t="shared" si="146"/>
        <v>1429</v>
      </c>
      <c r="AN151" s="3">
        <f t="shared" si="147"/>
        <v>1778</v>
      </c>
      <c r="AO151" s="3">
        <f t="shared" si="148"/>
        <v>2117</v>
      </c>
      <c r="AP151" s="3">
        <f t="shared" si="149"/>
        <v>2476</v>
      </c>
      <c r="AQ151" s="3">
        <f t="shared" si="150"/>
        <v>2841</v>
      </c>
      <c r="AR151" s="3">
        <f t="shared" si="151"/>
        <v>3206</v>
      </c>
      <c r="AS151" s="4">
        <f t="shared" si="152"/>
        <v>3345</v>
      </c>
      <c r="AT151" s="2">
        <f t="shared" si="121"/>
        <v>0</v>
      </c>
      <c r="AU151" s="3">
        <f t="shared" si="121"/>
        <v>366</v>
      </c>
      <c r="AV151" s="3">
        <f t="shared" si="121"/>
        <v>731</v>
      </c>
      <c r="AW151" s="3">
        <f t="shared" si="121"/>
        <v>1096</v>
      </c>
      <c r="AX151" s="3">
        <f t="shared" si="121"/>
        <v>1445</v>
      </c>
      <c r="AY151" s="3">
        <f t="shared" si="121"/>
        <v>1784</v>
      </c>
      <c r="AZ151" s="3">
        <f t="shared" si="121"/>
        <v>2143</v>
      </c>
      <c r="BA151" s="3">
        <f t="shared" si="121"/>
        <v>2508</v>
      </c>
      <c r="BB151" s="3">
        <f t="shared" si="121"/>
        <v>2873</v>
      </c>
      <c r="BC151" s="4">
        <f t="shared" si="132"/>
        <v>3012</v>
      </c>
      <c r="BD151" s="2">
        <f t="shared" si="168"/>
        <v>3.0374264979406238</v>
      </c>
      <c r="BE151" s="3">
        <f t="shared" si="175"/>
        <v>3.0884904701823963</v>
      </c>
      <c r="BF151" s="3">
        <f t="shared" si="177"/>
        <v>3.035829825252828</v>
      </c>
      <c r="BG151" s="3">
        <f t="shared" si="180"/>
        <v>2.9585638832219674</v>
      </c>
      <c r="BH151" s="3">
        <f t="shared" si="181"/>
        <v>2.8603380065709936</v>
      </c>
      <c r="BI151" s="3">
        <f t="shared" si="178"/>
        <v>3.7878853509409245</v>
      </c>
      <c r="BJ151" s="3">
        <f t="shared" si="179"/>
        <v>4.1112961264822623</v>
      </c>
      <c r="BK151" s="3">
        <f t="shared" si="176"/>
        <v>3.7992026563005252</v>
      </c>
      <c r="BL151" s="3">
        <f t="shared" si="174"/>
        <v>3.9351040211514494</v>
      </c>
      <c r="BM151" s="4">
        <f t="shared" si="153"/>
        <v>2.885926339801431</v>
      </c>
      <c r="BN151" s="2" t="e">
        <f t="shared" si="154"/>
        <v>#NUM!</v>
      </c>
      <c r="BO151" s="3">
        <f t="shared" si="155"/>
        <v>2.5634810853944106</v>
      </c>
      <c r="BP151" s="3">
        <f t="shared" si="156"/>
        <v>2.8639173769578603</v>
      </c>
      <c r="BQ151" s="3">
        <f t="shared" si="157"/>
        <v>3.0398105541483504</v>
      </c>
      <c r="BR151" s="3">
        <f t="shared" si="158"/>
        <v>3.1598678470925665</v>
      </c>
      <c r="BS151" s="3">
        <f t="shared" si="159"/>
        <v>3.2513948500401044</v>
      </c>
      <c r="BT151" s="3">
        <f t="shared" si="160"/>
        <v>3.3310221710418286</v>
      </c>
      <c r="BU151" s="3">
        <f t="shared" si="161"/>
        <v>3.3993275321586789</v>
      </c>
      <c r="BV151" s="3">
        <f t="shared" si="162"/>
        <v>3.4583356259919475</v>
      </c>
      <c r="BW151" s="3">
        <f t="shared" si="163"/>
        <v>3.4788549675286631</v>
      </c>
      <c r="BX151" s="14">
        <f t="shared" si="166"/>
        <v>0.80398291079853956</v>
      </c>
      <c r="BY151" s="12">
        <f t="shared" si="167"/>
        <v>0.83468120579221861</v>
      </c>
      <c r="BZ151" s="3">
        <f t="shared" si="164"/>
        <v>0.23066049354652943</v>
      </c>
      <c r="CA151" s="4">
        <f t="shared" si="165"/>
        <v>0.73680077715646974</v>
      </c>
      <c r="CB151"/>
      <c r="CC151"/>
      <c r="CE151"/>
      <c r="CG151" s="1"/>
    </row>
    <row r="152" spans="1:85" x14ac:dyDescent="0.25">
      <c r="A152" s="2" t="s">
        <v>183</v>
      </c>
      <c r="B152" s="3" t="s">
        <v>1</v>
      </c>
      <c r="C152" s="3" t="s">
        <v>293</v>
      </c>
      <c r="D152" s="3">
        <v>40.166989999999998</v>
      </c>
      <c r="E152" s="3">
        <v>-110.59909</v>
      </c>
      <c r="F152" s="3">
        <v>365</v>
      </c>
      <c r="G152" s="3">
        <v>1096</v>
      </c>
      <c r="H152" s="3">
        <v>366</v>
      </c>
      <c r="I152" s="3">
        <v>957</v>
      </c>
      <c r="J152" s="3">
        <v>365</v>
      </c>
      <c r="K152" s="3">
        <v>756</v>
      </c>
      <c r="L152" s="3">
        <v>362</v>
      </c>
      <c r="M152" s="3">
        <v>748</v>
      </c>
      <c r="N152" s="3">
        <v>365</v>
      </c>
      <c r="O152" s="3">
        <v>882</v>
      </c>
      <c r="P152" s="3">
        <v>364</v>
      </c>
      <c r="Q152" s="3">
        <v>1485</v>
      </c>
      <c r="R152" s="3">
        <v>362</v>
      </c>
      <c r="S152" s="3">
        <v>1152</v>
      </c>
      <c r="T152" s="3">
        <v>365</v>
      </c>
      <c r="U152" s="3">
        <v>705</v>
      </c>
      <c r="V152" s="3">
        <v>365</v>
      </c>
      <c r="W152" s="3">
        <v>748</v>
      </c>
      <c r="X152" s="3">
        <v>366</v>
      </c>
      <c r="Y152" s="4">
        <v>339</v>
      </c>
      <c r="Z152" s="2">
        <f t="shared" si="133"/>
        <v>1096</v>
      </c>
      <c r="AA152" s="3">
        <f t="shared" si="134"/>
        <v>957</v>
      </c>
      <c r="AB152" s="3">
        <f t="shared" si="135"/>
        <v>756</v>
      </c>
      <c r="AC152" s="3">
        <f t="shared" si="136"/>
        <v>748</v>
      </c>
      <c r="AD152" s="3">
        <f t="shared" si="137"/>
        <v>882</v>
      </c>
      <c r="AE152" s="3">
        <f t="shared" si="138"/>
        <v>1485</v>
      </c>
      <c r="AF152" s="3">
        <f t="shared" si="139"/>
        <v>1152</v>
      </c>
      <c r="AG152" s="3">
        <f t="shared" si="140"/>
        <v>705</v>
      </c>
      <c r="AH152" s="3">
        <f t="shared" si="141"/>
        <v>748</v>
      </c>
      <c r="AI152" s="4">
        <f t="shared" si="142"/>
        <v>339</v>
      </c>
      <c r="AJ152" s="2">
        <f t="shared" si="143"/>
        <v>365</v>
      </c>
      <c r="AK152" s="3">
        <f t="shared" si="144"/>
        <v>731</v>
      </c>
      <c r="AL152" s="3">
        <f t="shared" si="145"/>
        <v>1096</v>
      </c>
      <c r="AM152" s="3">
        <f t="shared" si="146"/>
        <v>1458</v>
      </c>
      <c r="AN152" s="3">
        <f t="shared" si="147"/>
        <v>1823</v>
      </c>
      <c r="AO152" s="3">
        <f t="shared" si="148"/>
        <v>2187</v>
      </c>
      <c r="AP152" s="3">
        <f t="shared" si="149"/>
        <v>2549</v>
      </c>
      <c r="AQ152" s="3">
        <f t="shared" si="150"/>
        <v>2914</v>
      </c>
      <c r="AR152" s="3">
        <f t="shared" si="151"/>
        <v>3279</v>
      </c>
      <c r="AS152" s="4">
        <f t="shared" si="152"/>
        <v>3645</v>
      </c>
      <c r="AT152" s="2">
        <f t="shared" si="121"/>
        <v>0</v>
      </c>
      <c r="AU152" s="3">
        <f t="shared" si="121"/>
        <v>366</v>
      </c>
      <c r="AV152" s="3">
        <f t="shared" si="121"/>
        <v>731</v>
      </c>
      <c r="AW152" s="3">
        <f t="shared" si="121"/>
        <v>1093</v>
      </c>
      <c r="AX152" s="3">
        <f t="shared" si="121"/>
        <v>1458</v>
      </c>
      <c r="AY152" s="3">
        <f t="shared" si="121"/>
        <v>1822</v>
      </c>
      <c r="AZ152" s="3">
        <f t="shared" si="121"/>
        <v>2184</v>
      </c>
      <c r="BA152" s="3">
        <f t="shared" si="121"/>
        <v>2549</v>
      </c>
      <c r="BB152" s="3">
        <f t="shared" si="121"/>
        <v>2914</v>
      </c>
      <c r="BC152" s="4">
        <f t="shared" si="132"/>
        <v>3280</v>
      </c>
      <c r="BD152" s="2">
        <f t="shared" si="168"/>
        <v>3.0398105541483504</v>
      </c>
      <c r="BE152" s="3">
        <f t="shared" si="175"/>
        <v>2.9809119377768436</v>
      </c>
      <c r="BF152" s="3">
        <f t="shared" si="177"/>
        <v>2.8785217955012063</v>
      </c>
      <c r="BG152" s="3">
        <f t="shared" si="180"/>
        <v>2.8739015978644615</v>
      </c>
      <c r="BH152" s="3">
        <f t="shared" si="181"/>
        <v>2.9454685851318199</v>
      </c>
      <c r="BI152" s="3">
        <f t="shared" si="178"/>
        <v>3.171726453653231</v>
      </c>
      <c r="BJ152" s="3">
        <f t="shared" si="179"/>
        <v>3.0614524790871931</v>
      </c>
      <c r="BK152" s="3">
        <f t="shared" si="176"/>
        <v>2.8481891169913989</v>
      </c>
      <c r="BL152" s="3">
        <f t="shared" si="174"/>
        <v>2.8739015978644615</v>
      </c>
      <c r="BM152" s="4">
        <f t="shared" si="153"/>
        <v>2.5301996982030821</v>
      </c>
      <c r="BN152" s="2" t="e">
        <f t="shared" si="154"/>
        <v>#NUM!</v>
      </c>
      <c r="BO152" s="3">
        <f t="shared" si="155"/>
        <v>2.5634810853944106</v>
      </c>
      <c r="BP152" s="3">
        <f t="shared" si="156"/>
        <v>2.8639173769578603</v>
      </c>
      <c r="BQ152" s="3">
        <f t="shared" si="157"/>
        <v>3.0386201619497029</v>
      </c>
      <c r="BR152" s="3">
        <f t="shared" si="158"/>
        <v>3.163757523981956</v>
      </c>
      <c r="BS152" s="3">
        <f t="shared" si="159"/>
        <v>3.2605483726369795</v>
      </c>
      <c r="BT152" s="3">
        <f t="shared" si="160"/>
        <v>3.3392526340326998</v>
      </c>
      <c r="BU152" s="3">
        <f t="shared" si="161"/>
        <v>3.4063698354692673</v>
      </c>
      <c r="BV152" s="3">
        <f t="shared" si="162"/>
        <v>3.4644895474339714</v>
      </c>
      <c r="BW152" s="3">
        <f t="shared" si="163"/>
        <v>3.5158738437116792</v>
      </c>
      <c r="BX152" s="14">
        <f t="shared" si="166"/>
        <v>-0.17485402150138021</v>
      </c>
      <c r="BY152" s="12">
        <f t="shared" si="167"/>
        <v>3.4631055792025167</v>
      </c>
      <c r="BZ152" s="3">
        <f t="shared" si="164"/>
        <v>9.5295259425045825E-2</v>
      </c>
      <c r="CA152" s="4">
        <f t="shared" si="165"/>
        <v>-0.17461449544452901</v>
      </c>
      <c r="CB152"/>
      <c r="CC152"/>
      <c r="CE152"/>
      <c r="CG152" s="1"/>
    </row>
    <row r="153" spans="1:85" x14ac:dyDescent="0.25">
      <c r="A153" s="2" t="s">
        <v>74</v>
      </c>
      <c r="B153" s="3" t="s">
        <v>1</v>
      </c>
      <c r="C153" s="3" t="s">
        <v>293</v>
      </c>
      <c r="D153" s="3">
        <v>40.367939999999997</v>
      </c>
      <c r="E153" s="3">
        <v>-109.97777000000001</v>
      </c>
      <c r="F153" s="3">
        <v>42</v>
      </c>
      <c r="G153" s="3">
        <v>247</v>
      </c>
      <c r="H153" s="3">
        <v>38</v>
      </c>
      <c r="I153" s="3">
        <v>459</v>
      </c>
      <c r="J153" s="3">
        <v>211</v>
      </c>
      <c r="K153" s="3">
        <v>9027</v>
      </c>
      <c r="L153" s="3">
        <v>365</v>
      </c>
      <c r="M153" s="3">
        <v>8920</v>
      </c>
      <c r="N153" s="3">
        <v>364</v>
      </c>
      <c r="O153" s="3">
        <v>7057</v>
      </c>
      <c r="P153" s="3">
        <v>320</v>
      </c>
      <c r="Q153" s="3">
        <v>6452</v>
      </c>
      <c r="R153" s="3">
        <v>263</v>
      </c>
      <c r="S153" s="3">
        <v>4370</v>
      </c>
      <c r="T153" s="3">
        <v>283</v>
      </c>
      <c r="U153" s="3">
        <v>5625</v>
      </c>
      <c r="V153" s="3">
        <v>365</v>
      </c>
      <c r="W153" s="3">
        <v>5754</v>
      </c>
      <c r="X153" s="3">
        <v>366</v>
      </c>
      <c r="Y153" s="4">
        <v>4486</v>
      </c>
      <c r="Z153" s="2">
        <f t="shared" si="133"/>
        <v>247</v>
      </c>
      <c r="AA153" s="3">
        <f t="shared" si="134"/>
        <v>459</v>
      </c>
      <c r="AB153" s="3">
        <f t="shared" si="135"/>
        <v>9027</v>
      </c>
      <c r="AC153" s="3">
        <f t="shared" si="136"/>
        <v>8920</v>
      </c>
      <c r="AD153" s="3">
        <f t="shared" si="137"/>
        <v>7057</v>
      </c>
      <c r="AE153" s="3">
        <f t="shared" si="138"/>
        <v>6452</v>
      </c>
      <c r="AF153" s="3">
        <f t="shared" si="139"/>
        <v>4370</v>
      </c>
      <c r="AG153" s="3">
        <f t="shared" si="140"/>
        <v>5625</v>
      </c>
      <c r="AH153" s="3">
        <f t="shared" si="141"/>
        <v>5754</v>
      </c>
      <c r="AI153" s="4">
        <f t="shared" si="142"/>
        <v>4486</v>
      </c>
      <c r="AJ153" s="2">
        <f t="shared" si="143"/>
        <v>42</v>
      </c>
      <c r="AK153" s="3">
        <f t="shared" si="144"/>
        <v>80</v>
      </c>
      <c r="AL153" s="3">
        <f t="shared" si="145"/>
        <v>291</v>
      </c>
      <c r="AM153" s="3">
        <f t="shared" si="146"/>
        <v>656</v>
      </c>
      <c r="AN153" s="3">
        <f t="shared" si="147"/>
        <v>1020</v>
      </c>
      <c r="AO153" s="3">
        <f t="shared" si="148"/>
        <v>1340</v>
      </c>
      <c r="AP153" s="3">
        <f t="shared" si="149"/>
        <v>1603</v>
      </c>
      <c r="AQ153" s="3">
        <f t="shared" si="150"/>
        <v>1886</v>
      </c>
      <c r="AR153" s="3">
        <f t="shared" si="151"/>
        <v>2251</v>
      </c>
      <c r="AS153" s="4">
        <f t="shared" si="152"/>
        <v>2617</v>
      </c>
      <c r="AT153" s="2">
        <f t="shared" si="121"/>
        <v>0</v>
      </c>
      <c r="AU153" s="3">
        <f t="shared" si="121"/>
        <v>38</v>
      </c>
      <c r="AV153" s="3">
        <f t="shared" si="121"/>
        <v>249</v>
      </c>
      <c r="AW153" s="3">
        <f t="shared" si="121"/>
        <v>614</v>
      </c>
      <c r="AX153" s="3">
        <f t="shared" si="121"/>
        <v>978</v>
      </c>
      <c r="AY153" s="3">
        <f t="shared" si="121"/>
        <v>1298</v>
      </c>
      <c r="AZ153" s="3">
        <f t="shared" si="121"/>
        <v>1561</v>
      </c>
      <c r="BA153" s="3">
        <f t="shared" si="121"/>
        <v>1844</v>
      </c>
      <c r="BB153" s="3">
        <f t="shared" si="121"/>
        <v>2209</v>
      </c>
      <c r="BC153" s="4">
        <f t="shared" si="132"/>
        <v>2575</v>
      </c>
      <c r="BD153" s="2">
        <f t="shared" si="168"/>
        <v>2.3926969532596658</v>
      </c>
      <c r="BE153" s="3">
        <f t="shared" si="175"/>
        <v>2.661812685537261</v>
      </c>
      <c r="BF153" s="3">
        <f t="shared" si="177"/>
        <v>3.9555434424597431</v>
      </c>
      <c r="BG153" s="3">
        <f t="shared" si="180"/>
        <v>3.9503648543761232</v>
      </c>
      <c r="BH153" s="3">
        <f t="shared" si="181"/>
        <v>3.8486201174341339</v>
      </c>
      <c r="BI153" s="3">
        <f t="shared" si="178"/>
        <v>3.8096943587169241</v>
      </c>
      <c r="BJ153" s="3">
        <f t="shared" si="179"/>
        <v>3.6404814369704219</v>
      </c>
      <c r="BK153" s="3">
        <f t="shared" si="176"/>
        <v>3.7501225267834002</v>
      </c>
      <c r="BL153" s="3">
        <f t="shared" si="174"/>
        <v>3.759969857554307</v>
      </c>
      <c r="BM153" s="4">
        <f t="shared" si="153"/>
        <v>3.6518592692469491</v>
      </c>
      <c r="BN153" s="2" t="e">
        <f t="shared" si="154"/>
        <v>#NUM!</v>
      </c>
      <c r="BO153" s="3">
        <f t="shared" si="155"/>
        <v>1.5797835966168101</v>
      </c>
      <c r="BP153" s="3">
        <f t="shared" si="156"/>
        <v>2.3961993470957363</v>
      </c>
      <c r="BQ153" s="3">
        <f t="shared" si="157"/>
        <v>2.7881683711411678</v>
      </c>
      <c r="BR153" s="3">
        <f t="shared" si="158"/>
        <v>2.9903388547876015</v>
      </c>
      <c r="BS153" s="3">
        <f t="shared" si="159"/>
        <v>3.1132746924643504</v>
      </c>
      <c r="BT153" s="3">
        <f t="shared" si="160"/>
        <v>3.1934029030624176</v>
      </c>
      <c r="BU153" s="3">
        <f t="shared" si="161"/>
        <v>3.2657609167176105</v>
      </c>
      <c r="BV153" s="3">
        <f t="shared" si="162"/>
        <v>3.344195715871435</v>
      </c>
      <c r="BW153" s="3">
        <f t="shared" si="163"/>
        <v>3.4107772333772099</v>
      </c>
      <c r="BX153" s="14">
        <f t="shared" si="166"/>
        <v>0.45716776201265003</v>
      </c>
      <c r="BY153" s="12">
        <f t="shared" si="167"/>
        <v>2.3449626612599435</v>
      </c>
      <c r="BZ153" s="3">
        <f t="shared" si="164"/>
        <v>0.46061176664770165</v>
      </c>
      <c r="CA153" s="4">
        <f t="shared" si="165"/>
        <v>0.3277830227909877</v>
      </c>
      <c r="CB153"/>
      <c r="CC153"/>
      <c r="CE153"/>
      <c r="CG153" s="1"/>
    </row>
    <row r="154" spans="1:85" x14ac:dyDescent="0.25">
      <c r="A154" s="2" t="s">
        <v>46</v>
      </c>
      <c r="B154" s="3" t="s">
        <v>1</v>
      </c>
      <c r="C154" s="3" t="s">
        <v>293</v>
      </c>
      <c r="D154" s="3">
        <v>40.312150000000003</v>
      </c>
      <c r="E154" s="3">
        <v>-109.98585</v>
      </c>
      <c r="F154" s="3">
        <v>356</v>
      </c>
      <c r="G154" s="3">
        <v>5061</v>
      </c>
      <c r="H154" s="3">
        <v>350</v>
      </c>
      <c r="I154" s="3">
        <v>3141</v>
      </c>
      <c r="J154" s="3">
        <v>361</v>
      </c>
      <c r="K154" s="3">
        <v>4164</v>
      </c>
      <c r="L154" s="3">
        <v>360</v>
      </c>
      <c r="M154" s="3">
        <v>5026</v>
      </c>
      <c r="N154" s="3">
        <v>350</v>
      </c>
      <c r="O154" s="3">
        <v>4613</v>
      </c>
      <c r="P154" s="3">
        <v>350</v>
      </c>
      <c r="Q154" s="3">
        <v>3491</v>
      </c>
      <c r="R154" s="3">
        <v>365</v>
      </c>
      <c r="S154" s="3">
        <v>3025</v>
      </c>
      <c r="T154" s="3">
        <v>315</v>
      </c>
      <c r="U154" s="3">
        <v>10670</v>
      </c>
      <c r="V154" s="3">
        <v>354</v>
      </c>
      <c r="W154" s="3">
        <v>10883</v>
      </c>
      <c r="X154" s="3">
        <v>350</v>
      </c>
      <c r="Y154" s="4">
        <v>5585</v>
      </c>
      <c r="Z154" s="2">
        <f t="shared" si="133"/>
        <v>5061</v>
      </c>
      <c r="AA154" s="3">
        <f t="shared" si="134"/>
        <v>3141</v>
      </c>
      <c r="AB154" s="3">
        <f t="shared" si="135"/>
        <v>4164</v>
      </c>
      <c r="AC154" s="3">
        <f t="shared" si="136"/>
        <v>5026</v>
      </c>
      <c r="AD154" s="3">
        <f t="shared" si="137"/>
        <v>4613</v>
      </c>
      <c r="AE154" s="3">
        <f t="shared" si="138"/>
        <v>3491</v>
      </c>
      <c r="AF154" s="3">
        <f t="shared" si="139"/>
        <v>3025</v>
      </c>
      <c r="AG154" s="3">
        <f t="shared" si="140"/>
        <v>10670</v>
      </c>
      <c r="AH154" s="3">
        <f t="shared" si="141"/>
        <v>10883</v>
      </c>
      <c r="AI154" s="4">
        <f t="shared" si="142"/>
        <v>5585</v>
      </c>
      <c r="AJ154" s="2">
        <f t="shared" si="143"/>
        <v>356</v>
      </c>
      <c r="AK154" s="3">
        <f t="shared" si="144"/>
        <v>706</v>
      </c>
      <c r="AL154" s="3">
        <f t="shared" si="145"/>
        <v>1067</v>
      </c>
      <c r="AM154" s="3">
        <f t="shared" si="146"/>
        <v>1427</v>
      </c>
      <c r="AN154" s="3">
        <f t="shared" si="147"/>
        <v>1777</v>
      </c>
      <c r="AO154" s="3">
        <f t="shared" si="148"/>
        <v>2127</v>
      </c>
      <c r="AP154" s="3">
        <f t="shared" si="149"/>
        <v>2492</v>
      </c>
      <c r="AQ154" s="3">
        <f t="shared" si="150"/>
        <v>2807</v>
      </c>
      <c r="AR154" s="3">
        <f t="shared" si="151"/>
        <v>3161</v>
      </c>
      <c r="AS154" s="4">
        <f t="shared" si="152"/>
        <v>3511</v>
      </c>
      <c r="AT154" s="2">
        <f t="shared" si="121"/>
        <v>0</v>
      </c>
      <c r="AU154" s="3">
        <f t="shared" si="121"/>
        <v>350</v>
      </c>
      <c r="AV154" s="3">
        <f t="shared" si="121"/>
        <v>711</v>
      </c>
      <c r="AW154" s="3">
        <f t="shared" si="121"/>
        <v>1071</v>
      </c>
      <c r="AX154" s="3">
        <f t="shared" si="121"/>
        <v>1421</v>
      </c>
      <c r="AY154" s="3">
        <f t="shared" si="121"/>
        <v>1771</v>
      </c>
      <c r="AZ154" s="3">
        <f t="shared" si="121"/>
        <v>2136</v>
      </c>
      <c r="BA154" s="3">
        <f t="shared" si="121"/>
        <v>2451</v>
      </c>
      <c r="BB154" s="3">
        <f t="shared" si="121"/>
        <v>2805</v>
      </c>
      <c r="BC154" s="4">
        <f t="shared" si="132"/>
        <v>3155</v>
      </c>
      <c r="BD154" s="2">
        <f t="shared" si="168"/>
        <v>3.7042363373087879</v>
      </c>
      <c r="BE154" s="3">
        <f t="shared" si="175"/>
        <v>3.4970679363985049</v>
      </c>
      <c r="BF154" s="3">
        <f t="shared" si="177"/>
        <v>3.6195107208384987</v>
      </c>
      <c r="BG154" s="3">
        <f t="shared" si="180"/>
        <v>3.7012224842565571</v>
      </c>
      <c r="BH154" s="3">
        <f t="shared" si="181"/>
        <v>3.6639834546082666</v>
      </c>
      <c r="BI154" s="3">
        <f t="shared" si="178"/>
        <v>3.5429498488141786</v>
      </c>
      <c r="BJ154" s="3">
        <f t="shared" si="179"/>
        <v>3.4807253789884878</v>
      </c>
      <c r="BK154" s="3">
        <f t="shared" si="176"/>
        <v>4.0281644194244697</v>
      </c>
      <c r="BL154" s="3">
        <f t="shared" si="174"/>
        <v>4.0367486291722026</v>
      </c>
      <c r="BM154" s="4">
        <f t="shared" si="153"/>
        <v>3.7470231774516281</v>
      </c>
      <c r="BN154" s="2" t="e">
        <f t="shared" si="154"/>
        <v>#NUM!</v>
      </c>
      <c r="BO154" s="3">
        <f t="shared" si="155"/>
        <v>2.5440680443502757</v>
      </c>
      <c r="BP154" s="3">
        <f t="shared" si="156"/>
        <v>2.8518696007297661</v>
      </c>
      <c r="BQ154" s="3">
        <f t="shared" si="157"/>
        <v>3.0297894708318558</v>
      </c>
      <c r="BR154" s="3">
        <f t="shared" si="158"/>
        <v>3.1525940779274699</v>
      </c>
      <c r="BS154" s="3">
        <f t="shared" si="159"/>
        <v>3.2482185611900749</v>
      </c>
      <c r="BT154" s="3">
        <f t="shared" si="160"/>
        <v>3.3296012483565187</v>
      </c>
      <c r="BU154" s="3">
        <f t="shared" si="161"/>
        <v>3.3893433112520781</v>
      </c>
      <c r="BV154" s="3">
        <f t="shared" si="162"/>
        <v>3.4479328655921804</v>
      </c>
      <c r="BW154" s="3">
        <f t="shared" si="163"/>
        <v>3.4989993635801531</v>
      </c>
      <c r="BX154" s="14">
        <f t="shared" si="166"/>
        <v>0.36879536669061785</v>
      </c>
      <c r="BY154" s="12">
        <f t="shared" si="167"/>
        <v>2.5343916491973806</v>
      </c>
      <c r="BZ154" s="3">
        <f t="shared" si="164"/>
        <v>0.30673266602000498</v>
      </c>
      <c r="CA154" s="4">
        <f t="shared" si="165"/>
        <v>0.35475083080842718</v>
      </c>
      <c r="CB154"/>
      <c r="CC154"/>
      <c r="CE154"/>
      <c r="CG154" s="1"/>
    </row>
    <row r="155" spans="1:85" x14ac:dyDescent="0.25">
      <c r="A155" s="2" t="s">
        <v>124</v>
      </c>
      <c r="B155" s="3" t="s">
        <v>1</v>
      </c>
      <c r="C155" s="3" t="s">
        <v>293</v>
      </c>
      <c r="D155" s="3">
        <v>40.319519999999997</v>
      </c>
      <c r="E155" s="3">
        <v>-110.00763000000001</v>
      </c>
      <c r="F155" s="3">
        <v>365</v>
      </c>
      <c r="G155" s="3">
        <v>10285</v>
      </c>
      <c r="H155" s="3">
        <v>364</v>
      </c>
      <c r="I155" s="3">
        <v>8782</v>
      </c>
      <c r="J155" s="3">
        <v>364</v>
      </c>
      <c r="K155" s="3">
        <v>9232</v>
      </c>
      <c r="L155" s="3">
        <v>330</v>
      </c>
      <c r="M155" s="3">
        <v>7459</v>
      </c>
      <c r="N155" s="3">
        <v>360</v>
      </c>
      <c r="O155" s="3">
        <v>7834</v>
      </c>
      <c r="P155" s="3">
        <v>361</v>
      </c>
      <c r="Q155" s="3">
        <v>7263</v>
      </c>
      <c r="R155" s="3">
        <v>365</v>
      </c>
      <c r="S155" s="3">
        <v>7474</v>
      </c>
      <c r="T155" s="3">
        <v>365</v>
      </c>
      <c r="U155" s="3">
        <v>7278</v>
      </c>
      <c r="V155" s="3">
        <v>331</v>
      </c>
      <c r="W155" s="3">
        <v>6896</v>
      </c>
      <c r="X155" s="3">
        <v>360</v>
      </c>
      <c r="Y155" s="4">
        <v>9493</v>
      </c>
      <c r="Z155" s="2">
        <f t="shared" si="133"/>
        <v>10285</v>
      </c>
      <c r="AA155" s="3">
        <f t="shared" si="134"/>
        <v>8782</v>
      </c>
      <c r="AB155" s="3">
        <f t="shared" si="135"/>
        <v>9232</v>
      </c>
      <c r="AC155" s="3">
        <f t="shared" si="136"/>
        <v>7459</v>
      </c>
      <c r="AD155" s="3">
        <f t="shared" si="137"/>
        <v>7834</v>
      </c>
      <c r="AE155" s="3">
        <f t="shared" si="138"/>
        <v>7263</v>
      </c>
      <c r="AF155" s="3">
        <f t="shared" si="139"/>
        <v>7474</v>
      </c>
      <c r="AG155" s="3">
        <f t="shared" si="140"/>
        <v>7278</v>
      </c>
      <c r="AH155" s="3">
        <f t="shared" si="141"/>
        <v>6896</v>
      </c>
      <c r="AI155" s="4">
        <f t="shared" si="142"/>
        <v>9493</v>
      </c>
      <c r="AJ155" s="2">
        <f t="shared" si="143"/>
        <v>365</v>
      </c>
      <c r="AK155" s="3">
        <f t="shared" si="144"/>
        <v>729</v>
      </c>
      <c r="AL155" s="3">
        <f t="shared" si="145"/>
        <v>1093</v>
      </c>
      <c r="AM155" s="3">
        <f t="shared" si="146"/>
        <v>1423</v>
      </c>
      <c r="AN155" s="3">
        <f t="shared" si="147"/>
        <v>1783</v>
      </c>
      <c r="AO155" s="3">
        <f t="shared" si="148"/>
        <v>2144</v>
      </c>
      <c r="AP155" s="3">
        <f t="shared" si="149"/>
        <v>2509</v>
      </c>
      <c r="AQ155" s="3">
        <f t="shared" si="150"/>
        <v>2874</v>
      </c>
      <c r="AR155" s="3">
        <f t="shared" si="151"/>
        <v>3205</v>
      </c>
      <c r="AS155" s="4">
        <f t="shared" si="152"/>
        <v>3565</v>
      </c>
      <c r="AT155" s="2">
        <f t="shared" si="121"/>
        <v>0</v>
      </c>
      <c r="AU155" s="3">
        <f t="shared" si="121"/>
        <v>364</v>
      </c>
      <c r="AV155" s="3">
        <f t="shared" si="121"/>
        <v>728</v>
      </c>
      <c r="AW155" s="3">
        <f t="shared" si="121"/>
        <v>1058</v>
      </c>
      <c r="AX155" s="3">
        <f t="shared" si="121"/>
        <v>1418</v>
      </c>
      <c r="AY155" s="3">
        <f t="shared" si="121"/>
        <v>1779</v>
      </c>
      <c r="AZ155" s="3">
        <f t="shared" si="121"/>
        <v>2144</v>
      </c>
      <c r="BA155" s="3">
        <f t="shared" si="121"/>
        <v>2509</v>
      </c>
      <c r="BB155" s="3">
        <f t="shared" si="121"/>
        <v>2840</v>
      </c>
      <c r="BC155" s="4">
        <f t="shared" si="132"/>
        <v>3200</v>
      </c>
      <c r="BD155" s="2">
        <f t="shared" si="168"/>
        <v>4.0122042960307427</v>
      </c>
      <c r="BE155" s="3">
        <f t="shared" si="175"/>
        <v>3.943593432768369</v>
      </c>
      <c r="BF155" s="3">
        <f t="shared" si="177"/>
        <v>3.9652957958116564</v>
      </c>
      <c r="BG155" s="3">
        <f t="shared" si="180"/>
        <v>3.8726806071519295</v>
      </c>
      <c r="BH155" s="3">
        <f t="shared" si="181"/>
        <v>3.8939835672118472</v>
      </c>
      <c r="BI155" s="3">
        <f t="shared" si="178"/>
        <v>3.8611160441613954</v>
      </c>
      <c r="BJ155" s="3">
        <f t="shared" si="179"/>
        <v>3.8735530935136189</v>
      </c>
      <c r="BK155" s="3">
        <f t="shared" si="176"/>
        <v>3.8620120512502165</v>
      </c>
      <c r="BL155" s="3">
        <f t="shared" si="174"/>
        <v>3.8385972528166565</v>
      </c>
      <c r="BM155" s="4">
        <f t="shared" si="153"/>
        <v>3.9774034808734346</v>
      </c>
      <c r="BN155" s="2" t="e">
        <f t="shared" si="154"/>
        <v>#NUM!</v>
      </c>
      <c r="BO155" s="3">
        <f t="shared" si="155"/>
        <v>2.5611013836490559</v>
      </c>
      <c r="BP155" s="3">
        <f t="shared" si="156"/>
        <v>2.8621313793130372</v>
      </c>
      <c r="BQ155" s="3">
        <f t="shared" si="157"/>
        <v>3.0244856676991669</v>
      </c>
      <c r="BR155" s="3">
        <f t="shared" si="158"/>
        <v>3.1516762308470478</v>
      </c>
      <c r="BS155" s="3">
        <f t="shared" si="159"/>
        <v>3.2501759480839252</v>
      </c>
      <c r="BT155" s="3">
        <f t="shared" si="160"/>
        <v>3.3312247810207323</v>
      </c>
      <c r="BU155" s="3">
        <f t="shared" si="161"/>
        <v>3.3995006613146104</v>
      </c>
      <c r="BV155" s="3">
        <f t="shared" si="162"/>
        <v>3.4533183400470375</v>
      </c>
      <c r="BW155" s="3">
        <f t="shared" si="163"/>
        <v>3.5051499783199058</v>
      </c>
      <c r="BX155" s="14">
        <f t="shared" si="166"/>
        <v>-6.5518495256813608E-2</v>
      </c>
      <c r="BY155" s="12">
        <f t="shared" si="167"/>
        <v>4.1064502470655091</v>
      </c>
      <c r="BZ155" s="3">
        <f t="shared" si="164"/>
        <v>0.1613360173652201</v>
      </c>
      <c r="CA155" s="4">
        <f t="shared" si="165"/>
        <v>-6.3992722079600148E-2</v>
      </c>
      <c r="CB155"/>
      <c r="CC155"/>
      <c r="CE155"/>
      <c r="CG155" s="1"/>
    </row>
    <row r="156" spans="1:85" x14ac:dyDescent="0.25">
      <c r="A156" s="2" t="s">
        <v>171</v>
      </c>
      <c r="B156" s="3" t="s">
        <v>1</v>
      </c>
      <c r="C156" s="3" t="s">
        <v>293</v>
      </c>
      <c r="D156" s="3">
        <v>40.328139999999998</v>
      </c>
      <c r="E156" s="3">
        <v>-110.20179</v>
      </c>
      <c r="F156" s="3">
        <v>306</v>
      </c>
      <c r="G156" s="3">
        <v>2725</v>
      </c>
      <c r="H156" s="3">
        <v>365</v>
      </c>
      <c r="I156" s="3">
        <v>2587</v>
      </c>
      <c r="J156" s="3">
        <v>306</v>
      </c>
      <c r="K156" s="3">
        <v>2538</v>
      </c>
      <c r="L156" s="3">
        <v>365</v>
      </c>
      <c r="M156" s="3">
        <v>2010</v>
      </c>
      <c r="N156" s="3">
        <v>361</v>
      </c>
      <c r="O156" s="3">
        <v>2124</v>
      </c>
      <c r="P156" s="3">
        <v>270</v>
      </c>
      <c r="Q156" s="3">
        <v>4532</v>
      </c>
      <c r="R156" s="3">
        <v>359</v>
      </c>
      <c r="S156" s="3">
        <v>2391</v>
      </c>
      <c r="T156" s="3">
        <v>317</v>
      </c>
      <c r="U156" s="3">
        <v>2529</v>
      </c>
      <c r="V156" s="3">
        <v>344</v>
      </c>
      <c r="W156" s="3">
        <v>1643</v>
      </c>
      <c r="X156" s="3">
        <v>125</v>
      </c>
      <c r="Y156" s="4">
        <v>1033</v>
      </c>
      <c r="Z156" s="2">
        <f t="shared" si="133"/>
        <v>2725</v>
      </c>
      <c r="AA156" s="3">
        <f t="shared" si="134"/>
        <v>2587</v>
      </c>
      <c r="AB156" s="3">
        <f t="shared" si="135"/>
        <v>2538</v>
      </c>
      <c r="AC156" s="3">
        <f t="shared" si="136"/>
        <v>2010</v>
      </c>
      <c r="AD156" s="3">
        <f t="shared" si="137"/>
        <v>2124</v>
      </c>
      <c r="AE156" s="3">
        <f t="shared" si="138"/>
        <v>4532</v>
      </c>
      <c r="AF156" s="3">
        <f t="shared" si="139"/>
        <v>2391</v>
      </c>
      <c r="AG156" s="3">
        <f t="shared" si="140"/>
        <v>2529</v>
      </c>
      <c r="AH156" s="3">
        <f t="shared" si="141"/>
        <v>1643</v>
      </c>
      <c r="AI156" s="4">
        <f t="shared" si="142"/>
        <v>1033</v>
      </c>
      <c r="AJ156" s="2">
        <f t="shared" si="143"/>
        <v>306</v>
      </c>
      <c r="AK156" s="3">
        <f t="shared" si="144"/>
        <v>671</v>
      </c>
      <c r="AL156" s="3">
        <f t="shared" si="145"/>
        <v>977</v>
      </c>
      <c r="AM156" s="3">
        <f t="shared" si="146"/>
        <v>1342</v>
      </c>
      <c r="AN156" s="3">
        <f t="shared" si="147"/>
        <v>1703</v>
      </c>
      <c r="AO156" s="3">
        <f t="shared" si="148"/>
        <v>1973</v>
      </c>
      <c r="AP156" s="3">
        <f t="shared" si="149"/>
        <v>2332</v>
      </c>
      <c r="AQ156" s="3">
        <f t="shared" si="150"/>
        <v>2649</v>
      </c>
      <c r="AR156" s="3">
        <f t="shared" si="151"/>
        <v>2993</v>
      </c>
      <c r="AS156" s="4">
        <f t="shared" si="152"/>
        <v>3118</v>
      </c>
      <c r="AT156" s="2">
        <f t="shared" si="121"/>
        <v>0</v>
      </c>
      <c r="AU156" s="3">
        <f t="shared" si="121"/>
        <v>365</v>
      </c>
      <c r="AV156" s="3">
        <f t="shared" si="121"/>
        <v>671</v>
      </c>
      <c r="AW156" s="3">
        <f t="shared" si="121"/>
        <v>1036</v>
      </c>
      <c r="AX156" s="3">
        <f t="shared" si="121"/>
        <v>1397</v>
      </c>
      <c r="AY156" s="3">
        <f t="shared" si="121"/>
        <v>1667</v>
      </c>
      <c r="AZ156" s="3">
        <f t="shared" si="121"/>
        <v>2026</v>
      </c>
      <c r="BA156" s="3">
        <f t="shared" si="121"/>
        <v>2343</v>
      </c>
      <c r="BB156" s="3">
        <f t="shared" si="121"/>
        <v>2687</v>
      </c>
      <c r="BC156" s="4">
        <f t="shared" si="132"/>
        <v>2812</v>
      </c>
      <c r="BD156" s="2">
        <f t="shared" si="168"/>
        <v>3.4353665066126613</v>
      </c>
      <c r="BE156" s="3">
        <f t="shared" si="175"/>
        <v>3.4127964287165433</v>
      </c>
      <c r="BF156" s="3">
        <f t="shared" si="177"/>
        <v>3.4044916177586861</v>
      </c>
      <c r="BG156" s="3">
        <f t="shared" si="180"/>
        <v>3.3031960574204891</v>
      </c>
      <c r="BH156" s="3">
        <f t="shared" si="181"/>
        <v>3.3271545124094315</v>
      </c>
      <c r="BI156" s="3">
        <f t="shared" si="178"/>
        <v>3.6562899011913594</v>
      </c>
      <c r="BJ156" s="3">
        <f t="shared" si="179"/>
        <v>3.3785795761157749</v>
      </c>
      <c r="BK156" s="3">
        <f t="shared" si="176"/>
        <v>3.4029488293444046</v>
      </c>
      <c r="BL156" s="3">
        <f t="shared" si="174"/>
        <v>3.2156375634350618</v>
      </c>
      <c r="BM156" s="4">
        <f t="shared" si="153"/>
        <v>3.0141003215196207</v>
      </c>
      <c r="BN156" s="2" t="e">
        <f t="shared" si="154"/>
        <v>#NUM!</v>
      </c>
      <c r="BO156" s="3">
        <f t="shared" si="155"/>
        <v>2.5622928644564746</v>
      </c>
      <c r="BP156" s="3">
        <f t="shared" si="156"/>
        <v>2.8267225201689921</v>
      </c>
      <c r="BQ156" s="3">
        <f t="shared" si="157"/>
        <v>3.0153597554092144</v>
      </c>
      <c r="BR156" s="3">
        <f t="shared" si="158"/>
        <v>3.1451964061141817</v>
      </c>
      <c r="BS156" s="3">
        <f t="shared" si="159"/>
        <v>3.2219355998280053</v>
      </c>
      <c r="BT156" s="3">
        <f t="shared" si="160"/>
        <v>3.3066394410242617</v>
      </c>
      <c r="BU156" s="3">
        <f t="shared" si="161"/>
        <v>3.369772288596963</v>
      </c>
      <c r="BV156" s="3">
        <f t="shared" si="162"/>
        <v>3.4292676664331685</v>
      </c>
      <c r="BW156" s="3">
        <f t="shared" si="163"/>
        <v>3.4490153163477864</v>
      </c>
      <c r="BX156" s="14">
        <f t="shared" si="166"/>
        <v>-0.20748055646761898</v>
      </c>
      <c r="BY156" s="12">
        <f t="shared" si="167"/>
        <v>3.9991478813446624</v>
      </c>
      <c r="BZ156" s="3">
        <f t="shared" si="164"/>
        <v>0.1291423868537154</v>
      </c>
      <c r="CA156" s="4">
        <f t="shared" si="165"/>
        <v>-0.17723955481261258</v>
      </c>
      <c r="CB156"/>
      <c r="CC156"/>
      <c r="CE156"/>
      <c r="CG156" s="1"/>
    </row>
    <row r="157" spans="1:85" x14ac:dyDescent="0.25">
      <c r="A157" s="2" t="s">
        <v>268</v>
      </c>
      <c r="B157" s="3" t="s">
        <v>1</v>
      </c>
      <c r="C157" s="3" t="s">
        <v>294</v>
      </c>
      <c r="D157" s="3">
        <v>40.394759999999998</v>
      </c>
      <c r="E157" s="3">
        <v>-109.92811</v>
      </c>
      <c r="F157" s="3">
        <v>153</v>
      </c>
      <c r="G157" s="3">
        <v>5438</v>
      </c>
      <c r="H157" s="3">
        <v>348</v>
      </c>
      <c r="I157" s="3">
        <v>19884</v>
      </c>
      <c r="J157" s="3">
        <v>339</v>
      </c>
      <c r="K157" s="3">
        <v>32408</v>
      </c>
      <c r="L157" s="3">
        <v>365</v>
      </c>
      <c r="M157" s="3">
        <v>29527</v>
      </c>
      <c r="N157" s="3">
        <v>365</v>
      </c>
      <c r="O157" s="3">
        <v>20415</v>
      </c>
      <c r="P157" s="3">
        <v>345</v>
      </c>
      <c r="Q157" s="3">
        <v>13305</v>
      </c>
      <c r="R157" s="3">
        <v>364</v>
      </c>
      <c r="S157" s="3">
        <v>11891</v>
      </c>
      <c r="T157" s="3">
        <v>175</v>
      </c>
      <c r="U157" s="3">
        <v>5370</v>
      </c>
      <c r="V157" s="3">
        <v>250</v>
      </c>
      <c r="W157" s="3">
        <v>3572</v>
      </c>
      <c r="X157" s="3">
        <v>306</v>
      </c>
      <c r="Y157" s="4">
        <v>7257</v>
      </c>
      <c r="Z157" s="2">
        <f t="shared" si="133"/>
        <v>5438</v>
      </c>
      <c r="AA157" s="3">
        <f t="shared" si="134"/>
        <v>19884</v>
      </c>
      <c r="AB157" s="3">
        <f t="shared" si="135"/>
        <v>32408</v>
      </c>
      <c r="AC157" s="3">
        <f t="shared" si="136"/>
        <v>29527</v>
      </c>
      <c r="AD157" s="3">
        <f t="shared" si="137"/>
        <v>20415</v>
      </c>
      <c r="AE157" s="3">
        <f t="shared" si="138"/>
        <v>13305</v>
      </c>
      <c r="AF157" s="3">
        <f t="shared" si="139"/>
        <v>11891</v>
      </c>
      <c r="AG157" s="3">
        <f t="shared" si="140"/>
        <v>5370</v>
      </c>
      <c r="AH157" s="3">
        <f t="shared" si="141"/>
        <v>3572</v>
      </c>
      <c r="AI157" s="4">
        <f t="shared" si="142"/>
        <v>7257</v>
      </c>
      <c r="AJ157" s="2">
        <f t="shared" si="143"/>
        <v>153</v>
      </c>
      <c r="AK157" s="3">
        <f t="shared" si="144"/>
        <v>501</v>
      </c>
      <c r="AL157" s="3">
        <f t="shared" si="145"/>
        <v>840</v>
      </c>
      <c r="AM157" s="3">
        <f t="shared" si="146"/>
        <v>1205</v>
      </c>
      <c r="AN157" s="3">
        <f t="shared" si="147"/>
        <v>1570</v>
      </c>
      <c r="AO157" s="3">
        <f t="shared" si="148"/>
        <v>1915</v>
      </c>
      <c r="AP157" s="3">
        <f t="shared" si="149"/>
        <v>2279</v>
      </c>
      <c r="AQ157" s="3">
        <f t="shared" si="150"/>
        <v>2454</v>
      </c>
      <c r="AR157" s="3">
        <f t="shared" si="151"/>
        <v>2704</v>
      </c>
      <c r="AS157" s="4">
        <f t="shared" si="152"/>
        <v>3010</v>
      </c>
      <c r="AT157" s="2">
        <f t="shared" si="121"/>
        <v>0</v>
      </c>
      <c r="AU157" s="3">
        <f t="shared" si="121"/>
        <v>348</v>
      </c>
      <c r="AV157" s="3">
        <f t="shared" si="121"/>
        <v>687</v>
      </c>
      <c r="AW157" s="3">
        <f t="shared" si="121"/>
        <v>1052</v>
      </c>
      <c r="AX157" s="3">
        <f t="shared" si="121"/>
        <v>1417</v>
      </c>
      <c r="AY157" s="3">
        <f t="shared" si="121"/>
        <v>1762</v>
      </c>
      <c r="AZ157" s="3">
        <f t="shared" si="121"/>
        <v>2126</v>
      </c>
      <c r="BA157" s="3">
        <f t="shared" si="121"/>
        <v>2301</v>
      </c>
      <c r="BB157" s="3">
        <f t="shared" si="121"/>
        <v>2551</v>
      </c>
      <c r="BC157" s="4">
        <f t="shared" si="132"/>
        <v>2857</v>
      </c>
      <c r="BD157" s="2">
        <f t="shared" si="168"/>
        <v>3.7354392032514814</v>
      </c>
      <c r="BE157" s="3">
        <f t="shared" si="175"/>
        <v>4.298503754466962</v>
      </c>
      <c r="BF157" s="3">
        <f t="shared" si="177"/>
        <v>4.5106522301755314</v>
      </c>
      <c r="BG157" s="3">
        <f t="shared" si="180"/>
        <v>4.4702193240517296</v>
      </c>
      <c r="BH157" s="3">
        <f t="shared" si="181"/>
        <v>4.3099493842590162</v>
      </c>
      <c r="BI157" s="3">
        <f t="shared" si="178"/>
        <v>4.124014878887408</v>
      </c>
      <c r="BJ157" s="3">
        <f t="shared" si="179"/>
        <v>4.0752183791115355</v>
      </c>
      <c r="BK157" s="3">
        <f t="shared" si="176"/>
        <v>3.7299742856995555</v>
      </c>
      <c r="BL157" s="3">
        <f t="shared" si="174"/>
        <v>3.5529114502165089</v>
      </c>
      <c r="BM157" s="4">
        <f t="shared" si="153"/>
        <v>3.8607571230815423</v>
      </c>
      <c r="BN157" s="2" t="e">
        <f t="shared" si="154"/>
        <v>#NUM!</v>
      </c>
      <c r="BO157" s="3">
        <f t="shared" si="155"/>
        <v>2.5415792439465807</v>
      </c>
      <c r="BP157" s="3">
        <f t="shared" si="156"/>
        <v>2.8369567370595505</v>
      </c>
      <c r="BQ157" s="3">
        <f t="shared" si="157"/>
        <v>3.0220157398177201</v>
      </c>
      <c r="BR157" s="3">
        <f t="shared" si="158"/>
        <v>3.1513698502474603</v>
      </c>
      <c r="BS157" s="3">
        <f t="shared" si="159"/>
        <v>3.246005904076029</v>
      </c>
      <c r="BT157" s="3">
        <f t="shared" si="160"/>
        <v>3.327563260187278</v>
      </c>
      <c r="BU157" s="3">
        <f t="shared" si="161"/>
        <v>3.3619166186686433</v>
      </c>
      <c r="BV157" s="3">
        <f t="shared" si="162"/>
        <v>3.40671045860979</v>
      </c>
      <c r="BW157" s="3">
        <f t="shared" si="163"/>
        <v>3.4559102403827429</v>
      </c>
      <c r="BX157" s="14">
        <f t="shared" si="166"/>
        <v>-0.80933045107547597</v>
      </c>
      <c r="BY157" s="12">
        <f t="shared" si="167"/>
        <v>6.6529713113425863</v>
      </c>
      <c r="BZ157" s="3">
        <f t="shared" si="164"/>
        <v>0.54084935032748749</v>
      </c>
      <c r="CA157" s="4">
        <f t="shared" si="165"/>
        <v>-0.66742045417457063</v>
      </c>
      <c r="CB157"/>
      <c r="CC157"/>
      <c r="CE157"/>
      <c r="CG157" s="1"/>
    </row>
    <row r="158" spans="1:85" x14ac:dyDescent="0.25">
      <c r="A158" s="2" t="s">
        <v>104</v>
      </c>
      <c r="B158" s="3" t="s">
        <v>1</v>
      </c>
      <c r="C158" s="3" t="s">
        <v>293</v>
      </c>
      <c r="D158" s="3">
        <v>40.267749999999999</v>
      </c>
      <c r="E158" s="3">
        <v>-110.4776</v>
      </c>
      <c r="F158" s="3">
        <v>365</v>
      </c>
      <c r="G158" s="3">
        <v>3399</v>
      </c>
      <c r="H158" s="3">
        <v>366</v>
      </c>
      <c r="I158" s="3">
        <v>3711</v>
      </c>
      <c r="J158" s="3">
        <v>365</v>
      </c>
      <c r="K158" s="3">
        <v>3308</v>
      </c>
      <c r="L158" s="3">
        <v>365</v>
      </c>
      <c r="M158" s="3">
        <v>3001</v>
      </c>
      <c r="N158" s="3">
        <v>347</v>
      </c>
      <c r="O158" s="3">
        <v>2315</v>
      </c>
      <c r="P158" s="3">
        <v>327</v>
      </c>
      <c r="Q158" s="3">
        <v>2871</v>
      </c>
      <c r="R158" s="3">
        <v>365</v>
      </c>
      <c r="S158" s="3">
        <v>2664</v>
      </c>
      <c r="T158" s="3">
        <v>364</v>
      </c>
      <c r="U158" s="3">
        <v>2486</v>
      </c>
      <c r="V158" s="3">
        <v>365</v>
      </c>
      <c r="W158" s="3">
        <v>4412</v>
      </c>
      <c r="X158" s="3">
        <v>192</v>
      </c>
      <c r="Y158" s="4">
        <v>1193</v>
      </c>
      <c r="Z158" s="2">
        <f t="shared" si="133"/>
        <v>3399</v>
      </c>
      <c r="AA158" s="3">
        <f t="shared" si="134"/>
        <v>3711</v>
      </c>
      <c r="AB158" s="3">
        <f t="shared" si="135"/>
        <v>3308</v>
      </c>
      <c r="AC158" s="3">
        <f t="shared" si="136"/>
        <v>3001</v>
      </c>
      <c r="AD158" s="3">
        <f t="shared" si="137"/>
        <v>2315</v>
      </c>
      <c r="AE158" s="3">
        <f t="shared" si="138"/>
        <v>2871</v>
      </c>
      <c r="AF158" s="3">
        <f t="shared" si="139"/>
        <v>2664</v>
      </c>
      <c r="AG158" s="3">
        <f t="shared" si="140"/>
        <v>2486</v>
      </c>
      <c r="AH158" s="3">
        <f t="shared" si="141"/>
        <v>4412</v>
      </c>
      <c r="AI158" s="4">
        <f t="shared" si="142"/>
        <v>1193</v>
      </c>
      <c r="AJ158" s="2">
        <f t="shared" si="143"/>
        <v>365</v>
      </c>
      <c r="AK158" s="3">
        <f t="shared" si="144"/>
        <v>731</v>
      </c>
      <c r="AL158" s="3">
        <f t="shared" si="145"/>
        <v>1096</v>
      </c>
      <c r="AM158" s="3">
        <f t="shared" si="146"/>
        <v>1461</v>
      </c>
      <c r="AN158" s="3">
        <f t="shared" si="147"/>
        <v>1808</v>
      </c>
      <c r="AO158" s="3">
        <f t="shared" si="148"/>
        <v>2135</v>
      </c>
      <c r="AP158" s="3">
        <f t="shared" si="149"/>
        <v>2500</v>
      </c>
      <c r="AQ158" s="3">
        <f t="shared" si="150"/>
        <v>2864</v>
      </c>
      <c r="AR158" s="3">
        <f t="shared" si="151"/>
        <v>3229</v>
      </c>
      <c r="AS158" s="4">
        <f t="shared" si="152"/>
        <v>3421</v>
      </c>
      <c r="AT158" s="2">
        <f t="shared" si="121"/>
        <v>0</v>
      </c>
      <c r="AU158" s="3">
        <f t="shared" si="121"/>
        <v>366</v>
      </c>
      <c r="AV158" s="3">
        <f t="shared" si="121"/>
        <v>731</v>
      </c>
      <c r="AW158" s="3">
        <f t="shared" si="121"/>
        <v>1096</v>
      </c>
      <c r="AX158" s="3">
        <f t="shared" si="121"/>
        <v>1443</v>
      </c>
      <c r="AY158" s="3">
        <f t="shared" si="121"/>
        <v>1770</v>
      </c>
      <c r="AZ158" s="3">
        <f t="shared" si="121"/>
        <v>2135</v>
      </c>
      <c r="BA158" s="3">
        <f t="shared" si="121"/>
        <v>2499</v>
      </c>
      <c r="BB158" s="3">
        <f t="shared" si="121"/>
        <v>2864</v>
      </c>
      <c r="BC158" s="4">
        <f t="shared" si="132"/>
        <v>3056</v>
      </c>
      <c r="BD158" s="2">
        <f t="shared" si="168"/>
        <v>3.5313511645830595</v>
      </c>
      <c r="BE158" s="3">
        <f t="shared" si="175"/>
        <v>3.5694909543487832</v>
      </c>
      <c r="BF158" s="3">
        <f t="shared" si="177"/>
        <v>3.5195655008805091</v>
      </c>
      <c r="BG158" s="3">
        <f t="shared" si="180"/>
        <v>3.4772659954248528</v>
      </c>
      <c r="BH158" s="3">
        <f t="shared" si="181"/>
        <v>3.3645509953539721</v>
      </c>
      <c r="BI158" s="3">
        <f t="shared" si="178"/>
        <v>3.4580331924965062</v>
      </c>
      <c r="BJ158" s="3">
        <f t="shared" si="179"/>
        <v>3.4255342204982635</v>
      </c>
      <c r="BK158" s="3">
        <f t="shared" si="176"/>
        <v>3.3955011243056261</v>
      </c>
      <c r="BL158" s="3">
        <f t="shared" si="174"/>
        <v>3.644635503768153</v>
      </c>
      <c r="BM158" s="4">
        <f t="shared" si="153"/>
        <v>3.0766404436703421</v>
      </c>
      <c r="BN158" s="2" t="e">
        <f t="shared" si="154"/>
        <v>#NUM!</v>
      </c>
      <c r="BO158" s="3">
        <f t="shared" si="155"/>
        <v>2.5634810853944106</v>
      </c>
      <c r="BP158" s="3">
        <f t="shared" si="156"/>
        <v>2.8639173769578603</v>
      </c>
      <c r="BQ158" s="3">
        <f t="shared" si="157"/>
        <v>3.0398105541483504</v>
      </c>
      <c r="BR158" s="3">
        <f t="shared" si="158"/>
        <v>3.1592663310934941</v>
      </c>
      <c r="BS158" s="3">
        <f t="shared" si="159"/>
        <v>3.2479732663618068</v>
      </c>
      <c r="BT158" s="3">
        <f t="shared" si="160"/>
        <v>3.3293978793610428</v>
      </c>
      <c r="BU158" s="3">
        <f t="shared" si="161"/>
        <v>3.3977662561264501</v>
      </c>
      <c r="BV158" s="3">
        <f t="shared" si="162"/>
        <v>3.4569730136358179</v>
      </c>
      <c r="BW158" s="3">
        <f t="shared" si="163"/>
        <v>3.4851533499036522</v>
      </c>
      <c r="BX158" s="14">
        <f t="shared" si="166"/>
        <v>-0.23360150178936157</v>
      </c>
      <c r="BY158" s="12">
        <f t="shared" si="167"/>
        <v>4.1776753615803939</v>
      </c>
      <c r="BZ158" s="3">
        <f t="shared" si="164"/>
        <v>0.19650509716620276</v>
      </c>
      <c r="CA158" s="4">
        <f t="shared" si="165"/>
        <v>-0.21894540756750847</v>
      </c>
      <c r="CB158"/>
      <c r="CC158"/>
      <c r="CE158"/>
      <c r="CG158" s="1"/>
    </row>
    <row r="159" spans="1:85" x14ac:dyDescent="0.25">
      <c r="A159" s="2" t="s">
        <v>239</v>
      </c>
      <c r="B159" s="3" t="s">
        <v>1</v>
      </c>
      <c r="C159" s="3" t="s">
        <v>293</v>
      </c>
      <c r="D159" s="3">
        <v>40.055070000000001</v>
      </c>
      <c r="E159" s="3">
        <v>-110.13679999999999</v>
      </c>
      <c r="F159" s="3">
        <v>165</v>
      </c>
      <c r="G159" s="3">
        <v>10787</v>
      </c>
      <c r="H159" s="3">
        <v>364</v>
      </c>
      <c r="I159" s="3">
        <v>9627</v>
      </c>
      <c r="J159" s="3">
        <v>360</v>
      </c>
      <c r="K159" s="3">
        <v>7122</v>
      </c>
      <c r="L159" s="3">
        <v>365</v>
      </c>
      <c r="M159" s="3">
        <v>6759</v>
      </c>
      <c r="N159" s="3">
        <v>360</v>
      </c>
      <c r="O159" s="3">
        <v>7604</v>
      </c>
      <c r="P159" s="3">
        <v>366</v>
      </c>
      <c r="Q159" s="3">
        <v>8210</v>
      </c>
      <c r="R159" s="3">
        <v>365</v>
      </c>
      <c r="S159" s="3">
        <v>7920</v>
      </c>
      <c r="T159" s="3">
        <v>363</v>
      </c>
      <c r="U159" s="3">
        <v>6845</v>
      </c>
      <c r="V159" s="3">
        <v>289</v>
      </c>
      <c r="W159" s="3">
        <v>5529</v>
      </c>
      <c r="X159" s="3">
        <v>10</v>
      </c>
      <c r="Y159" s="4">
        <v>1</v>
      </c>
      <c r="Z159" s="2">
        <f t="shared" si="133"/>
        <v>10787</v>
      </c>
      <c r="AA159" s="3">
        <f t="shared" si="134"/>
        <v>9627</v>
      </c>
      <c r="AB159" s="3">
        <f t="shared" si="135"/>
        <v>7122</v>
      </c>
      <c r="AC159" s="3">
        <f t="shared" si="136"/>
        <v>6759</v>
      </c>
      <c r="AD159" s="3">
        <f t="shared" si="137"/>
        <v>7604</v>
      </c>
      <c r="AE159" s="3">
        <f t="shared" si="138"/>
        <v>8210</v>
      </c>
      <c r="AF159" s="3">
        <f t="shared" si="139"/>
        <v>7920</v>
      </c>
      <c r="AG159" s="3">
        <f t="shared" si="140"/>
        <v>6845</v>
      </c>
      <c r="AH159" s="3">
        <f t="shared" si="141"/>
        <v>5529</v>
      </c>
      <c r="AI159" s="4">
        <f t="shared" si="142"/>
        <v>1</v>
      </c>
      <c r="AJ159" s="2">
        <f t="shared" si="143"/>
        <v>165</v>
      </c>
      <c r="AK159" s="3">
        <f t="shared" si="144"/>
        <v>529</v>
      </c>
      <c r="AL159" s="3">
        <f t="shared" si="145"/>
        <v>889</v>
      </c>
      <c r="AM159" s="3">
        <f t="shared" si="146"/>
        <v>1254</v>
      </c>
      <c r="AN159" s="3">
        <f t="shared" si="147"/>
        <v>1614</v>
      </c>
      <c r="AO159" s="3">
        <f t="shared" si="148"/>
        <v>1980</v>
      </c>
      <c r="AP159" s="3">
        <f t="shared" si="149"/>
        <v>2345</v>
      </c>
      <c r="AQ159" s="3">
        <f t="shared" si="150"/>
        <v>2708</v>
      </c>
      <c r="AR159" s="3">
        <f t="shared" si="151"/>
        <v>2997</v>
      </c>
      <c r="AS159" s="4">
        <f t="shared" si="152"/>
        <v>3007</v>
      </c>
      <c r="AT159" s="2">
        <f t="shared" ref="AT159:BC186" si="182">AJ159-$AJ159</f>
        <v>0</v>
      </c>
      <c r="AU159" s="3">
        <f t="shared" si="182"/>
        <v>364</v>
      </c>
      <c r="AV159" s="3">
        <f t="shared" si="182"/>
        <v>724</v>
      </c>
      <c r="AW159" s="3">
        <f t="shared" si="182"/>
        <v>1089</v>
      </c>
      <c r="AX159" s="3">
        <f t="shared" si="182"/>
        <v>1449</v>
      </c>
      <c r="AY159" s="3">
        <f t="shared" si="182"/>
        <v>1815</v>
      </c>
      <c r="AZ159" s="3">
        <f t="shared" si="182"/>
        <v>2180</v>
      </c>
      <c r="BA159" s="3">
        <f t="shared" si="182"/>
        <v>2543</v>
      </c>
      <c r="BB159" s="3">
        <f t="shared" si="182"/>
        <v>2832</v>
      </c>
      <c r="BC159" s="4">
        <f t="shared" si="132"/>
        <v>2842</v>
      </c>
      <c r="BD159" s="2">
        <f t="shared" si="168"/>
        <v>4.032900678732676</v>
      </c>
      <c r="BE159" s="3">
        <f t="shared" si="175"/>
        <v>3.9834909718151663</v>
      </c>
      <c r="BF159" s="3">
        <f t="shared" si="177"/>
        <v>3.852601969338235</v>
      </c>
      <c r="BG159" s="3">
        <f t="shared" si="180"/>
        <v>3.8298824464434933</v>
      </c>
      <c r="BH159" s="3">
        <f t="shared" si="181"/>
        <v>3.8810421081934057</v>
      </c>
      <c r="BI159" s="3">
        <f t="shared" si="178"/>
        <v>3.9143431571194407</v>
      </c>
      <c r="BJ159" s="3">
        <f t="shared" si="179"/>
        <v>3.8987251815894934</v>
      </c>
      <c r="BK159" s="3">
        <f t="shared" si="176"/>
        <v>3.8353734524700087</v>
      </c>
      <c r="BL159" s="3">
        <f t="shared" si="174"/>
        <v>3.7426465899387362</v>
      </c>
      <c r="BM159" s="4">
        <f t="shared" si="153"/>
        <v>0</v>
      </c>
      <c r="BN159" s="2" t="e">
        <f t="shared" si="154"/>
        <v>#NUM!</v>
      </c>
      <c r="BO159" s="3">
        <f t="shared" si="155"/>
        <v>2.5611013836490559</v>
      </c>
      <c r="BP159" s="3">
        <f t="shared" si="156"/>
        <v>2.8597385661971471</v>
      </c>
      <c r="BQ159" s="3">
        <f t="shared" si="157"/>
        <v>3.037027879755775</v>
      </c>
      <c r="BR159" s="3">
        <f t="shared" si="158"/>
        <v>3.1610683854711747</v>
      </c>
      <c r="BS159" s="3">
        <f t="shared" si="159"/>
        <v>3.2588766293721312</v>
      </c>
      <c r="BT159" s="3">
        <f t="shared" si="160"/>
        <v>3.3384564936046046</v>
      </c>
      <c r="BU159" s="3">
        <f t="shared" si="161"/>
        <v>3.405346360175709</v>
      </c>
      <c r="BV159" s="3">
        <f t="shared" si="162"/>
        <v>3.4520932490177314</v>
      </c>
      <c r="BW159" s="3">
        <f t="shared" si="163"/>
        <v>3.4536240735914507</v>
      </c>
      <c r="BX159" s="14">
        <f t="shared" si="166"/>
        <v>-1.6192832777373836</v>
      </c>
      <c r="BY159" s="12">
        <f t="shared" si="167"/>
        <v>8.5702154662212457</v>
      </c>
      <c r="BZ159" s="3">
        <f t="shared" si="164"/>
        <v>0.1448766119292787</v>
      </c>
      <c r="CA159" s="4">
        <f t="shared" si="165"/>
        <v>-1.3340232373030991</v>
      </c>
      <c r="CB159"/>
      <c r="CC159"/>
      <c r="CE159"/>
      <c r="CG159" s="1"/>
    </row>
    <row r="160" spans="1:85" x14ac:dyDescent="0.25">
      <c r="A160" s="2" t="s">
        <v>6</v>
      </c>
      <c r="B160" s="3" t="s">
        <v>1</v>
      </c>
      <c r="C160" s="3" t="s">
        <v>293</v>
      </c>
      <c r="D160" s="3">
        <v>40.035939999999997</v>
      </c>
      <c r="E160" s="3">
        <v>-110.09314999999999</v>
      </c>
      <c r="F160" s="3">
        <v>362</v>
      </c>
      <c r="G160" s="3">
        <v>2158</v>
      </c>
      <c r="H160" s="3">
        <v>365</v>
      </c>
      <c r="I160" s="3">
        <v>1969</v>
      </c>
      <c r="J160" s="3">
        <v>358</v>
      </c>
      <c r="K160" s="3">
        <v>1720</v>
      </c>
      <c r="L160" s="3">
        <v>194</v>
      </c>
      <c r="M160" s="3">
        <v>1032</v>
      </c>
      <c r="N160" s="3">
        <v>358</v>
      </c>
      <c r="O160" s="3">
        <v>2000</v>
      </c>
      <c r="P160" s="3">
        <v>349</v>
      </c>
      <c r="Q160" s="3">
        <v>3011</v>
      </c>
      <c r="R160" s="3">
        <v>319</v>
      </c>
      <c r="S160" s="3">
        <v>3034</v>
      </c>
      <c r="T160" s="3">
        <v>365</v>
      </c>
      <c r="U160" s="3">
        <v>3169</v>
      </c>
      <c r="V160" s="3">
        <v>362</v>
      </c>
      <c r="W160" s="3">
        <v>2692</v>
      </c>
      <c r="X160" s="3">
        <v>331</v>
      </c>
      <c r="Y160" s="4">
        <v>2093</v>
      </c>
      <c r="Z160" s="2">
        <f t="shared" si="133"/>
        <v>2158</v>
      </c>
      <c r="AA160" s="3">
        <f t="shared" si="134"/>
        <v>1969</v>
      </c>
      <c r="AB160" s="3">
        <f t="shared" si="135"/>
        <v>1720</v>
      </c>
      <c r="AC160" s="3">
        <f t="shared" si="136"/>
        <v>1032</v>
      </c>
      <c r="AD160" s="3">
        <f t="shared" si="137"/>
        <v>2000</v>
      </c>
      <c r="AE160" s="3">
        <f t="shared" si="138"/>
        <v>3011</v>
      </c>
      <c r="AF160" s="3">
        <f t="shared" si="139"/>
        <v>3034</v>
      </c>
      <c r="AG160" s="3">
        <f t="shared" si="140"/>
        <v>3169</v>
      </c>
      <c r="AH160" s="3">
        <f t="shared" si="141"/>
        <v>2692</v>
      </c>
      <c r="AI160" s="4">
        <f t="shared" si="142"/>
        <v>2093</v>
      </c>
      <c r="AJ160" s="2">
        <f t="shared" si="143"/>
        <v>362</v>
      </c>
      <c r="AK160" s="3">
        <f t="shared" si="144"/>
        <v>727</v>
      </c>
      <c r="AL160" s="3">
        <f t="shared" si="145"/>
        <v>1085</v>
      </c>
      <c r="AM160" s="3">
        <f t="shared" si="146"/>
        <v>1279</v>
      </c>
      <c r="AN160" s="3">
        <f t="shared" si="147"/>
        <v>1637</v>
      </c>
      <c r="AO160" s="3">
        <f t="shared" si="148"/>
        <v>1986</v>
      </c>
      <c r="AP160" s="3">
        <f t="shared" si="149"/>
        <v>2305</v>
      </c>
      <c r="AQ160" s="3">
        <f t="shared" si="150"/>
        <v>2670</v>
      </c>
      <c r="AR160" s="3">
        <f t="shared" si="151"/>
        <v>3032</v>
      </c>
      <c r="AS160" s="4">
        <f t="shared" si="152"/>
        <v>3363</v>
      </c>
      <c r="AT160" s="2">
        <f t="shared" si="182"/>
        <v>0</v>
      </c>
      <c r="AU160" s="3">
        <f t="shared" si="182"/>
        <v>365</v>
      </c>
      <c r="AV160" s="3">
        <f t="shared" si="182"/>
        <v>723</v>
      </c>
      <c r="AW160" s="3">
        <f t="shared" si="182"/>
        <v>917</v>
      </c>
      <c r="AX160" s="3">
        <f t="shared" si="182"/>
        <v>1275</v>
      </c>
      <c r="AY160" s="3">
        <f t="shared" si="182"/>
        <v>1624</v>
      </c>
      <c r="AZ160" s="3">
        <f t="shared" si="182"/>
        <v>1943</v>
      </c>
      <c r="BA160" s="3">
        <f t="shared" si="182"/>
        <v>2308</v>
      </c>
      <c r="BB160" s="3">
        <f t="shared" si="182"/>
        <v>2670</v>
      </c>
      <c r="BC160" s="4">
        <f t="shared" si="132"/>
        <v>3001</v>
      </c>
      <c r="BD160" s="2">
        <f t="shared" si="168"/>
        <v>3.3340514403468919</v>
      </c>
      <c r="BE160" s="3">
        <f t="shared" si="175"/>
        <v>3.2942457161381182</v>
      </c>
      <c r="BF160" s="3">
        <f t="shared" si="177"/>
        <v>3.2355284469075487</v>
      </c>
      <c r="BG160" s="3">
        <f t="shared" si="180"/>
        <v>3.0136796972911926</v>
      </c>
      <c r="BH160" s="3">
        <f t="shared" si="181"/>
        <v>3.3010299956639813</v>
      </c>
      <c r="BI160" s="3">
        <f t="shared" si="178"/>
        <v>3.4787107555127594</v>
      </c>
      <c r="BJ160" s="3">
        <f t="shared" si="179"/>
        <v>3.4820155764507117</v>
      </c>
      <c r="BK160" s="3">
        <f t="shared" si="176"/>
        <v>3.5009222391903005</v>
      </c>
      <c r="BL160" s="3">
        <f t="shared" si="174"/>
        <v>3.430075055551939</v>
      </c>
      <c r="BM160" s="4">
        <f t="shared" si="153"/>
        <v>3.3207692283386865</v>
      </c>
      <c r="BN160" s="2" t="e">
        <f t="shared" si="154"/>
        <v>#NUM!</v>
      </c>
      <c r="BO160" s="3">
        <f t="shared" si="155"/>
        <v>2.5622928644564746</v>
      </c>
      <c r="BP160" s="3">
        <f t="shared" si="156"/>
        <v>2.859138297294531</v>
      </c>
      <c r="BQ160" s="3">
        <f t="shared" si="157"/>
        <v>2.9623693356700209</v>
      </c>
      <c r="BR160" s="3">
        <f t="shared" si="158"/>
        <v>3.1055101847699738</v>
      </c>
      <c r="BS160" s="3">
        <f t="shared" si="159"/>
        <v>3.2105860249051563</v>
      </c>
      <c r="BT160" s="3">
        <f t="shared" si="160"/>
        <v>3.2884728005997825</v>
      </c>
      <c r="BU160" s="3">
        <f t="shared" si="161"/>
        <v>3.3632358044836939</v>
      </c>
      <c r="BV160" s="3">
        <f t="shared" si="162"/>
        <v>3.4265112613645754</v>
      </c>
      <c r="BW160" s="3">
        <f t="shared" si="163"/>
        <v>3.4772659954248528</v>
      </c>
      <c r="BX160" s="14">
        <f t="shared" si="166"/>
        <v>0.28020158715066712</v>
      </c>
      <c r="BY160" s="12">
        <f t="shared" si="167"/>
        <v>2.4599748521856464</v>
      </c>
      <c r="BZ160" s="3">
        <f t="shared" si="164"/>
        <v>0.28941410002486812</v>
      </c>
      <c r="CA160" s="4">
        <f t="shared" si="165"/>
        <v>0.2581692979692311</v>
      </c>
      <c r="CB160"/>
      <c r="CC160"/>
      <c r="CE160"/>
      <c r="CG160" s="1"/>
    </row>
    <row r="161" spans="1:85" x14ac:dyDescent="0.25">
      <c r="A161" s="2" t="s">
        <v>159</v>
      </c>
      <c r="B161" s="3" t="s">
        <v>1</v>
      </c>
      <c r="C161" s="3" t="s">
        <v>293</v>
      </c>
      <c r="D161" s="3">
        <v>40.318629999999999</v>
      </c>
      <c r="E161" s="3">
        <v>-109.98902</v>
      </c>
      <c r="F161" s="3">
        <v>352</v>
      </c>
      <c r="G161" s="3">
        <v>8852</v>
      </c>
      <c r="H161" s="3">
        <v>358</v>
      </c>
      <c r="I161" s="3">
        <v>12694</v>
      </c>
      <c r="J161" s="3">
        <v>362</v>
      </c>
      <c r="K161" s="3">
        <v>14012</v>
      </c>
      <c r="L161" s="3">
        <v>355</v>
      </c>
      <c r="M161" s="3">
        <v>9782</v>
      </c>
      <c r="N161" s="3">
        <v>365</v>
      </c>
      <c r="O161" s="3">
        <v>8484</v>
      </c>
      <c r="P161" s="3">
        <v>366</v>
      </c>
      <c r="Q161" s="3">
        <v>7841</v>
      </c>
      <c r="R161" s="3">
        <v>339</v>
      </c>
      <c r="S161" s="3">
        <v>4612</v>
      </c>
      <c r="T161" s="3">
        <v>283</v>
      </c>
      <c r="U161" s="3">
        <v>0</v>
      </c>
      <c r="V161" s="3">
        <v>320</v>
      </c>
      <c r="W161" s="3">
        <v>5605</v>
      </c>
      <c r="X161" s="3">
        <v>364</v>
      </c>
      <c r="Y161" s="4">
        <v>11310</v>
      </c>
      <c r="Z161" s="2">
        <f t="shared" si="133"/>
        <v>8852</v>
      </c>
      <c r="AA161" s="3">
        <f t="shared" si="134"/>
        <v>12694</v>
      </c>
      <c r="AB161" s="3">
        <f t="shared" si="135"/>
        <v>14012</v>
      </c>
      <c r="AC161" s="3">
        <f t="shared" si="136"/>
        <v>9782</v>
      </c>
      <c r="AD161" s="3">
        <f t="shared" si="137"/>
        <v>8484</v>
      </c>
      <c r="AE161" s="3">
        <f t="shared" si="138"/>
        <v>7841</v>
      </c>
      <c r="AF161" s="3">
        <f t="shared" si="139"/>
        <v>4612</v>
      </c>
      <c r="AG161" s="3">
        <f t="shared" si="140"/>
        <v>0</v>
      </c>
      <c r="AH161" s="3">
        <f t="shared" si="141"/>
        <v>5605</v>
      </c>
      <c r="AI161" s="4">
        <f t="shared" si="142"/>
        <v>11310</v>
      </c>
      <c r="AJ161" s="2">
        <f t="shared" si="143"/>
        <v>352</v>
      </c>
      <c r="AK161" s="3">
        <f t="shared" si="144"/>
        <v>710</v>
      </c>
      <c r="AL161" s="3">
        <f t="shared" si="145"/>
        <v>1072</v>
      </c>
      <c r="AM161" s="3">
        <f t="shared" si="146"/>
        <v>1427</v>
      </c>
      <c r="AN161" s="3">
        <f t="shared" si="147"/>
        <v>1792</v>
      </c>
      <c r="AO161" s="3">
        <f t="shared" si="148"/>
        <v>2158</v>
      </c>
      <c r="AP161" s="3">
        <f t="shared" si="149"/>
        <v>2497</v>
      </c>
      <c r="AQ161" s="3">
        <f t="shared" si="150"/>
        <v>2780</v>
      </c>
      <c r="AR161" s="3">
        <f t="shared" si="151"/>
        <v>3100</v>
      </c>
      <c r="AS161" s="4">
        <f t="shared" si="152"/>
        <v>3464</v>
      </c>
      <c r="AT161" s="2">
        <f t="shared" si="182"/>
        <v>0</v>
      </c>
      <c r="AU161" s="3">
        <f t="shared" si="182"/>
        <v>358</v>
      </c>
      <c r="AV161" s="3">
        <f t="shared" si="182"/>
        <v>720</v>
      </c>
      <c r="AW161" s="3">
        <f t="shared" si="182"/>
        <v>1075</v>
      </c>
      <c r="AX161" s="3">
        <f t="shared" si="182"/>
        <v>1440</v>
      </c>
      <c r="AY161" s="3">
        <f t="shared" si="182"/>
        <v>1806</v>
      </c>
      <c r="AZ161" s="3">
        <f t="shared" si="182"/>
        <v>2145</v>
      </c>
      <c r="BA161" s="3">
        <f t="shared" si="182"/>
        <v>2428</v>
      </c>
      <c r="BB161" s="3">
        <f t="shared" si="182"/>
        <v>2748</v>
      </c>
      <c r="BC161" s="4">
        <f t="shared" si="132"/>
        <v>3112</v>
      </c>
      <c r="BD161" s="2">
        <f t="shared" si="168"/>
        <v>3.9470414052552205</v>
      </c>
      <c r="BE161" s="3">
        <f t="shared" si="175"/>
        <v>4.1035984939779375</v>
      </c>
      <c r="BF161" s="3">
        <f t="shared" si="177"/>
        <v>4.1465001286456546</v>
      </c>
      <c r="BG161" s="3">
        <f t="shared" si="180"/>
        <v>3.9904276584852636</v>
      </c>
      <c r="BH161" s="3">
        <f t="shared" si="181"/>
        <v>3.9286006598445242</v>
      </c>
      <c r="BI161" s="3">
        <f t="shared" si="178"/>
        <v>3.8943714538562375</v>
      </c>
      <c r="BJ161" s="3">
        <f t="shared" si="179"/>
        <v>3.6638892986226614</v>
      </c>
      <c r="BK161" s="3"/>
      <c r="BL161" s="3">
        <f t="shared" si="174"/>
        <v>3.7485756169309918</v>
      </c>
      <c r="BM161" s="4">
        <f t="shared" si="153"/>
        <v>4.0534626049254552</v>
      </c>
      <c r="BN161" s="2" t="e">
        <f t="shared" si="154"/>
        <v>#NUM!</v>
      </c>
      <c r="BO161" s="3">
        <f t="shared" si="155"/>
        <v>2.5538830266438746</v>
      </c>
      <c r="BP161" s="3">
        <f t="shared" si="156"/>
        <v>2.8573324964312685</v>
      </c>
      <c r="BQ161" s="3">
        <f t="shared" si="157"/>
        <v>3.0314084642516241</v>
      </c>
      <c r="BR161" s="3">
        <f t="shared" si="158"/>
        <v>3.1583624920952498</v>
      </c>
      <c r="BS161" s="3">
        <f t="shared" si="159"/>
        <v>3.256717745977487</v>
      </c>
      <c r="BT161" s="3">
        <f t="shared" si="160"/>
        <v>3.3314272965207432</v>
      </c>
      <c r="BU161" s="3">
        <f t="shared" si="161"/>
        <v>3.38524868240322</v>
      </c>
      <c r="BV161" s="3">
        <f t="shared" si="162"/>
        <v>3.4390167283875126</v>
      </c>
      <c r="BW161" s="3">
        <f t="shared" si="163"/>
        <v>3.4930395883176515</v>
      </c>
      <c r="BX161" s="14">
        <f t="shared" si="166"/>
        <v>-0.3362134119221592</v>
      </c>
      <c r="BY161" s="12">
        <f t="shared" si="167"/>
        <v>4.9969382737563031</v>
      </c>
      <c r="BZ161" s="3">
        <f t="shared" si="164"/>
        <v>0.39575804044913698</v>
      </c>
      <c r="CA161" s="4">
        <f t="shared" si="165"/>
        <v>-0.31908034490366011</v>
      </c>
      <c r="CB161"/>
      <c r="CC161"/>
      <c r="CE161"/>
      <c r="CG161" s="1"/>
    </row>
    <row r="162" spans="1:85" x14ac:dyDescent="0.25">
      <c r="A162" s="2" t="s">
        <v>32</v>
      </c>
      <c r="B162" s="3" t="s">
        <v>1</v>
      </c>
      <c r="C162" s="3" t="s">
        <v>293</v>
      </c>
      <c r="D162" s="3">
        <v>40.323680000000003</v>
      </c>
      <c r="E162" s="3">
        <v>-110.21084999999999</v>
      </c>
      <c r="F162" s="3">
        <v>180</v>
      </c>
      <c r="G162" s="3">
        <v>311</v>
      </c>
      <c r="H162" s="3">
        <v>270</v>
      </c>
      <c r="I162" s="3">
        <v>2833</v>
      </c>
      <c r="J162" s="3">
        <v>365</v>
      </c>
      <c r="K162" s="3">
        <v>1794</v>
      </c>
      <c r="L162" s="3">
        <v>365</v>
      </c>
      <c r="M162" s="3">
        <v>1936</v>
      </c>
      <c r="N162" s="3">
        <v>348</v>
      </c>
      <c r="O162" s="3">
        <v>2107</v>
      </c>
      <c r="P162" s="3">
        <v>320</v>
      </c>
      <c r="Q162" s="3">
        <v>2141</v>
      </c>
      <c r="R162" s="3">
        <v>363</v>
      </c>
      <c r="S162" s="3">
        <v>3688</v>
      </c>
      <c r="T162" s="3">
        <v>364</v>
      </c>
      <c r="U162" s="3">
        <v>2409</v>
      </c>
      <c r="V162" s="3">
        <v>348</v>
      </c>
      <c r="W162" s="3">
        <v>1955</v>
      </c>
      <c r="X162" s="3">
        <v>360</v>
      </c>
      <c r="Y162" s="4">
        <v>1974</v>
      </c>
      <c r="Z162" s="2">
        <f t="shared" si="133"/>
        <v>311</v>
      </c>
      <c r="AA162" s="3">
        <f t="shared" si="134"/>
        <v>2833</v>
      </c>
      <c r="AB162" s="3">
        <f t="shared" si="135"/>
        <v>1794</v>
      </c>
      <c r="AC162" s="3">
        <f t="shared" si="136"/>
        <v>1936</v>
      </c>
      <c r="AD162" s="3">
        <f t="shared" si="137"/>
        <v>2107</v>
      </c>
      <c r="AE162" s="3">
        <f t="shared" si="138"/>
        <v>2141</v>
      </c>
      <c r="AF162" s="3">
        <f t="shared" si="139"/>
        <v>3688</v>
      </c>
      <c r="AG162" s="3">
        <f t="shared" si="140"/>
        <v>2409</v>
      </c>
      <c r="AH162" s="3">
        <f t="shared" si="141"/>
        <v>1955</v>
      </c>
      <c r="AI162" s="4">
        <f t="shared" si="142"/>
        <v>1974</v>
      </c>
      <c r="AJ162" s="2">
        <f t="shared" si="143"/>
        <v>180</v>
      </c>
      <c r="AK162" s="3">
        <f t="shared" si="144"/>
        <v>450</v>
      </c>
      <c r="AL162" s="3">
        <f t="shared" si="145"/>
        <v>815</v>
      </c>
      <c r="AM162" s="3">
        <f t="shared" si="146"/>
        <v>1180</v>
      </c>
      <c r="AN162" s="3">
        <f t="shared" si="147"/>
        <v>1528</v>
      </c>
      <c r="AO162" s="3">
        <f t="shared" si="148"/>
        <v>1848</v>
      </c>
      <c r="AP162" s="3">
        <f t="shared" si="149"/>
        <v>2211</v>
      </c>
      <c r="AQ162" s="3">
        <f t="shared" si="150"/>
        <v>2575</v>
      </c>
      <c r="AR162" s="3">
        <f t="shared" si="151"/>
        <v>2923</v>
      </c>
      <c r="AS162" s="4">
        <f t="shared" si="152"/>
        <v>3283</v>
      </c>
      <c r="AT162" s="2">
        <f t="shared" si="182"/>
        <v>0</v>
      </c>
      <c r="AU162" s="3">
        <f t="shared" si="182"/>
        <v>270</v>
      </c>
      <c r="AV162" s="3">
        <f t="shared" si="182"/>
        <v>635</v>
      </c>
      <c r="AW162" s="3">
        <f t="shared" si="182"/>
        <v>1000</v>
      </c>
      <c r="AX162" s="3">
        <f t="shared" si="182"/>
        <v>1348</v>
      </c>
      <c r="AY162" s="3">
        <f t="shared" si="182"/>
        <v>1668</v>
      </c>
      <c r="AZ162" s="3">
        <f t="shared" si="182"/>
        <v>2031</v>
      </c>
      <c r="BA162" s="3">
        <f t="shared" si="182"/>
        <v>2395</v>
      </c>
      <c r="BB162" s="3">
        <f t="shared" si="182"/>
        <v>2743</v>
      </c>
      <c r="BC162" s="4">
        <f t="shared" si="132"/>
        <v>3103</v>
      </c>
      <c r="BD162" s="2">
        <f t="shared" si="168"/>
        <v>2.4927603890268375</v>
      </c>
      <c r="BE162" s="3">
        <f t="shared" si="175"/>
        <v>3.4522465745204372</v>
      </c>
      <c r="BF162" s="3">
        <f t="shared" si="177"/>
        <v>3.2538224387080734</v>
      </c>
      <c r="BG162" s="3">
        <f t="shared" si="180"/>
        <v>3.2869053529723748</v>
      </c>
      <c r="BH162" s="3">
        <f t="shared" si="181"/>
        <v>3.3236645356081</v>
      </c>
      <c r="BI162" s="3">
        <f t="shared" si="178"/>
        <v>3.3306166672944384</v>
      </c>
      <c r="BJ162" s="3">
        <f t="shared" si="179"/>
        <v>3.5667909123815917</v>
      </c>
      <c r="BK162" s="3">
        <f t="shared" ref="BK162:BK193" si="183">LOG(AG162)</f>
        <v>3.3818367999983434</v>
      </c>
      <c r="BL162" s="3">
        <f t="shared" si="174"/>
        <v>3.2911467617318855</v>
      </c>
      <c r="BM162" s="4">
        <f t="shared" ref="BM162:BM193" si="184">LOG(AI162)</f>
        <v>3.2953471483336179</v>
      </c>
      <c r="BN162" s="2" t="e">
        <f t="shared" si="154"/>
        <v>#NUM!</v>
      </c>
      <c r="BO162" s="3">
        <f t="shared" si="155"/>
        <v>2.4313637641589874</v>
      </c>
      <c r="BP162" s="3">
        <f t="shared" si="156"/>
        <v>2.8027737252919755</v>
      </c>
      <c r="BQ162" s="3">
        <f t="shared" si="157"/>
        <v>3</v>
      </c>
      <c r="BR162" s="3">
        <f t="shared" si="158"/>
        <v>3.129689892199301</v>
      </c>
      <c r="BS162" s="3">
        <f t="shared" si="159"/>
        <v>3.2221960463017201</v>
      </c>
      <c r="BT162" s="3">
        <f t="shared" si="160"/>
        <v>3.3077099234048069</v>
      </c>
      <c r="BU162" s="3">
        <f t="shared" si="161"/>
        <v>3.379305517750582</v>
      </c>
      <c r="BV162" s="3">
        <f t="shared" si="162"/>
        <v>3.4382258076045296</v>
      </c>
      <c r="BW162" s="3">
        <f t="shared" si="163"/>
        <v>3.4917817755841658</v>
      </c>
      <c r="BX162" s="14">
        <f t="shared" si="166"/>
        <v>-2.6706814964436287E-2</v>
      </c>
      <c r="BY162" s="12">
        <f t="shared" si="167"/>
        <v>3.4372878593981926</v>
      </c>
      <c r="BZ162" s="3">
        <f t="shared" si="164"/>
        <v>8.4766584798286592E-3</v>
      </c>
      <c r="CA162" s="4">
        <f t="shared" si="165"/>
        <v>-2.4021499596779267E-2</v>
      </c>
      <c r="CB162"/>
      <c r="CC162"/>
      <c r="CE162"/>
      <c r="CG162" s="1"/>
    </row>
    <row r="163" spans="1:85" x14ac:dyDescent="0.25">
      <c r="A163" s="2" t="s">
        <v>180</v>
      </c>
      <c r="B163" s="3" t="s">
        <v>1</v>
      </c>
      <c r="C163" s="3" t="s">
        <v>293</v>
      </c>
      <c r="D163" s="3">
        <v>40.079300000000003</v>
      </c>
      <c r="E163" s="3">
        <v>-110.09359000000001</v>
      </c>
      <c r="F163" s="3">
        <v>358</v>
      </c>
      <c r="G163" s="3">
        <v>2957</v>
      </c>
      <c r="H163" s="3">
        <v>365</v>
      </c>
      <c r="I163" s="3">
        <v>2435</v>
      </c>
      <c r="J163" s="3">
        <v>356</v>
      </c>
      <c r="K163" s="3">
        <v>2366</v>
      </c>
      <c r="L163" s="3">
        <v>122</v>
      </c>
      <c r="M163" s="3">
        <v>688</v>
      </c>
      <c r="N163" s="3">
        <v>207</v>
      </c>
      <c r="O163" s="3">
        <v>1476</v>
      </c>
      <c r="P163" s="3">
        <v>104</v>
      </c>
      <c r="Q163" s="3">
        <v>748</v>
      </c>
      <c r="R163" s="3">
        <v>248</v>
      </c>
      <c r="S163" s="3">
        <v>1759</v>
      </c>
      <c r="T163" s="3">
        <v>365</v>
      </c>
      <c r="U163" s="3">
        <v>3628</v>
      </c>
      <c r="V163" s="3">
        <v>275</v>
      </c>
      <c r="W163" s="3">
        <v>1850</v>
      </c>
      <c r="X163" s="3">
        <v>45</v>
      </c>
      <c r="Y163" s="4">
        <v>20</v>
      </c>
      <c r="Z163" s="2">
        <f t="shared" si="133"/>
        <v>2957</v>
      </c>
      <c r="AA163" s="3">
        <f t="shared" si="134"/>
        <v>2435</v>
      </c>
      <c r="AB163" s="3">
        <f t="shared" si="135"/>
        <v>2366</v>
      </c>
      <c r="AC163" s="3">
        <f t="shared" si="136"/>
        <v>688</v>
      </c>
      <c r="AD163" s="3">
        <f t="shared" si="137"/>
        <v>1476</v>
      </c>
      <c r="AE163" s="3">
        <f t="shared" si="138"/>
        <v>748</v>
      </c>
      <c r="AF163" s="3">
        <f t="shared" si="139"/>
        <v>1759</v>
      </c>
      <c r="AG163" s="3">
        <f t="shared" si="140"/>
        <v>3628</v>
      </c>
      <c r="AH163" s="3">
        <f t="shared" si="141"/>
        <v>1850</v>
      </c>
      <c r="AI163" s="4">
        <f t="shared" si="142"/>
        <v>20</v>
      </c>
      <c r="AJ163" s="2">
        <f t="shared" si="143"/>
        <v>358</v>
      </c>
      <c r="AK163" s="3">
        <f t="shared" si="144"/>
        <v>723</v>
      </c>
      <c r="AL163" s="3">
        <f t="shared" si="145"/>
        <v>1079</v>
      </c>
      <c r="AM163" s="3">
        <f t="shared" si="146"/>
        <v>1201</v>
      </c>
      <c r="AN163" s="3">
        <f t="shared" si="147"/>
        <v>1408</v>
      </c>
      <c r="AO163" s="3">
        <f t="shared" si="148"/>
        <v>1512</v>
      </c>
      <c r="AP163" s="3">
        <f t="shared" si="149"/>
        <v>1760</v>
      </c>
      <c r="AQ163" s="3">
        <f t="shared" si="150"/>
        <v>2125</v>
      </c>
      <c r="AR163" s="3">
        <f t="shared" si="151"/>
        <v>2400</v>
      </c>
      <c r="AS163" s="4">
        <f t="shared" si="152"/>
        <v>2445</v>
      </c>
      <c r="AT163" s="2">
        <f t="shared" si="182"/>
        <v>0</v>
      </c>
      <c r="AU163" s="3">
        <f t="shared" si="182"/>
        <v>365</v>
      </c>
      <c r="AV163" s="3">
        <f t="shared" si="182"/>
        <v>721</v>
      </c>
      <c r="AW163" s="3">
        <f t="shared" si="182"/>
        <v>843</v>
      </c>
      <c r="AX163" s="3">
        <f t="shared" si="182"/>
        <v>1050</v>
      </c>
      <c r="AY163" s="3">
        <f t="shared" si="182"/>
        <v>1154</v>
      </c>
      <c r="AZ163" s="3">
        <f t="shared" si="182"/>
        <v>1402</v>
      </c>
      <c r="BA163" s="3">
        <f t="shared" si="182"/>
        <v>1767</v>
      </c>
      <c r="BB163" s="3">
        <f t="shared" si="182"/>
        <v>2042</v>
      </c>
      <c r="BC163" s="4">
        <f t="shared" si="132"/>
        <v>2087</v>
      </c>
      <c r="BD163" s="2">
        <f t="shared" si="168"/>
        <v>3.4708513245261177</v>
      </c>
      <c r="BE163" s="3">
        <f t="shared" si="175"/>
        <v>3.3864989655506532</v>
      </c>
      <c r="BF163" s="3">
        <f t="shared" si="177"/>
        <v>3.3740147402919116</v>
      </c>
      <c r="BG163" s="3">
        <f t="shared" si="180"/>
        <v>2.8375884382355112</v>
      </c>
      <c r="BH163" s="3">
        <f t="shared" si="181"/>
        <v>3.1690863574870227</v>
      </c>
      <c r="BI163" s="3">
        <f t="shared" si="178"/>
        <v>2.8739015978644615</v>
      </c>
      <c r="BJ163" s="3">
        <f t="shared" si="179"/>
        <v>3.2452658394574612</v>
      </c>
      <c r="BK163" s="3">
        <f t="shared" si="183"/>
        <v>3.5596672783880576</v>
      </c>
      <c r="BL163" s="3">
        <f t="shared" si="174"/>
        <v>3.2671717284030137</v>
      </c>
      <c r="BM163" s="4">
        <f t="shared" si="184"/>
        <v>1.3010299956639813</v>
      </c>
      <c r="BN163" s="2" t="e">
        <f t="shared" si="154"/>
        <v>#NUM!</v>
      </c>
      <c r="BO163" s="3">
        <f t="shared" si="155"/>
        <v>2.5622928644564746</v>
      </c>
      <c r="BP163" s="3">
        <f t="shared" si="156"/>
        <v>2.8579352647194289</v>
      </c>
      <c r="BQ163" s="3">
        <f t="shared" si="157"/>
        <v>2.9258275746247424</v>
      </c>
      <c r="BR163" s="3">
        <f t="shared" si="158"/>
        <v>3.0211892990699383</v>
      </c>
      <c r="BS163" s="3">
        <f t="shared" si="159"/>
        <v>3.0622058088197126</v>
      </c>
      <c r="BT163" s="3">
        <f t="shared" si="160"/>
        <v>3.1467480136306398</v>
      </c>
      <c r="BU163" s="3">
        <f t="shared" si="161"/>
        <v>3.2472365495067641</v>
      </c>
      <c r="BV163" s="3">
        <f t="shared" si="162"/>
        <v>3.3100557377508912</v>
      </c>
      <c r="BW163" s="3">
        <f t="shared" si="163"/>
        <v>3.3195224490654542</v>
      </c>
      <c r="BX163" s="14">
        <f t="shared" si="166"/>
        <v>-1.044236338765437</v>
      </c>
      <c r="BY163" s="12">
        <f t="shared" si="167"/>
        <v>6.186851034559016</v>
      </c>
      <c r="BZ163" s="3">
        <f t="shared" si="164"/>
        <v>0.14169636931625174</v>
      </c>
      <c r="CA163" s="4">
        <f t="shared" si="165"/>
        <v>-0.69949530089903922</v>
      </c>
      <c r="CB163"/>
      <c r="CC163"/>
      <c r="CE163"/>
      <c r="CG163" s="1"/>
    </row>
    <row r="164" spans="1:85" x14ac:dyDescent="0.25">
      <c r="A164" s="2" t="s">
        <v>263</v>
      </c>
      <c r="B164" s="3" t="s">
        <v>1</v>
      </c>
      <c r="C164" s="3" t="s">
        <v>294</v>
      </c>
      <c r="D164" s="3">
        <v>40.378900000000002</v>
      </c>
      <c r="E164" s="3">
        <v>-109.96760999999999</v>
      </c>
      <c r="F164" s="3">
        <v>271</v>
      </c>
      <c r="G164" s="3">
        <v>13126</v>
      </c>
      <c r="H164" s="3">
        <v>360</v>
      </c>
      <c r="I164" s="3">
        <v>47949</v>
      </c>
      <c r="J164" s="3">
        <v>363</v>
      </c>
      <c r="K164" s="3">
        <v>39155</v>
      </c>
      <c r="L164" s="3">
        <v>365</v>
      </c>
      <c r="M164" s="3">
        <v>31086</v>
      </c>
      <c r="N164" s="3">
        <v>365</v>
      </c>
      <c r="O164" s="3">
        <v>25851</v>
      </c>
      <c r="P164" s="3">
        <v>357</v>
      </c>
      <c r="Q164" s="3">
        <v>26371</v>
      </c>
      <c r="R164" s="3">
        <v>365</v>
      </c>
      <c r="S164" s="3">
        <v>25432</v>
      </c>
      <c r="T164" s="3">
        <v>337</v>
      </c>
      <c r="U164" s="3">
        <v>20248</v>
      </c>
      <c r="V164" s="3">
        <v>365</v>
      </c>
      <c r="W164" s="3">
        <v>17381</v>
      </c>
      <c r="X164" s="3">
        <v>365</v>
      </c>
      <c r="Y164" s="4">
        <v>13452</v>
      </c>
      <c r="Z164" s="2">
        <f t="shared" si="133"/>
        <v>13126</v>
      </c>
      <c r="AA164" s="3">
        <f t="shared" si="134"/>
        <v>47949</v>
      </c>
      <c r="AB164" s="3">
        <f t="shared" si="135"/>
        <v>39155</v>
      </c>
      <c r="AC164" s="3">
        <f t="shared" si="136"/>
        <v>31086</v>
      </c>
      <c r="AD164" s="3">
        <f t="shared" si="137"/>
        <v>25851</v>
      </c>
      <c r="AE164" s="3">
        <f t="shared" si="138"/>
        <v>26371</v>
      </c>
      <c r="AF164" s="3">
        <f t="shared" si="139"/>
        <v>25432</v>
      </c>
      <c r="AG164" s="3">
        <f t="shared" si="140"/>
        <v>20248</v>
      </c>
      <c r="AH164" s="3">
        <f t="shared" si="141"/>
        <v>17381</v>
      </c>
      <c r="AI164" s="4">
        <f t="shared" si="142"/>
        <v>13452</v>
      </c>
      <c r="AJ164" s="2">
        <f t="shared" si="143"/>
        <v>271</v>
      </c>
      <c r="AK164" s="3">
        <f t="shared" si="144"/>
        <v>631</v>
      </c>
      <c r="AL164" s="3">
        <f t="shared" si="145"/>
        <v>994</v>
      </c>
      <c r="AM164" s="3">
        <f t="shared" si="146"/>
        <v>1359</v>
      </c>
      <c r="AN164" s="3">
        <f t="shared" si="147"/>
        <v>1724</v>
      </c>
      <c r="AO164" s="3">
        <f t="shared" si="148"/>
        <v>2081</v>
      </c>
      <c r="AP164" s="3">
        <f t="shared" si="149"/>
        <v>2446</v>
      </c>
      <c r="AQ164" s="3">
        <f t="shared" si="150"/>
        <v>2783</v>
      </c>
      <c r="AR164" s="3">
        <f t="shared" si="151"/>
        <v>3148</v>
      </c>
      <c r="AS164" s="4">
        <f t="shared" si="152"/>
        <v>3513</v>
      </c>
      <c r="AT164" s="2">
        <f t="shared" si="182"/>
        <v>0</v>
      </c>
      <c r="AU164" s="3">
        <f t="shared" si="182"/>
        <v>360</v>
      </c>
      <c r="AV164" s="3">
        <f t="shared" si="182"/>
        <v>723</v>
      </c>
      <c r="AW164" s="3">
        <f t="shared" si="182"/>
        <v>1088</v>
      </c>
      <c r="AX164" s="3">
        <f t="shared" si="182"/>
        <v>1453</v>
      </c>
      <c r="AY164" s="3">
        <f t="shared" si="182"/>
        <v>1810</v>
      </c>
      <c r="AZ164" s="3">
        <f t="shared" si="182"/>
        <v>2175</v>
      </c>
      <c r="BA164" s="3">
        <f t="shared" si="182"/>
        <v>2512</v>
      </c>
      <c r="BB164" s="3">
        <f t="shared" si="182"/>
        <v>2877</v>
      </c>
      <c r="BC164" s="4">
        <f t="shared" si="132"/>
        <v>3242</v>
      </c>
      <c r="BD164" s="2">
        <f t="shared" si="168"/>
        <v>4.1181323999209045</v>
      </c>
      <c r="BE164" s="3">
        <f t="shared" si="175"/>
        <v>4.680779554175909</v>
      </c>
      <c r="BF164" s="3">
        <f t="shared" si="177"/>
        <v>4.5927872283034814</v>
      </c>
      <c r="BG164" s="3">
        <f t="shared" si="180"/>
        <v>4.4925648426707649</v>
      </c>
      <c r="BH164" s="3">
        <f t="shared" si="181"/>
        <v>4.4124773476652352</v>
      </c>
      <c r="BI164" s="3">
        <f t="shared" si="178"/>
        <v>4.4211265987447987</v>
      </c>
      <c r="BJ164" s="3">
        <f t="shared" si="179"/>
        <v>4.4053805149067164</v>
      </c>
      <c r="BK164" s="3">
        <f t="shared" si="183"/>
        <v>4.3063821321501976</v>
      </c>
      <c r="BL164" s="3">
        <f t="shared" si="174"/>
        <v>4.2400747595688211</v>
      </c>
      <c r="BM164" s="4">
        <f t="shared" si="184"/>
        <v>4.1287868586425978</v>
      </c>
      <c r="BN164" s="2" t="e">
        <f t="shared" si="154"/>
        <v>#NUM!</v>
      </c>
      <c r="BO164" s="3">
        <f t="shared" si="155"/>
        <v>2.5563025007672873</v>
      </c>
      <c r="BP164" s="3">
        <f t="shared" si="156"/>
        <v>2.859138297294531</v>
      </c>
      <c r="BQ164" s="3">
        <f t="shared" si="157"/>
        <v>3.0366288953621612</v>
      </c>
      <c r="BR164" s="3">
        <f t="shared" si="158"/>
        <v>3.1622656142980214</v>
      </c>
      <c r="BS164" s="3">
        <f t="shared" si="159"/>
        <v>3.2576785748691846</v>
      </c>
      <c r="BT164" s="3">
        <f t="shared" si="160"/>
        <v>3.3374592612906562</v>
      </c>
      <c r="BU164" s="3">
        <f t="shared" si="161"/>
        <v>3.4000196350651586</v>
      </c>
      <c r="BV164" s="3">
        <f t="shared" si="162"/>
        <v>3.4589398618903262</v>
      </c>
      <c r="BW164" s="3">
        <f t="shared" si="163"/>
        <v>3.5108130105124959</v>
      </c>
      <c r="BX164" s="14">
        <f t="shared" si="166"/>
        <v>-0.51667210026984101</v>
      </c>
      <c r="BY164" s="12">
        <f t="shared" si="167"/>
        <v>6.0496065235154628</v>
      </c>
      <c r="BZ164" s="3">
        <f t="shared" si="164"/>
        <v>0.89501172760782555</v>
      </c>
      <c r="CA164" s="4">
        <f t="shared" si="165"/>
        <v>-0.49727920225971273</v>
      </c>
      <c r="CB164"/>
      <c r="CC164"/>
      <c r="CE164"/>
      <c r="CG164" s="1"/>
    </row>
    <row r="165" spans="1:85" x14ac:dyDescent="0.25">
      <c r="A165" s="2" t="s">
        <v>127</v>
      </c>
      <c r="B165" s="3" t="s">
        <v>1</v>
      </c>
      <c r="C165" s="3" t="s">
        <v>293</v>
      </c>
      <c r="D165" s="3">
        <v>40.18488</v>
      </c>
      <c r="E165" s="3">
        <v>-110.56115</v>
      </c>
      <c r="F165" s="3">
        <v>365</v>
      </c>
      <c r="G165" s="3">
        <v>2394</v>
      </c>
      <c r="H165" s="3">
        <v>362</v>
      </c>
      <c r="I165" s="3">
        <v>2882</v>
      </c>
      <c r="J165" s="3">
        <v>365</v>
      </c>
      <c r="K165" s="3">
        <v>2931</v>
      </c>
      <c r="L165" s="3">
        <v>365</v>
      </c>
      <c r="M165" s="3">
        <v>6968</v>
      </c>
      <c r="N165" s="3">
        <v>361</v>
      </c>
      <c r="O165" s="3">
        <v>5296</v>
      </c>
      <c r="P165" s="3">
        <v>351</v>
      </c>
      <c r="Q165" s="3">
        <v>4187</v>
      </c>
      <c r="R165" s="3">
        <v>359</v>
      </c>
      <c r="S165" s="3">
        <v>5021</v>
      </c>
      <c r="T165" s="3">
        <v>317</v>
      </c>
      <c r="U165" s="3">
        <v>1163</v>
      </c>
      <c r="V165" s="3">
        <v>307</v>
      </c>
      <c r="W165" s="3">
        <v>2277</v>
      </c>
      <c r="X165" s="3">
        <v>336</v>
      </c>
      <c r="Y165" s="4">
        <v>705</v>
      </c>
      <c r="Z165" s="2">
        <f t="shared" si="133"/>
        <v>2394</v>
      </c>
      <c r="AA165" s="3">
        <f t="shared" si="134"/>
        <v>2882</v>
      </c>
      <c r="AB165" s="3">
        <f t="shared" si="135"/>
        <v>2931</v>
      </c>
      <c r="AC165" s="3">
        <f t="shared" si="136"/>
        <v>6968</v>
      </c>
      <c r="AD165" s="3">
        <f t="shared" si="137"/>
        <v>5296</v>
      </c>
      <c r="AE165" s="3">
        <f t="shared" si="138"/>
        <v>4187</v>
      </c>
      <c r="AF165" s="3">
        <f t="shared" si="139"/>
        <v>5021</v>
      </c>
      <c r="AG165" s="3">
        <f t="shared" si="140"/>
        <v>1163</v>
      </c>
      <c r="AH165" s="3">
        <f t="shared" si="141"/>
        <v>2277</v>
      </c>
      <c r="AI165" s="4">
        <f t="shared" si="142"/>
        <v>705</v>
      </c>
      <c r="AJ165" s="2">
        <f t="shared" si="143"/>
        <v>365</v>
      </c>
      <c r="AK165" s="3">
        <f t="shared" si="144"/>
        <v>727</v>
      </c>
      <c r="AL165" s="3">
        <f t="shared" si="145"/>
        <v>1092</v>
      </c>
      <c r="AM165" s="3">
        <f t="shared" si="146"/>
        <v>1457</v>
      </c>
      <c r="AN165" s="3">
        <f t="shared" si="147"/>
        <v>1818</v>
      </c>
      <c r="AO165" s="3">
        <f t="shared" si="148"/>
        <v>2169</v>
      </c>
      <c r="AP165" s="3">
        <f t="shared" si="149"/>
        <v>2528</v>
      </c>
      <c r="AQ165" s="3">
        <f t="shared" si="150"/>
        <v>2845</v>
      </c>
      <c r="AR165" s="3">
        <f t="shared" si="151"/>
        <v>3152</v>
      </c>
      <c r="AS165" s="4">
        <f t="shared" si="152"/>
        <v>3488</v>
      </c>
      <c r="AT165" s="2">
        <f t="shared" si="182"/>
        <v>0</v>
      </c>
      <c r="AU165" s="3">
        <f t="shared" si="182"/>
        <v>362</v>
      </c>
      <c r="AV165" s="3">
        <f t="shared" si="182"/>
        <v>727</v>
      </c>
      <c r="AW165" s="3">
        <f t="shared" si="182"/>
        <v>1092</v>
      </c>
      <c r="AX165" s="3">
        <f t="shared" si="182"/>
        <v>1453</v>
      </c>
      <c r="AY165" s="3">
        <f t="shared" si="182"/>
        <v>1804</v>
      </c>
      <c r="AZ165" s="3">
        <f t="shared" si="182"/>
        <v>2163</v>
      </c>
      <c r="BA165" s="3">
        <f t="shared" si="182"/>
        <v>2480</v>
      </c>
      <c r="BB165" s="3">
        <f t="shared" si="182"/>
        <v>2787</v>
      </c>
      <c r="BC165" s="4">
        <f t="shared" si="132"/>
        <v>3123</v>
      </c>
      <c r="BD165" s="2">
        <f t="shared" si="168"/>
        <v>3.3791241460703918</v>
      </c>
      <c r="BE165" s="3">
        <f t="shared" si="175"/>
        <v>3.4596939764779706</v>
      </c>
      <c r="BF165" s="3">
        <f t="shared" si="177"/>
        <v>3.4670158184384356</v>
      </c>
      <c r="BG165" s="3">
        <f t="shared" si="180"/>
        <v>3.8431081419996067</v>
      </c>
      <c r="BH165" s="3">
        <f t="shared" si="181"/>
        <v>3.7239479764316434</v>
      </c>
      <c r="BI165" s="3">
        <f t="shared" si="178"/>
        <v>3.6219029608912305</v>
      </c>
      <c r="BJ165" s="3">
        <f t="shared" si="179"/>
        <v>3.7007902213743469</v>
      </c>
      <c r="BK165" s="3">
        <f t="shared" si="183"/>
        <v>3.0655797147284485</v>
      </c>
      <c r="BL165" s="3">
        <f t="shared" si="174"/>
        <v>3.3573630306151427</v>
      </c>
      <c r="BM165" s="4">
        <f t="shared" si="184"/>
        <v>2.8481891169913989</v>
      </c>
      <c r="BN165" s="2" t="e">
        <f t="shared" si="154"/>
        <v>#NUM!</v>
      </c>
      <c r="BO165" s="3">
        <f t="shared" si="155"/>
        <v>2.5587085705331658</v>
      </c>
      <c r="BP165" s="3">
        <f t="shared" si="156"/>
        <v>2.8615344108590377</v>
      </c>
      <c r="BQ165" s="3">
        <f t="shared" si="157"/>
        <v>3.0382226383687185</v>
      </c>
      <c r="BR165" s="3">
        <f t="shared" si="158"/>
        <v>3.1622656142980214</v>
      </c>
      <c r="BS165" s="3">
        <f t="shared" si="159"/>
        <v>3.2562365332059229</v>
      </c>
      <c r="BT165" s="3">
        <f t="shared" si="160"/>
        <v>3.3350565194390915</v>
      </c>
      <c r="BU165" s="3">
        <f t="shared" si="161"/>
        <v>3.3944516808262164</v>
      </c>
      <c r="BV165" s="3">
        <f t="shared" si="162"/>
        <v>3.445136968713304</v>
      </c>
      <c r="BW165" s="3">
        <f t="shared" si="163"/>
        <v>3.4945719842301988</v>
      </c>
      <c r="BX165" s="14">
        <f t="shared" si="166"/>
        <v>-0.42009133637903223</v>
      </c>
      <c r="BY165" s="12">
        <f t="shared" si="167"/>
        <v>4.78662176996811</v>
      </c>
      <c r="BZ165" s="3">
        <f t="shared" si="164"/>
        <v>0.15790937724421547</v>
      </c>
      <c r="CA165" s="4">
        <f t="shared" si="165"/>
        <v>-0.40144618665481219</v>
      </c>
      <c r="CB165"/>
      <c r="CC165"/>
      <c r="CE165"/>
      <c r="CG165" s="1"/>
    </row>
    <row r="166" spans="1:85" x14ac:dyDescent="0.25">
      <c r="A166" s="2" t="s">
        <v>95</v>
      </c>
      <c r="B166" s="3" t="s">
        <v>1</v>
      </c>
      <c r="C166" s="3" t="s">
        <v>293</v>
      </c>
      <c r="D166" s="3">
        <v>40.264330000000001</v>
      </c>
      <c r="E166" s="3">
        <v>-110.42113000000001</v>
      </c>
      <c r="F166" s="3">
        <v>18</v>
      </c>
      <c r="G166" s="3">
        <v>108</v>
      </c>
      <c r="H166" s="3">
        <v>105</v>
      </c>
      <c r="I166" s="3">
        <v>3882</v>
      </c>
      <c r="J166" s="3">
        <v>362</v>
      </c>
      <c r="K166" s="3">
        <v>4548</v>
      </c>
      <c r="L166" s="3">
        <v>365</v>
      </c>
      <c r="M166" s="3">
        <v>2530</v>
      </c>
      <c r="N166" s="3">
        <v>327</v>
      </c>
      <c r="O166" s="3">
        <v>3601</v>
      </c>
      <c r="P166" s="3">
        <v>317</v>
      </c>
      <c r="Q166" s="3">
        <v>3198</v>
      </c>
      <c r="R166" s="3">
        <v>364</v>
      </c>
      <c r="S166" s="3">
        <v>21608</v>
      </c>
      <c r="T166" s="3">
        <v>364</v>
      </c>
      <c r="U166" s="3">
        <v>7364</v>
      </c>
      <c r="V166" s="3">
        <v>363</v>
      </c>
      <c r="W166" s="3">
        <v>5726</v>
      </c>
      <c r="X166" s="3">
        <v>365</v>
      </c>
      <c r="Y166" s="4">
        <v>2040</v>
      </c>
      <c r="Z166" s="2">
        <f t="shared" si="133"/>
        <v>108</v>
      </c>
      <c r="AA166" s="3">
        <f t="shared" si="134"/>
        <v>3882</v>
      </c>
      <c r="AB166" s="3">
        <f t="shared" si="135"/>
        <v>4548</v>
      </c>
      <c r="AC166" s="3">
        <f t="shared" si="136"/>
        <v>2530</v>
      </c>
      <c r="AD166" s="3">
        <f t="shared" si="137"/>
        <v>3601</v>
      </c>
      <c r="AE166" s="3">
        <f t="shared" si="138"/>
        <v>3198</v>
      </c>
      <c r="AF166" s="3">
        <f t="shared" si="139"/>
        <v>21608</v>
      </c>
      <c r="AG166" s="3">
        <f t="shared" si="140"/>
        <v>7364</v>
      </c>
      <c r="AH166" s="3">
        <f t="shared" si="141"/>
        <v>5726</v>
      </c>
      <c r="AI166" s="4">
        <f t="shared" si="142"/>
        <v>2040</v>
      </c>
      <c r="AJ166" s="2">
        <f t="shared" si="143"/>
        <v>18</v>
      </c>
      <c r="AK166" s="3">
        <f t="shared" si="144"/>
        <v>123</v>
      </c>
      <c r="AL166" s="3">
        <f t="shared" si="145"/>
        <v>485</v>
      </c>
      <c r="AM166" s="3">
        <f t="shared" si="146"/>
        <v>850</v>
      </c>
      <c r="AN166" s="3">
        <f t="shared" si="147"/>
        <v>1177</v>
      </c>
      <c r="AO166" s="3">
        <f t="shared" si="148"/>
        <v>1494</v>
      </c>
      <c r="AP166" s="3">
        <f t="shared" si="149"/>
        <v>1858</v>
      </c>
      <c r="AQ166" s="3">
        <f t="shared" si="150"/>
        <v>2222</v>
      </c>
      <c r="AR166" s="3">
        <f t="shared" si="151"/>
        <v>2585</v>
      </c>
      <c r="AS166" s="4">
        <f t="shared" si="152"/>
        <v>2950</v>
      </c>
      <c r="AT166" s="2">
        <f t="shared" si="182"/>
        <v>0</v>
      </c>
      <c r="AU166" s="3">
        <f t="shared" si="182"/>
        <v>105</v>
      </c>
      <c r="AV166" s="3">
        <f t="shared" si="182"/>
        <v>467</v>
      </c>
      <c r="AW166" s="3">
        <f t="shared" si="182"/>
        <v>832</v>
      </c>
      <c r="AX166" s="3">
        <f t="shared" si="182"/>
        <v>1159</v>
      </c>
      <c r="AY166" s="3">
        <f t="shared" si="182"/>
        <v>1476</v>
      </c>
      <c r="AZ166" s="3">
        <f t="shared" si="182"/>
        <v>1840</v>
      </c>
      <c r="BA166" s="3">
        <f t="shared" si="182"/>
        <v>2204</v>
      </c>
      <c r="BB166" s="3">
        <f t="shared" si="182"/>
        <v>2567</v>
      </c>
      <c r="BC166" s="4">
        <f t="shared" si="132"/>
        <v>2932</v>
      </c>
      <c r="BD166" s="2">
        <f t="shared" si="168"/>
        <v>2.0334237554869499</v>
      </c>
      <c r="BE166" s="3">
        <f t="shared" si="175"/>
        <v>3.589055531052344</v>
      </c>
      <c r="BF166" s="3">
        <f t="shared" si="177"/>
        <v>3.6578204560156973</v>
      </c>
      <c r="BG166" s="3">
        <f t="shared" si="180"/>
        <v>3.403120521175818</v>
      </c>
      <c r="BH166" s="3">
        <f t="shared" si="181"/>
        <v>3.5564231213712851</v>
      </c>
      <c r="BI166" s="3">
        <f t="shared" si="178"/>
        <v>3.5048784594102158</v>
      </c>
      <c r="BJ166" s="3">
        <f t="shared" si="179"/>
        <v>4.3346145711793946</v>
      </c>
      <c r="BK166" s="3">
        <f t="shared" si="183"/>
        <v>3.867113779831977</v>
      </c>
      <c r="BL166" s="3">
        <f t="shared" si="174"/>
        <v>3.75785134368558</v>
      </c>
      <c r="BM166" s="4">
        <f t="shared" si="184"/>
        <v>3.3096301674258988</v>
      </c>
      <c r="BN166" s="2" t="e">
        <f t="shared" si="154"/>
        <v>#NUM!</v>
      </c>
      <c r="BO166" s="3">
        <f t="shared" si="155"/>
        <v>2.0211892990699383</v>
      </c>
      <c r="BP166" s="3">
        <f t="shared" si="156"/>
        <v>2.6693168805661123</v>
      </c>
      <c r="BQ166" s="3">
        <f t="shared" si="157"/>
        <v>2.920123326290724</v>
      </c>
      <c r="BR166" s="3">
        <f t="shared" si="158"/>
        <v>3.064083435963596</v>
      </c>
      <c r="BS166" s="3">
        <f t="shared" si="159"/>
        <v>3.1690863574870227</v>
      </c>
      <c r="BT166" s="3">
        <f t="shared" si="160"/>
        <v>3.2648178230095364</v>
      </c>
      <c r="BU166" s="3">
        <f t="shared" si="161"/>
        <v>3.3432115901797474</v>
      </c>
      <c r="BV166" s="3">
        <f t="shared" si="162"/>
        <v>3.4094258686714434</v>
      </c>
      <c r="BW166" s="3">
        <f t="shared" si="163"/>
        <v>3.4671639659690903</v>
      </c>
      <c r="BX166" s="14">
        <f t="shared" si="166"/>
        <v>0.10936371898907667</v>
      </c>
      <c r="BY166" s="12">
        <f t="shared" si="167"/>
        <v>3.3324189405261744</v>
      </c>
      <c r="BZ166" s="3">
        <f t="shared" si="164"/>
        <v>2.7112146628936577E-2</v>
      </c>
      <c r="CA166" s="4">
        <f t="shared" si="165"/>
        <v>8.8389855073363333E-2</v>
      </c>
      <c r="CB166"/>
      <c r="CC166"/>
      <c r="CE166"/>
      <c r="CG166" s="1"/>
    </row>
    <row r="167" spans="1:85" x14ac:dyDescent="0.25">
      <c r="A167" s="2" t="s">
        <v>114</v>
      </c>
      <c r="B167" s="3" t="s">
        <v>1</v>
      </c>
      <c r="C167" s="3" t="s">
        <v>293</v>
      </c>
      <c r="D167" s="3">
        <v>40.325859999999999</v>
      </c>
      <c r="E167" s="3">
        <v>-110.16522999999999</v>
      </c>
      <c r="F167" s="3">
        <v>365</v>
      </c>
      <c r="G167" s="3">
        <v>7638</v>
      </c>
      <c r="H167" s="3">
        <v>365</v>
      </c>
      <c r="I167" s="3">
        <v>9146</v>
      </c>
      <c r="J167" s="3">
        <v>363</v>
      </c>
      <c r="K167" s="3">
        <v>12985</v>
      </c>
      <c r="L167" s="3">
        <v>318</v>
      </c>
      <c r="M167" s="3">
        <v>13929</v>
      </c>
      <c r="N167" s="3">
        <v>346</v>
      </c>
      <c r="O167" s="3">
        <v>16047</v>
      </c>
      <c r="P167" s="3">
        <v>349</v>
      </c>
      <c r="Q167" s="3">
        <v>13126</v>
      </c>
      <c r="R167" s="3">
        <v>341</v>
      </c>
      <c r="S167" s="3">
        <v>7370</v>
      </c>
      <c r="T167" s="3">
        <v>365</v>
      </c>
      <c r="U167" s="3">
        <v>7673</v>
      </c>
      <c r="V167" s="3">
        <v>362</v>
      </c>
      <c r="W167" s="3">
        <v>6485</v>
      </c>
      <c r="X167" s="3">
        <v>366</v>
      </c>
      <c r="Y167" s="4">
        <v>6509</v>
      </c>
      <c r="Z167" s="2">
        <f t="shared" si="133"/>
        <v>7638</v>
      </c>
      <c r="AA167" s="3">
        <f t="shared" si="134"/>
        <v>9146</v>
      </c>
      <c r="AB167" s="3">
        <f t="shared" si="135"/>
        <v>12985</v>
      </c>
      <c r="AC167" s="3">
        <f t="shared" si="136"/>
        <v>13929</v>
      </c>
      <c r="AD167" s="3">
        <f t="shared" si="137"/>
        <v>16047</v>
      </c>
      <c r="AE167" s="3">
        <f t="shared" si="138"/>
        <v>13126</v>
      </c>
      <c r="AF167" s="3">
        <f t="shared" si="139"/>
        <v>7370</v>
      </c>
      <c r="AG167" s="3">
        <f t="shared" si="140"/>
        <v>7673</v>
      </c>
      <c r="AH167" s="3">
        <f t="shared" si="141"/>
        <v>6485</v>
      </c>
      <c r="AI167" s="4">
        <f t="shared" si="142"/>
        <v>6509</v>
      </c>
      <c r="AJ167" s="2">
        <f t="shared" si="143"/>
        <v>365</v>
      </c>
      <c r="AK167" s="3">
        <f t="shared" si="144"/>
        <v>730</v>
      </c>
      <c r="AL167" s="3">
        <f t="shared" si="145"/>
        <v>1093</v>
      </c>
      <c r="AM167" s="3">
        <f t="shared" si="146"/>
        <v>1411</v>
      </c>
      <c r="AN167" s="3">
        <f t="shared" si="147"/>
        <v>1757</v>
      </c>
      <c r="AO167" s="3">
        <f t="shared" si="148"/>
        <v>2106</v>
      </c>
      <c r="AP167" s="3">
        <f t="shared" si="149"/>
        <v>2447</v>
      </c>
      <c r="AQ167" s="3">
        <f t="shared" si="150"/>
        <v>2812</v>
      </c>
      <c r="AR167" s="3">
        <f t="shared" si="151"/>
        <v>3174</v>
      </c>
      <c r="AS167" s="4">
        <f t="shared" si="152"/>
        <v>3540</v>
      </c>
      <c r="AT167" s="2">
        <f t="shared" si="182"/>
        <v>0</v>
      </c>
      <c r="AU167" s="3">
        <f t="shared" si="182"/>
        <v>365</v>
      </c>
      <c r="AV167" s="3">
        <f t="shared" si="182"/>
        <v>728</v>
      </c>
      <c r="AW167" s="3">
        <f t="shared" si="182"/>
        <v>1046</v>
      </c>
      <c r="AX167" s="3">
        <f t="shared" si="182"/>
        <v>1392</v>
      </c>
      <c r="AY167" s="3">
        <f t="shared" si="182"/>
        <v>1741</v>
      </c>
      <c r="AZ167" s="3">
        <f t="shared" si="182"/>
        <v>2082</v>
      </c>
      <c r="BA167" s="3">
        <f t="shared" si="182"/>
        <v>2447</v>
      </c>
      <c r="BB167" s="3">
        <f t="shared" si="182"/>
        <v>2809</v>
      </c>
      <c r="BC167" s="4">
        <f t="shared" si="132"/>
        <v>3175</v>
      </c>
      <c r="BD167" s="2">
        <f t="shared" si="168"/>
        <v>3.8829796540372992</v>
      </c>
      <c r="BE167" s="3">
        <f t="shared" si="175"/>
        <v>3.961231197044663</v>
      </c>
      <c r="BF167" s="3">
        <f t="shared" si="177"/>
        <v>4.1134419539653218</v>
      </c>
      <c r="BG167" s="3">
        <f t="shared" si="180"/>
        <v>4.1439199383858369</v>
      </c>
      <c r="BH167" s="3">
        <f t="shared" si="181"/>
        <v>4.2053938526146792</v>
      </c>
      <c r="BI167" s="3">
        <f t="shared" si="178"/>
        <v>4.1181323999209045</v>
      </c>
      <c r="BJ167" s="3">
        <f t="shared" si="179"/>
        <v>3.8674674878590514</v>
      </c>
      <c r="BK167" s="3">
        <f t="shared" si="183"/>
        <v>3.8849651982007325</v>
      </c>
      <c r="BL167" s="3">
        <f t="shared" si="174"/>
        <v>3.8119099804200989</v>
      </c>
      <c r="BM167" s="4">
        <f t="shared" si="184"/>
        <v>3.8135142715418833</v>
      </c>
      <c r="BN167" s="2" t="e">
        <f t="shared" si="154"/>
        <v>#NUM!</v>
      </c>
      <c r="BO167" s="3">
        <f t="shared" si="155"/>
        <v>2.5622928644564746</v>
      </c>
      <c r="BP167" s="3">
        <f t="shared" si="156"/>
        <v>2.8621313793130372</v>
      </c>
      <c r="BQ167" s="3">
        <f t="shared" si="157"/>
        <v>3.0195316845312554</v>
      </c>
      <c r="BR167" s="3">
        <f t="shared" si="158"/>
        <v>3.1436392352745433</v>
      </c>
      <c r="BS167" s="3">
        <f t="shared" si="159"/>
        <v>3.2407987711173312</v>
      </c>
      <c r="BT167" s="3">
        <f t="shared" si="160"/>
        <v>3.3184807251745174</v>
      </c>
      <c r="BU167" s="3">
        <f t="shared" si="161"/>
        <v>3.3886339693517891</v>
      </c>
      <c r="BV167" s="3">
        <f t="shared" si="162"/>
        <v>3.4485517392015779</v>
      </c>
      <c r="BW167" s="3">
        <f t="shared" si="163"/>
        <v>3.5017437296279943</v>
      </c>
      <c r="BX167" s="14">
        <f t="shared" si="166"/>
        <v>-0.25283164009324183</v>
      </c>
      <c r="BY167" s="12">
        <f t="shared" si="167"/>
        <v>4.7913432054930629</v>
      </c>
      <c r="BZ167" s="3">
        <f t="shared" si="164"/>
        <v>0.250300862423808</v>
      </c>
      <c r="CA167" s="4">
        <f t="shared" si="165"/>
        <v>-0.24521205641919894</v>
      </c>
      <c r="CB167"/>
      <c r="CC167"/>
      <c r="CE167"/>
      <c r="CG167" s="1"/>
    </row>
    <row r="168" spans="1:85" x14ac:dyDescent="0.25">
      <c r="A168" s="2" t="s">
        <v>193</v>
      </c>
      <c r="B168" s="3" t="s">
        <v>1</v>
      </c>
      <c r="C168" s="3" t="s">
        <v>293</v>
      </c>
      <c r="D168" s="3">
        <v>40.061799999999998</v>
      </c>
      <c r="E168" s="3">
        <v>-110.18291000000001</v>
      </c>
      <c r="F168" s="3">
        <v>363</v>
      </c>
      <c r="G168" s="3">
        <v>5593</v>
      </c>
      <c r="H168" s="3">
        <v>357</v>
      </c>
      <c r="I168" s="3">
        <v>4403</v>
      </c>
      <c r="J168" s="3">
        <v>355</v>
      </c>
      <c r="K168" s="3">
        <v>3572</v>
      </c>
      <c r="L168" s="3">
        <v>146</v>
      </c>
      <c r="M168" s="3">
        <v>1414</v>
      </c>
      <c r="N168" s="3">
        <v>293</v>
      </c>
      <c r="O168" s="3">
        <v>4549</v>
      </c>
      <c r="P168" s="3">
        <v>326</v>
      </c>
      <c r="Q168" s="3">
        <v>2750</v>
      </c>
      <c r="R168" s="3">
        <v>327</v>
      </c>
      <c r="S168" s="3">
        <v>3348</v>
      </c>
      <c r="T168" s="3">
        <v>328</v>
      </c>
      <c r="U168" s="3">
        <v>4414</v>
      </c>
      <c r="V168" s="3">
        <v>336</v>
      </c>
      <c r="W168" s="3">
        <v>4366</v>
      </c>
      <c r="X168" s="3">
        <v>340</v>
      </c>
      <c r="Y168" s="4">
        <v>656</v>
      </c>
      <c r="Z168" s="2">
        <f t="shared" si="133"/>
        <v>5593</v>
      </c>
      <c r="AA168" s="3">
        <f t="shared" si="134"/>
        <v>4403</v>
      </c>
      <c r="AB168" s="3">
        <f t="shared" si="135"/>
        <v>3572</v>
      </c>
      <c r="AC168" s="3">
        <f t="shared" si="136"/>
        <v>1414</v>
      </c>
      <c r="AD168" s="3">
        <f t="shared" si="137"/>
        <v>4549</v>
      </c>
      <c r="AE168" s="3">
        <f t="shared" si="138"/>
        <v>2750</v>
      </c>
      <c r="AF168" s="3">
        <f t="shared" si="139"/>
        <v>3348</v>
      </c>
      <c r="AG168" s="3">
        <f t="shared" si="140"/>
        <v>4414</v>
      </c>
      <c r="AH168" s="3">
        <f t="shared" si="141"/>
        <v>4366</v>
      </c>
      <c r="AI168" s="4">
        <f t="shared" si="142"/>
        <v>656</v>
      </c>
      <c r="AJ168" s="2">
        <f t="shared" si="143"/>
        <v>363</v>
      </c>
      <c r="AK168" s="3">
        <f t="shared" si="144"/>
        <v>720</v>
      </c>
      <c r="AL168" s="3">
        <f t="shared" si="145"/>
        <v>1075</v>
      </c>
      <c r="AM168" s="3">
        <f t="shared" si="146"/>
        <v>1221</v>
      </c>
      <c r="AN168" s="3">
        <f t="shared" si="147"/>
        <v>1514</v>
      </c>
      <c r="AO168" s="3">
        <f t="shared" si="148"/>
        <v>1840</v>
      </c>
      <c r="AP168" s="3">
        <f t="shared" si="149"/>
        <v>2167</v>
      </c>
      <c r="AQ168" s="3">
        <f t="shared" si="150"/>
        <v>2495</v>
      </c>
      <c r="AR168" s="3">
        <f t="shared" si="151"/>
        <v>2831</v>
      </c>
      <c r="AS168" s="4">
        <f t="shared" si="152"/>
        <v>3171</v>
      </c>
      <c r="AT168" s="2">
        <f t="shared" si="182"/>
        <v>0</v>
      </c>
      <c r="AU168" s="3">
        <f t="shared" si="182"/>
        <v>357</v>
      </c>
      <c r="AV168" s="3">
        <f t="shared" si="182"/>
        <v>712</v>
      </c>
      <c r="AW168" s="3">
        <f t="shared" si="182"/>
        <v>858</v>
      </c>
      <c r="AX168" s="3">
        <f t="shared" si="182"/>
        <v>1151</v>
      </c>
      <c r="AY168" s="3">
        <f t="shared" si="182"/>
        <v>1477</v>
      </c>
      <c r="AZ168" s="3">
        <f t="shared" si="182"/>
        <v>1804</v>
      </c>
      <c r="BA168" s="3">
        <f t="shared" si="182"/>
        <v>2132</v>
      </c>
      <c r="BB168" s="3">
        <f t="shared" si="182"/>
        <v>2468</v>
      </c>
      <c r="BC168" s="4">
        <f t="shared" si="132"/>
        <v>2808</v>
      </c>
      <c r="BD168" s="2">
        <f t="shared" si="168"/>
        <v>3.7476448193282481</v>
      </c>
      <c r="BE168" s="3">
        <f t="shared" si="175"/>
        <v>3.6437486854595256</v>
      </c>
      <c r="BF168" s="3">
        <f t="shared" si="177"/>
        <v>3.5529114502165089</v>
      </c>
      <c r="BG168" s="3">
        <f t="shared" si="180"/>
        <v>3.1504494094608808</v>
      </c>
      <c r="BH168" s="3">
        <f t="shared" si="181"/>
        <v>3.657915936829955</v>
      </c>
      <c r="BI168" s="3">
        <f t="shared" si="178"/>
        <v>3.4393326938302629</v>
      </c>
      <c r="BJ168" s="3">
        <f t="shared" si="179"/>
        <v>3.5247854493212225</v>
      </c>
      <c r="BK168" s="3">
        <f t="shared" si="183"/>
        <v>3.6448323288256361</v>
      </c>
      <c r="BL168" s="3">
        <f t="shared" si="174"/>
        <v>3.6400837313731205</v>
      </c>
      <c r="BM168" s="4">
        <f t="shared" si="184"/>
        <v>2.8169038393756605</v>
      </c>
      <c r="BN168" s="2" t="e">
        <f t="shared" si="154"/>
        <v>#NUM!</v>
      </c>
      <c r="BO168" s="3">
        <f t="shared" si="155"/>
        <v>2.5526682161121932</v>
      </c>
      <c r="BP168" s="3">
        <f t="shared" si="156"/>
        <v>2.8524799936368566</v>
      </c>
      <c r="BQ168" s="3">
        <f t="shared" si="157"/>
        <v>2.9334872878487053</v>
      </c>
      <c r="BR168" s="3">
        <f t="shared" si="158"/>
        <v>3.0610753236297916</v>
      </c>
      <c r="BS168" s="3">
        <f t="shared" si="159"/>
        <v>3.1693804953119495</v>
      </c>
      <c r="BT168" s="3">
        <f t="shared" si="160"/>
        <v>3.2562365332059229</v>
      </c>
      <c r="BU168" s="3">
        <f t="shared" si="161"/>
        <v>3.3287872003545345</v>
      </c>
      <c r="BV168" s="3">
        <f t="shared" si="162"/>
        <v>3.3923451553612041</v>
      </c>
      <c r="BW168" s="3">
        <f t="shared" si="163"/>
        <v>3.4483971034577676</v>
      </c>
      <c r="BX168" s="14">
        <f t="shared" si="166"/>
        <v>-0.29436749530567397</v>
      </c>
      <c r="BY168" s="12">
        <f t="shared" si="167"/>
        <v>4.3679710613509979</v>
      </c>
      <c r="BZ168" s="3">
        <f t="shared" si="164"/>
        <v>8.8727276298930638E-2</v>
      </c>
      <c r="CA168" s="4">
        <f t="shared" si="165"/>
        <v>-0.25573680208610744</v>
      </c>
      <c r="CB168"/>
      <c r="CC168"/>
      <c r="CE168"/>
      <c r="CG168" s="1"/>
    </row>
    <row r="169" spans="1:85" x14ac:dyDescent="0.25">
      <c r="A169" s="2" t="s">
        <v>140</v>
      </c>
      <c r="B169" s="3" t="s">
        <v>1</v>
      </c>
      <c r="C169" s="3" t="s">
        <v>293</v>
      </c>
      <c r="D169" s="3">
        <v>40.335920000000002</v>
      </c>
      <c r="E169" s="3">
        <v>-110.20958</v>
      </c>
      <c r="F169" s="3">
        <v>110</v>
      </c>
      <c r="G169" s="3">
        <v>1286</v>
      </c>
      <c r="H169" s="3">
        <v>351</v>
      </c>
      <c r="I169" s="3">
        <v>3353</v>
      </c>
      <c r="J169" s="3">
        <v>354</v>
      </c>
      <c r="K169" s="3">
        <v>2705</v>
      </c>
      <c r="L169" s="3">
        <v>276</v>
      </c>
      <c r="M169" s="3">
        <v>3275</v>
      </c>
      <c r="N169" s="3">
        <v>345</v>
      </c>
      <c r="O169" s="3">
        <v>4463</v>
      </c>
      <c r="P169" s="3">
        <v>319</v>
      </c>
      <c r="Q169" s="3">
        <v>2672</v>
      </c>
      <c r="R169" s="3">
        <v>346</v>
      </c>
      <c r="S169" s="3">
        <v>1433</v>
      </c>
      <c r="T169" s="3">
        <v>326</v>
      </c>
      <c r="U169" s="3">
        <v>1024</v>
      </c>
      <c r="V169" s="3">
        <v>365</v>
      </c>
      <c r="W169" s="3">
        <v>607</v>
      </c>
      <c r="X169" s="3">
        <v>338</v>
      </c>
      <c r="Y169" s="4">
        <v>2097</v>
      </c>
      <c r="Z169" s="2">
        <f t="shared" si="133"/>
        <v>1286</v>
      </c>
      <c r="AA169" s="3">
        <f t="shared" si="134"/>
        <v>3353</v>
      </c>
      <c r="AB169" s="3">
        <f t="shared" si="135"/>
        <v>2705</v>
      </c>
      <c r="AC169" s="3">
        <f t="shared" si="136"/>
        <v>3275</v>
      </c>
      <c r="AD169" s="3">
        <f t="shared" si="137"/>
        <v>4463</v>
      </c>
      <c r="AE169" s="3">
        <f t="shared" si="138"/>
        <v>2672</v>
      </c>
      <c r="AF169" s="3">
        <f t="shared" si="139"/>
        <v>1433</v>
      </c>
      <c r="AG169" s="3">
        <f t="shared" si="140"/>
        <v>1024</v>
      </c>
      <c r="AH169" s="3">
        <f t="shared" si="141"/>
        <v>607</v>
      </c>
      <c r="AI169" s="4">
        <f t="shared" si="142"/>
        <v>2097</v>
      </c>
      <c r="AJ169" s="2">
        <f t="shared" si="143"/>
        <v>110</v>
      </c>
      <c r="AK169" s="3">
        <f t="shared" si="144"/>
        <v>461</v>
      </c>
      <c r="AL169" s="3">
        <f t="shared" si="145"/>
        <v>815</v>
      </c>
      <c r="AM169" s="3">
        <f t="shared" si="146"/>
        <v>1091</v>
      </c>
      <c r="AN169" s="3">
        <f t="shared" si="147"/>
        <v>1436</v>
      </c>
      <c r="AO169" s="3">
        <f t="shared" si="148"/>
        <v>1755</v>
      </c>
      <c r="AP169" s="3">
        <f t="shared" si="149"/>
        <v>2101</v>
      </c>
      <c r="AQ169" s="3">
        <f t="shared" si="150"/>
        <v>2427</v>
      </c>
      <c r="AR169" s="3">
        <f t="shared" si="151"/>
        <v>2792</v>
      </c>
      <c r="AS169" s="4">
        <f t="shared" si="152"/>
        <v>3130</v>
      </c>
      <c r="AT169" s="2">
        <f t="shared" si="182"/>
        <v>0</v>
      </c>
      <c r="AU169" s="3">
        <f t="shared" si="182"/>
        <v>351</v>
      </c>
      <c r="AV169" s="3">
        <f t="shared" si="182"/>
        <v>705</v>
      </c>
      <c r="AW169" s="3">
        <f t="shared" si="182"/>
        <v>981</v>
      </c>
      <c r="AX169" s="3">
        <f t="shared" si="182"/>
        <v>1326</v>
      </c>
      <c r="AY169" s="3">
        <f t="shared" si="182"/>
        <v>1645</v>
      </c>
      <c r="AZ169" s="3">
        <f t="shared" si="182"/>
        <v>1991</v>
      </c>
      <c r="BA169" s="3">
        <f t="shared" si="182"/>
        <v>2317</v>
      </c>
      <c r="BB169" s="3">
        <f t="shared" si="182"/>
        <v>2682</v>
      </c>
      <c r="BC169" s="4">
        <f t="shared" si="132"/>
        <v>3020</v>
      </c>
      <c r="BD169" s="2">
        <f t="shared" si="168"/>
        <v>3.1092409685882032</v>
      </c>
      <c r="BE169" s="3">
        <f t="shared" si="175"/>
        <v>3.5254335534288201</v>
      </c>
      <c r="BF169" s="3">
        <f t="shared" si="177"/>
        <v>3.4321672694425884</v>
      </c>
      <c r="BG169" s="3">
        <f t="shared" si="180"/>
        <v>3.5152113043278019</v>
      </c>
      <c r="BH169" s="3">
        <f t="shared" si="181"/>
        <v>3.6496268868405295</v>
      </c>
      <c r="BI169" s="3">
        <f t="shared" si="178"/>
        <v>3.4268364538035079</v>
      </c>
      <c r="BJ169" s="3">
        <f t="shared" si="179"/>
        <v>3.1562461903973444</v>
      </c>
      <c r="BK169" s="3">
        <f t="shared" si="183"/>
        <v>3.0102999566398121</v>
      </c>
      <c r="BL169" s="3">
        <f t="shared" si="174"/>
        <v>2.7831886910752575</v>
      </c>
      <c r="BM169" s="4">
        <f t="shared" si="184"/>
        <v>3.3215984304653436</v>
      </c>
      <c r="BN169" s="2" t="e">
        <f t="shared" si="154"/>
        <v>#NUM!</v>
      </c>
      <c r="BO169" s="3">
        <f t="shared" si="155"/>
        <v>2.5453071164658239</v>
      </c>
      <c r="BP169" s="3">
        <f t="shared" si="156"/>
        <v>2.8481891169913989</v>
      </c>
      <c r="BQ169" s="3">
        <f t="shared" si="157"/>
        <v>2.9916690073799486</v>
      </c>
      <c r="BR169" s="3">
        <f t="shared" si="158"/>
        <v>3.1225435240687545</v>
      </c>
      <c r="BS169" s="3">
        <f t="shared" si="159"/>
        <v>3.2161659022859932</v>
      </c>
      <c r="BT169" s="3">
        <f t="shared" si="160"/>
        <v>3.2990712600274095</v>
      </c>
      <c r="BU169" s="3">
        <f t="shared" si="161"/>
        <v>3.3649260337899758</v>
      </c>
      <c r="BV169" s="3">
        <f t="shared" si="162"/>
        <v>3.42845877351558</v>
      </c>
      <c r="BW169" s="3">
        <f t="shared" si="163"/>
        <v>3.4800069429571505</v>
      </c>
      <c r="BX169" s="14">
        <f t="shared" si="166"/>
        <v>-0.58160056186763021</v>
      </c>
      <c r="BY169" s="12">
        <f t="shared" si="167"/>
        <v>5.1419749587156387</v>
      </c>
      <c r="BZ169" s="3">
        <f t="shared" si="164"/>
        <v>0.40228882101207525</v>
      </c>
      <c r="CA169" s="4">
        <f t="shared" si="165"/>
        <v>-0.49874239962895411</v>
      </c>
      <c r="CB169"/>
      <c r="CC169"/>
      <c r="CE169"/>
      <c r="CG169" s="1"/>
    </row>
    <row r="170" spans="1:85" x14ac:dyDescent="0.25">
      <c r="A170" s="2" t="s">
        <v>225</v>
      </c>
      <c r="B170" s="3" t="s">
        <v>1</v>
      </c>
      <c r="C170" s="3" t="s">
        <v>293</v>
      </c>
      <c r="D170" s="3">
        <v>40.419829999999997</v>
      </c>
      <c r="E170" s="3">
        <v>-110.13097</v>
      </c>
      <c r="F170" s="3">
        <v>348</v>
      </c>
      <c r="G170" s="3">
        <v>11865</v>
      </c>
      <c r="H170" s="3">
        <v>355</v>
      </c>
      <c r="I170" s="3">
        <v>13272</v>
      </c>
      <c r="J170" s="3">
        <v>340</v>
      </c>
      <c r="K170" s="3">
        <v>6565</v>
      </c>
      <c r="L170" s="3">
        <v>325</v>
      </c>
      <c r="M170" s="3">
        <v>7279</v>
      </c>
      <c r="N170" s="3">
        <v>324</v>
      </c>
      <c r="O170" s="3">
        <v>6392</v>
      </c>
      <c r="P170" s="3">
        <v>349</v>
      </c>
      <c r="Q170" s="3">
        <v>6863</v>
      </c>
      <c r="R170" s="3">
        <v>365</v>
      </c>
      <c r="S170" s="3">
        <v>5687</v>
      </c>
      <c r="T170" s="3">
        <v>271</v>
      </c>
      <c r="U170" s="3">
        <v>8973</v>
      </c>
      <c r="V170" s="3">
        <v>332</v>
      </c>
      <c r="W170" s="3">
        <v>11468</v>
      </c>
      <c r="X170" s="3">
        <v>361</v>
      </c>
      <c r="Y170" s="4">
        <v>4846</v>
      </c>
      <c r="Z170" s="2">
        <f t="shared" si="133"/>
        <v>11865</v>
      </c>
      <c r="AA170" s="3">
        <f t="shared" si="134"/>
        <v>13272</v>
      </c>
      <c r="AB170" s="3">
        <f t="shared" si="135"/>
        <v>6565</v>
      </c>
      <c r="AC170" s="3">
        <f t="shared" si="136"/>
        <v>7279</v>
      </c>
      <c r="AD170" s="3">
        <f t="shared" si="137"/>
        <v>6392</v>
      </c>
      <c r="AE170" s="3">
        <f t="shared" si="138"/>
        <v>6863</v>
      </c>
      <c r="AF170" s="3">
        <f t="shared" si="139"/>
        <v>5687</v>
      </c>
      <c r="AG170" s="3">
        <f t="shared" si="140"/>
        <v>8973</v>
      </c>
      <c r="AH170" s="3">
        <f t="shared" si="141"/>
        <v>11468</v>
      </c>
      <c r="AI170" s="4">
        <f t="shared" si="142"/>
        <v>4846</v>
      </c>
      <c r="AJ170" s="2">
        <f t="shared" si="143"/>
        <v>348</v>
      </c>
      <c r="AK170" s="3">
        <f t="shared" si="144"/>
        <v>703</v>
      </c>
      <c r="AL170" s="3">
        <f t="shared" si="145"/>
        <v>1043</v>
      </c>
      <c r="AM170" s="3">
        <f t="shared" si="146"/>
        <v>1368</v>
      </c>
      <c r="AN170" s="3">
        <f t="shared" si="147"/>
        <v>1692</v>
      </c>
      <c r="AO170" s="3">
        <f t="shared" si="148"/>
        <v>2041</v>
      </c>
      <c r="AP170" s="3">
        <f t="shared" si="149"/>
        <v>2406</v>
      </c>
      <c r="AQ170" s="3">
        <f t="shared" si="150"/>
        <v>2677</v>
      </c>
      <c r="AR170" s="3">
        <f t="shared" si="151"/>
        <v>3009</v>
      </c>
      <c r="AS170" s="4">
        <f t="shared" si="152"/>
        <v>3370</v>
      </c>
      <c r="AT170" s="2">
        <f t="shared" si="182"/>
        <v>0</v>
      </c>
      <c r="AU170" s="3">
        <f t="shared" si="182"/>
        <v>355</v>
      </c>
      <c r="AV170" s="3">
        <f t="shared" si="182"/>
        <v>695</v>
      </c>
      <c r="AW170" s="3">
        <f t="shared" si="182"/>
        <v>1020</v>
      </c>
      <c r="AX170" s="3">
        <f t="shared" si="182"/>
        <v>1344</v>
      </c>
      <c r="AY170" s="3">
        <f t="shared" si="182"/>
        <v>1693</v>
      </c>
      <c r="AZ170" s="3">
        <f t="shared" si="182"/>
        <v>2058</v>
      </c>
      <c r="BA170" s="3">
        <f t="shared" si="182"/>
        <v>2329</v>
      </c>
      <c r="BB170" s="3">
        <f t="shared" si="182"/>
        <v>2661</v>
      </c>
      <c r="BC170" s="4">
        <f t="shared" si="132"/>
        <v>3022</v>
      </c>
      <c r="BD170" s="2">
        <f t="shared" si="168"/>
        <v>4.0742677425533582</v>
      </c>
      <c r="BE170" s="3">
        <f t="shared" si="175"/>
        <v>4.1229363730163042</v>
      </c>
      <c r="BF170" s="3">
        <f t="shared" si="177"/>
        <v>3.8172347304254983</v>
      </c>
      <c r="BG170" s="3">
        <f t="shared" si="180"/>
        <v>3.8620717193799941</v>
      </c>
      <c r="BH170" s="3">
        <f t="shared" si="181"/>
        <v>3.8056367663059349</v>
      </c>
      <c r="BI170" s="3">
        <f t="shared" si="178"/>
        <v>3.8365139988906716</v>
      </c>
      <c r="BJ170" s="3">
        <f t="shared" si="179"/>
        <v>3.7548832282521674</v>
      </c>
      <c r="BK170" s="3">
        <f t="shared" si="183"/>
        <v>3.9529376677509807</v>
      </c>
      <c r="BL170" s="3">
        <f t="shared" si="174"/>
        <v>4.0594876842744467</v>
      </c>
      <c r="BM170" s="4">
        <f t="shared" si="184"/>
        <v>3.6853834098014873</v>
      </c>
      <c r="BN170" s="2" t="e">
        <f t="shared" si="154"/>
        <v>#NUM!</v>
      </c>
      <c r="BO170" s="3">
        <f t="shared" si="155"/>
        <v>2.5502283530550942</v>
      </c>
      <c r="BP170" s="3">
        <f t="shared" si="156"/>
        <v>2.8419848045901137</v>
      </c>
      <c r="BQ170" s="3">
        <f t="shared" si="157"/>
        <v>3.0086001717619175</v>
      </c>
      <c r="BR170" s="3">
        <f t="shared" si="158"/>
        <v>3.1283992687178066</v>
      </c>
      <c r="BS170" s="3">
        <f t="shared" si="159"/>
        <v>3.2286569581089353</v>
      </c>
      <c r="BT170" s="3">
        <f t="shared" si="160"/>
        <v>3.3134453704264142</v>
      </c>
      <c r="BU170" s="3">
        <f t="shared" si="161"/>
        <v>3.3671694885346808</v>
      </c>
      <c r="BV170" s="3">
        <f t="shared" si="162"/>
        <v>3.4250448745513888</v>
      </c>
      <c r="BW170" s="3">
        <f t="shared" si="163"/>
        <v>3.4802944600030066</v>
      </c>
      <c r="BX170" s="14">
        <f t="shared" si="166"/>
        <v>-0.196241659473717</v>
      </c>
      <c r="BY170" s="12">
        <f t="shared" si="167"/>
        <v>4.4954805096198722</v>
      </c>
      <c r="BZ170" s="3">
        <f t="shared" si="164"/>
        <v>0.17619961952225532</v>
      </c>
      <c r="CA170" s="4">
        <f t="shared" si="165"/>
        <v>-0.18118750477436335</v>
      </c>
      <c r="CB170"/>
      <c r="CC170"/>
      <c r="CE170"/>
      <c r="CG170" s="1"/>
    </row>
    <row r="171" spans="1:85" x14ac:dyDescent="0.25">
      <c r="A171" s="2" t="s">
        <v>181</v>
      </c>
      <c r="B171" s="3" t="s">
        <v>1</v>
      </c>
      <c r="C171" s="3" t="s">
        <v>293</v>
      </c>
      <c r="D171" s="3">
        <v>40.057740000000003</v>
      </c>
      <c r="E171" s="3">
        <v>-110.15931</v>
      </c>
      <c r="F171" s="3">
        <v>22</v>
      </c>
      <c r="G171" s="3">
        <v>8</v>
      </c>
      <c r="H171" s="3">
        <v>61</v>
      </c>
      <c r="I171" s="3">
        <v>748</v>
      </c>
      <c r="J171" s="3">
        <v>360</v>
      </c>
      <c r="K171" s="3">
        <v>2021</v>
      </c>
      <c r="L171" s="3">
        <v>124</v>
      </c>
      <c r="M171" s="3">
        <v>535</v>
      </c>
      <c r="N171" s="3">
        <v>330</v>
      </c>
      <c r="O171" s="3">
        <v>1134</v>
      </c>
      <c r="P171" s="3">
        <v>212</v>
      </c>
      <c r="Q171" s="3">
        <v>453</v>
      </c>
      <c r="R171" s="3">
        <v>272</v>
      </c>
      <c r="S171" s="3">
        <v>1517</v>
      </c>
      <c r="T171" s="3">
        <v>365</v>
      </c>
      <c r="U171" s="3">
        <v>1489</v>
      </c>
      <c r="V171" s="3">
        <v>365</v>
      </c>
      <c r="W171" s="3">
        <v>1343</v>
      </c>
      <c r="X171" s="3">
        <v>92</v>
      </c>
      <c r="Y171" s="4">
        <v>526</v>
      </c>
      <c r="Z171" s="2">
        <f t="shared" si="133"/>
        <v>8</v>
      </c>
      <c r="AA171" s="3">
        <f t="shared" si="134"/>
        <v>748</v>
      </c>
      <c r="AB171" s="3">
        <f t="shared" si="135"/>
        <v>2021</v>
      </c>
      <c r="AC171" s="3">
        <f t="shared" si="136"/>
        <v>535</v>
      </c>
      <c r="AD171" s="3">
        <f t="shared" si="137"/>
        <v>1134</v>
      </c>
      <c r="AE171" s="3">
        <f t="shared" si="138"/>
        <v>453</v>
      </c>
      <c r="AF171" s="3">
        <f t="shared" si="139"/>
        <v>1517</v>
      </c>
      <c r="AG171" s="3">
        <f t="shared" si="140"/>
        <v>1489</v>
      </c>
      <c r="AH171" s="3">
        <f t="shared" si="141"/>
        <v>1343</v>
      </c>
      <c r="AI171" s="4">
        <f t="shared" si="142"/>
        <v>526</v>
      </c>
      <c r="AJ171" s="2">
        <f t="shared" si="143"/>
        <v>22</v>
      </c>
      <c r="AK171" s="3">
        <f t="shared" si="144"/>
        <v>83</v>
      </c>
      <c r="AL171" s="3">
        <f t="shared" si="145"/>
        <v>443</v>
      </c>
      <c r="AM171" s="3">
        <f t="shared" si="146"/>
        <v>567</v>
      </c>
      <c r="AN171" s="3">
        <f t="shared" si="147"/>
        <v>897</v>
      </c>
      <c r="AO171" s="3">
        <f t="shared" si="148"/>
        <v>1109</v>
      </c>
      <c r="AP171" s="3">
        <f t="shared" si="149"/>
        <v>1381</v>
      </c>
      <c r="AQ171" s="3">
        <f t="shared" si="150"/>
        <v>1746</v>
      </c>
      <c r="AR171" s="3">
        <f t="shared" si="151"/>
        <v>2111</v>
      </c>
      <c r="AS171" s="4">
        <f t="shared" si="152"/>
        <v>2203</v>
      </c>
      <c r="AT171" s="2">
        <f t="shared" si="182"/>
        <v>0</v>
      </c>
      <c r="AU171" s="3">
        <f t="shared" si="182"/>
        <v>61</v>
      </c>
      <c r="AV171" s="3">
        <f t="shared" si="182"/>
        <v>421</v>
      </c>
      <c r="AW171" s="3">
        <f t="shared" si="182"/>
        <v>545</v>
      </c>
      <c r="AX171" s="3">
        <f t="shared" si="182"/>
        <v>875</v>
      </c>
      <c r="AY171" s="3">
        <f t="shared" si="182"/>
        <v>1087</v>
      </c>
      <c r="AZ171" s="3">
        <f t="shared" si="182"/>
        <v>1359</v>
      </c>
      <c r="BA171" s="3">
        <f t="shared" si="182"/>
        <v>1724</v>
      </c>
      <c r="BB171" s="3">
        <f t="shared" si="182"/>
        <v>2089</v>
      </c>
      <c r="BC171" s="4">
        <f t="shared" si="132"/>
        <v>2181</v>
      </c>
      <c r="BD171" s="2">
        <f t="shared" ref="BD171:BD202" si="185">LOG(Z171)</f>
        <v>0.90308998699194354</v>
      </c>
      <c r="BE171" s="3">
        <f t="shared" si="175"/>
        <v>2.8739015978644615</v>
      </c>
      <c r="BF171" s="3">
        <f t="shared" si="177"/>
        <v>3.3055663135153042</v>
      </c>
      <c r="BG171" s="3">
        <f t="shared" si="180"/>
        <v>2.7283537820212285</v>
      </c>
      <c r="BH171" s="3">
        <f t="shared" si="181"/>
        <v>3.0546130545568877</v>
      </c>
      <c r="BI171" s="3">
        <f t="shared" si="178"/>
        <v>2.6560982020128319</v>
      </c>
      <c r="BJ171" s="3">
        <f t="shared" si="179"/>
        <v>3.1809855807867304</v>
      </c>
      <c r="BK171" s="3">
        <f t="shared" si="183"/>
        <v>3.1728946977521764</v>
      </c>
      <c r="BL171" s="3">
        <f t="shared" ref="BL171:BL202" si="186">LOG(AH171)</f>
        <v>3.1280760126687155</v>
      </c>
      <c r="BM171" s="4">
        <f t="shared" si="184"/>
        <v>2.7209857441537393</v>
      </c>
      <c r="BN171" s="2" t="e">
        <f t="shared" si="154"/>
        <v>#NUM!</v>
      </c>
      <c r="BO171" s="3">
        <f t="shared" si="155"/>
        <v>1.7853298350107671</v>
      </c>
      <c r="BP171" s="3">
        <f t="shared" si="156"/>
        <v>2.6242820958356683</v>
      </c>
      <c r="BQ171" s="3">
        <f t="shared" si="157"/>
        <v>2.7363965022766426</v>
      </c>
      <c r="BR171" s="3">
        <f t="shared" si="158"/>
        <v>2.9420080530223132</v>
      </c>
      <c r="BS171" s="3">
        <f t="shared" si="159"/>
        <v>3.0362295440862948</v>
      </c>
      <c r="BT171" s="3">
        <f t="shared" si="160"/>
        <v>3.1332194567324945</v>
      </c>
      <c r="BU171" s="3">
        <f t="shared" si="161"/>
        <v>3.236537261488694</v>
      </c>
      <c r="BV171" s="3">
        <f t="shared" si="162"/>
        <v>3.3199384399803087</v>
      </c>
      <c r="BW171" s="3">
        <f t="shared" si="163"/>
        <v>3.3386556655787003</v>
      </c>
      <c r="BX171" s="14">
        <f t="shared" si="166"/>
        <v>4.6813684925875662E-2</v>
      </c>
      <c r="BY171" s="12">
        <f t="shared" si="167"/>
        <v>2.8441306173572132</v>
      </c>
      <c r="BZ171" s="3">
        <f t="shared" si="164"/>
        <v>9.1061190454083431E-3</v>
      </c>
      <c r="CA171" s="4">
        <f t="shared" si="165"/>
        <v>2.8254944627864129E-2</v>
      </c>
      <c r="CB171"/>
      <c r="CC171"/>
      <c r="CE171"/>
      <c r="CG171" s="1"/>
    </row>
    <row r="172" spans="1:85" x14ac:dyDescent="0.25">
      <c r="A172" s="2" t="s">
        <v>4</v>
      </c>
      <c r="B172" s="3" t="s">
        <v>1</v>
      </c>
      <c r="C172" s="3" t="s">
        <v>293</v>
      </c>
      <c r="D172" s="3">
        <v>40.013829999999999</v>
      </c>
      <c r="E172" s="3">
        <v>-110.17813</v>
      </c>
      <c r="F172" s="3">
        <v>362</v>
      </c>
      <c r="G172" s="3">
        <v>1158</v>
      </c>
      <c r="H172" s="3">
        <v>343</v>
      </c>
      <c r="I172" s="3">
        <v>1075</v>
      </c>
      <c r="J172" s="3">
        <v>362</v>
      </c>
      <c r="K172" s="3">
        <v>864</v>
      </c>
      <c r="L172" s="3">
        <v>173</v>
      </c>
      <c r="M172" s="3">
        <v>140</v>
      </c>
      <c r="N172" s="3">
        <v>365</v>
      </c>
      <c r="O172" s="3">
        <v>846</v>
      </c>
      <c r="P172" s="3">
        <v>300</v>
      </c>
      <c r="Q172" s="3">
        <v>1053</v>
      </c>
      <c r="R172" s="3">
        <v>365</v>
      </c>
      <c r="S172" s="3">
        <v>965</v>
      </c>
      <c r="T172" s="3">
        <v>365</v>
      </c>
      <c r="U172" s="3">
        <v>1664</v>
      </c>
      <c r="V172" s="3">
        <v>331</v>
      </c>
      <c r="W172" s="3">
        <v>1461</v>
      </c>
      <c r="X172" s="3">
        <v>330</v>
      </c>
      <c r="Y172" s="4">
        <v>2037</v>
      </c>
      <c r="Z172" s="2">
        <f t="shared" si="133"/>
        <v>1158</v>
      </c>
      <c r="AA172" s="3">
        <f t="shared" si="134"/>
        <v>1075</v>
      </c>
      <c r="AB172" s="3">
        <f t="shared" si="135"/>
        <v>864</v>
      </c>
      <c r="AC172" s="3">
        <f t="shared" si="136"/>
        <v>140</v>
      </c>
      <c r="AD172" s="3">
        <f t="shared" si="137"/>
        <v>846</v>
      </c>
      <c r="AE172" s="3">
        <f t="shared" si="138"/>
        <v>1053</v>
      </c>
      <c r="AF172" s="3">
        <f t="shared" si="139"/>
        <v>965</v>
      </c>
      <c r="AG172" s="3">
        <f t="shared" si="140"/>
        <v>1664</v>
      </c>
      <c r="AH172" s="3">
        <f t="shared" si="141"/>
        <v>1461</v>
      </c>
      <c r="AI172" s="4">
        <f t="shared" si="142"/>
        <v>2037</v>
      </c>
      <c r="AJ172" s="2">
        <f t="shared" si="143"/>
        <v>362</v>
      </c>
      <c r="AK172" s="3">
        <f t="shared" si="144"/>
        <v>705</v>
      </c>
      <c r="AL172" s="3">
        <f t="shared" si="145"/>
        <v>1067</v>
      </c>
      <c r="AM172" s="3">
        <f t="shared" si="146"/>
        <v>1240</v>
      </c>
      <c r="AN172" s="3">
        <f t="shared" si="147"/>
        <v>1605</v>
      </c>
      <c r="AO172" s="3">
        <f t="shared" si="148"/>
        <v>1905</v>
      </c>
      <c r="AP172" s="3">
        <f t="shared" si="149"/>
        <v>2270</v>
      </c>
      <c r="AQ172" s="3">
        <f t="shared" si="150"/>
        <v>2635</v>
      </c>
      <c r="AR172" s="3">
        <f t="shared" si="151"/>
        <v>2966</v>
      </c>
      <c r="AS172" s="4">
        <f t="shared" si="152"/>
        <v>3296</v>
      </c>
      <c r="AT172" s="2">
        <f t="shared" si="182"/>
        <v>0</v>
      </c>
      <c r="AU172" s="3">
        <f t="shared" si="182"/>
        <v>343</v>
      </c>
      <c r="AV172" s="3">
        <f t="shared" si="182"/>
        <v>705</v>
      </c>
      <c r="AW172" s="3">
        <f t="shared" si="182"/>
        <v>878</v>
      </c>
      <c r="AX172" s="3">
        <f t="shared" si="182"/>
        <v>1243</v>
      </c>
      <c r="AY172" s="3">
        <f t="shared" si="182"/>
        <v>1543</v>
      </c>
      <c r="AZ172" s="3">
        <f t="shared" si="182"/>
        <v>1908</v>
      </c>
      <c r="BA172" s="3">
        <f t="shared" si="182"/>
        <v>2273</v>
      </c>
      <c r="BB172" s="3">
        <f t="shared" si="182"/>
        <v>2604</v>
      </c>
      <c r="BC172" s="4">
        <f t="shared" si="132"/>
        <v>2934</v>
      </c>
      <c r="BD172" s="2">
        <f t="shared" si="185"/>
        <v>3.0637085593914173</v>
      </c>
      <c r="BE172" s="3">
        <f t="shared" ref="BE172:BE203" si="187">LOG(AA172)</f>
        <v>3.0314084642516241</v>
      </c>
      <c r="BF172" s="3">
        <f t="shared" si="177"/>
        <v>2.9365137424788932</v>
      </c>
      <c r="BG172" s="3">
        <f t="shared" si="180"/>
        <v>2.1461280356782382</v>
      </c>
      <c r="BH172" s="3">
        <f t="shared" si="181"/>
        <v>2.9273703630390235</v>
      </c>
      <c r="BI172" s="3">
        <f t="shared" si="178"/>
        <v>3.0224283711854865</v>
      </c>
      <c r="BJ172" s="3">
        <f t="shared" si="179"/>
        <v>2.9845273133437926</v>
      </c>
      <c r="BK172" s="3">
        <f t="shared" si="183"/>
        <v>3.2211533219547053</v>
      </c>
      <c r="BL172" s="3">
        <f t="shared" si="186"/>
        <v>3.1646502159342966</v>
      </c>
      <c r="BM172" s="4">
        <f t="shared" si="184"/>
        <v>3.3089910290001643</v>
      </c>
      <c r="BN172" s="2" t="e">
        <f t="shared" si="154"/>
        <v>#NUM!</v>
      </c>
      <c r="BO172" s="3">
        <f t="shared" si="155"/>
        <v>2.5352941200427703</v>
      </c>
      <c r="BP172" s="3">
        <f t="shared" si="156"/>
        <v>2.8481891169913989</v>
      </c>
      <c r="BQ172" s="3">
        <f t="shared" si="157"/>
        <v>2.9434945159061026</v>
      </c>
      <c r="BR172" s="3">
        <f t="shared" si="158"/>
        <v>3.0944711286416449</v>
      </c>
      <c r="BS172" s="3">
        <f t="shared" si="159"/>
        <v>3.1883659260631481</v>
      </c>
      <c r="BT172" s="3">
        <f t="shared" si="160"/>
        <v>3.2805783703680764</v>
      </c>
      <c r="BU172" s="3">
        <f t="shared" si="161"/>
        <v>3.3565994357249709</v>
      </c>
      <c r="BV172" s="3">
        <f t="shared" si="162"/>
        <v>3.4156409798961542</v>
      </c>
      <c r="BW172" s="3">
        <f t="shared" si="163"/>
        <v>3.4674601095072637</v>
      </c>
      <c r="BX172" s="14">
        <f t="shared" si="166"/>
        <v>0.48567280934290913</v>
      </c>
      <c r="BY172" s="12">
        <f t="shared" si="167"/>
        <v>1.4534610245535784</v>
      </c>
      <c r="BZ172" s="3">
        <f t="shared" si="164"/>
        <v>0.19350782352669924</v>
      </c>
      <c r="CA172" s="4">
        <f t="shared" si="165"/>
        <v>0.43856919988882975</v>
      </c>
      <c r="CB172"/>
      <c r="CC172"/>
      <c r="CE172"/>
      <c r="CG172" s="1"/>
    </row>
    <row r="173" spans="1:85" x14ac:dyDescent="0.25">
      <c r="A173" s="2" t="s">
        <v>108</v>
      </c>
      <c r="B173" s="3" t="s">
        <v>1</v>
      </c>
      <c r="C173" s="3" t="s">
        <v>293</v>
      </c>
      <c r="D173" s="3">
        <v>40.334820000000001</v>
      </c>
      <c r="E173" s="3">
        <v>-110.25109999999999</v>
      </c>
      <c r="F173" s="3">
        <v>365</v>
      </c>
      <c r="G173" s="3">
        <v>6106</v>
      </c>
      <c r="H173" s="3">
        <v>366</v>
      </c>
      <c r="I173" s="3">
        <v>12496</v>
      </c>
      <c r="J173" s="3">
        <v>351</v>
      </c>
      <c r="K173" s="3">
        <v>6550</v>
      </c>
      <c r="L173" s="3">
        <v>350</v>
      </c>
      <c r="M173" s="3">
        <v>6043</v>
      </c>
      <c r="N173" s="3">
        <v>349</v>
      </c>
      <c r="O173" s="3">
        <v>3750</v>
      </c>
      <c r="P173" s="3">
        <v>356</v>
      </c>
      <c r="Q173" s="3">
        <v>5878</v>
      </c>
      <c r="R173" s="3">
        <v>323</v>
      </c>
      <c r="S173" s="3">
        <v>4565</v>
      </c>
      <c r="T173" s="3">
        <v>365</v>
      </c>
      <c r="U173" s="3">
        <v>6226</v>
      </c>
      <c r="V173" s="3">
        <v>365</v>
      </c>
      <c r="W173" s="3">
        <v>7840</v>
      </c>
      <c r="X173" s="3">
        <v>364</v>
      </c>
      <c r="Y173" s="4">
        <v>3578</v>
      </c>
      <c r="Z173" s="2">
        <f t="shared" si="133"/>
        <v>6106</v>
      </c>
      <c r="AA173" s="3">
        <f t="shared" si="134"/>
        <v>12496</v>
      </c>
      <c r="AB173" s="3">
        <f t="shared" si="135"/>
        <v>6550</v>
      </c>
      <c r="AC173" s="3">
        <f t="shared" si="136"/>
        <v>6043</v>
      </c>
      <c r="AD173" s="3">
        <f t="shared" si="137"/>
        <v>3750</v>
      </c>
      <c r="AE173" s="3">
        <f t="shared" si="138"/>
        <v>5878</v>
      </c>
      <c r="AF173" s="3">
        <f t="shared" si="139"/>
        <v>4565</v>
      </c>
      <c r="AG173" s="3">
        <f t="shared" si="140"/>
        <v>6226</v>
      </c>
      <c r="AH173" s="3">
        <f t="shared" si="141"/>
        <v>7840</v>
      </c>
      <c r="AI173" s="4">
        <f t="shared" si="142"/>
        <v>3578</v>
      </c>
      <c r="AJ173" s="2">
        <f t="shared" si="143"/>
        <v>365</v>
      </c>
      <c r="AK173" s="3">
        <f t="shared" si="144"/>
        <v>731</v>
      </c>
      <c r="AL173" s="3">
        <f t="shared" si="145"/>
        <v>1082</v>
      </c>
      <c r="AM173" s="3">
        <f t="shared" si="146"/>
        <v>1432</v>
      </c>
      <c r="AN173" s="3">
        <f t="shared" si="147"/>
        <v>1781</v>
      </c>
      <c r="AO173" s="3">
        <f t="shared" si="148"/>
        <v>2137</v>
      </c>
      <c r="AP173" s="3">
        <f t="shared" si="149"/>
        <v>2460</v>
      </c>
      <c r="AQ173" s="3">
        <f t="shared" si="150"/>
        <v>2825</v>
      </c>
      <c r="AR173" s="3">
        <f t="shared" si="151"/>
        <v>3190</v>
      </c>
      <c r="AS173" s="4">
        <f t="shared" si="152"/>
        <v>3554</v>
      </c>
      <c r="AT173" s="2">
        <f t="shared" si="182"/>
        <v>0</v>
      </c>
      <c r="AU173" s="3">
        <f t="shared" si="182"/>
        <v>366</v>
      </c>
      <c r="AV173" s="3">
        <f t="shared" si="182"/>
        <v>717</v>
      </c>
      <c r="AW173" s="3">
        <f t="shared" si="182"/>
        <v>1067</v>
      </c>
      <c r="AX173" s="3">
        <f t="shared" si="182"/>
        <v>1416</v>
      </c>
      <c r="AY173" s="3">
        <f t="shared" si="182"/>
        <v>1772</v>
      </c>
      <c r="AZ173" s="3">
        <f t="shared" si="182"/>
        <v>2095</v>
      </c>
      <c r="BA173" s="3">
        <f t="shared" si="182"/>
        <v>2460</v>
      </c>
      <c r="BB173" s="3">
        <f t="shared" si="182"/>
        <v>2825</v>
      </c>
      <c r="BC173" s="4">
        <f t="shared" si="132"/>
        <v>3189</v>
      </c>
      <c r="BD173" s="2">
        <f t="shared" si="185"/>
        <v>3.7857567999626429</v>
      </c>
      <c r="BE173" s="3">
        <f t="shared" si="187"/>
        <v>4.096771016533225</v>
      </c>
      <c r="BF173" s="3">
        <f t="shared" si="177"/>
        <v>3.8162412999917832</v>
      </c>
      <c r="BG173" s="3">
        <f t="shared" si="180"/>
        <v>3.7812525942484565</v>
      </c>
      <c r="BH173" s="3">
        <f t="shared" si="181"/>
        <v>3.5740312677277188</v>
      </c>
      <c r="BI173" s="3">
        <f t="shared" si="178"/>
        <v>3.7692295817365937</v>
      </c>
      <c r="BJ173" s="3">
        <f t="shared" si="179"/>
        <v>3.6594407818703178</v>
      </c>
      <c r="BK173" s="3">
        <f t="shared" si="183"/>
        <v>3.7942091163464964</v>
      </c>
      <c r="BL173" s="3">
        <f t="shared" si="186"/>
        <v>3.8943160626844384</v>
      </c>
      <c r="BM173" s="4">
        <f t="shared" si="184"/>
        <v>3.553640336231354</v>
      </c>
      <c r="BN173" s="2" t="e">
        <f t="shared" si="154"/>
        <v>#NUM!</v>
      </c>
      <c r="BO173" s="3">
        <f t="shared" si="155"/>
        <v>2.5634810853944106</v>
      </c>
      <c r="BP173" s="3">
        <f t="shared" si="156"/>
        <v>2.8555191556678001</v>
      </c>
      <c r="BQ173" s="3">
        <f t="shared" si="157"/>
        <v>3.0281644194244697</v>
      </c>
      <c r="BR173" s="3">
        <f t="shared" si="158"/>
        <v>3.1510632533537501</v>
      </c>
      <c r="BS173" s="3">
        <f t="shared" si="159"/>
        <v>3.248463717551032</v>
      </c>
      <c r="BT173" s="3">
        <f t="shared" si="160"/>
        <v>3.3211840273023143</v>
      </c>
      <c r="BU173" s="3">
        <f t="shared" si="161"/>
        <v>3.3909351071033793</v>
      </c>
      <c r="BV173" s="3">
        <f t="shared" si="162"/>
        <v>3.4510184521554574</v>
      </c>
      <c r="BW173" s="3">
        <f t="shared" si="163"/>
        <v>3.5036545192429593</v>
      </c>
      <c r="BX173" s="14">
        <f t="shared" si="166"/>
        <v>-0.34327182079089158</v>
      </c>
      <c r="BY173" s="12">
        <f t="shared" si="167"/>
        <v>4.8585563929921101</v>
      </c>
      <c r="BZ173" s="3">
        <f t="shared" si="164"/>
        <v>0.39999550946844636</v>
      </c>
      <c r="CA173" s="4">
        <f t="shared" si="165"/>
        <v>-0.33424330166872018</v>
      </c>
      <c r="CB173"/>
      <c r="CC173"/>
      <c r="CE173"/>
      <c r="CG173" s="1"/>
    </row>
    <row r="174" spans="1:85" x14ac:dyDescent="0.25">
      <c r="A174" s="2" t="s">
        <v>187</v>
      </c>
      <c r="B174" s="3" t="s">
        <v>1</v>
      </c>
      <c r="C174" s="3" t="s">
        <v>293</v>
      </c>
      <c r="D174" s="3">
        <v>40.068779999999997</v>
      </c>
      <c r="E174" s="3">
        <v>-110.13592</v>
      </c>
      <c r="F174" s="3">
        <v>363</v>
      </c>
      <c r="G174" s="3">
        <v>6080</v>
      </c>
      <c r="H174" s="3">
        <v>363</v>
      </c>
      <c r="I174" s="3">
        <v>4283</v>
      </c>
      <c r="J174" s="3">
        <v>362</v>
      </c>
      <c r="K174" s="3">
        <v>4733</v>
      </c>
      <c r="L174" s="3">
        <v>343</v>
      </c>
      <c r="M174" s="3">
        <v>7539</v>
      </c>
      <c r="N174" s="3">
        <v>337</v>
      </c>
      <c r="O174" s="3">
        <v>6244</v>
      </c>
      <c r="P174" s="3">
        <v>124</v>
      </c>
      <c r="Q174" s="3">
        <v>720</v>
      </c>
      <c r="R174" s="3">
        <v>314</v>
      </c>
      <c r="S174" s="3">
        <v>2026</v>
      </c>
      <c r="T174" s="3">
        <v>355</v>
      </c>
      <c r="U174" s="3">
        <v>1864</v>
      </c>
      <c r="V174" s="3">
        <v>336</v>
      </c>
      <c r="W174" s="3">
        <v>2638</v>
      </c>
      <c r="X174" s="3">
        <v>364</v>
      </c>
      <c r="Y174" s="4">
        <v>3603</v>
      </c>
      <c r="Z174" s="2">
        <f t="shared" si="133"/>
        <v>6080</v>
      </c>
      <c r="AA174" s="3">
        <f t="shared" si="134"/>
        <v>4283</v>
      </c>
      <c r="AB174" s="3">
        <f t="shared" si="135"/>
        <v>4733</v>
      </c>
      <c r="AC174" s="3">
        <f t="shared" si="136"/>
        <v>7539</v>
      </c>
      <c r="AD174" s="3">
        <f t="shared" si="137"/>
        <v>6244</v>
      </c>
      <c r="AE174" s="3">
        <f t="shared" si="138"/>
        <v>720</v>
      </c>
      <c r="AF174" s="3">
        <f t="shared" si="139"/>
        <v>2026</v>
      </c>
      <c r="AG174" s="3">
        <f t="shared" si="140"/>
        <v>1864</v>
      </c>
      <c r="AH174" s="3">
        <f t="shared" si="141"/>
        <v>2638</v>
      </c>
      <c r="AI174" s="4">
        <f t="shared" si="142"/>
        <v>3603</v>
      </c>
      <c r="AJ174" s="2">
        <f t="shared" si="143"/>
        <v>363</v>
      </c>
      <c r="AK174" s="3">
        <f t="shared" si="144"/>
        <v>726</v>
      </c>
      <c r="AL174" s="3">
        <f t="shared" si="145"/>
        <v>1088</v>
      </c>
      <c r="AM174" s="3">
        <f t="shared" si="146"/>
        <v>1431</v>
      </c>
      <c r="AN174" s="3">
        <f t="shared" si="147"/>
        <v>1768</v>
      </c>
      <c r="AO174" s="3">
        <f t="shared" si="148"/>
        <v>1892</v>
      </c>
      <c r="AP174" s="3">
        <f t="shared" si="149"/>
        <v>2206</v>
      </c>
      <c r="AQ174" s="3">
        <f t="shared" si="150"/>
        <v>2561</v>
      </c>
      <c r="AR174" s="3">
        <f t="shared" si="151"/>
        <v>2897</v>
      </c>
      <c r="AS174" s="4">
        <f t="shared" si="152"/>
        <v>3261</v>
      </c>
      <c r="AT174" s="2">
        <f t="shared" si="182"/>
        <v>0</v>
      </c>
      <c r="AU174" s="3">
        <f t="shared" si="182"/>
        <v>363</v>
      </c>
      <c r="AV174" s="3">
        <f t="shared" si="182"/>
        <v>725</v>
      </c>
      <c r="AW174" s="3">
        <f t="shared" si="182"/>
        <v>1068</v>
      </c>
      <c r="AX174" s="3">
        <f t="shared" si="182"/>
        <v>1405</v>
      </c>
      <c r="AY174" s="3">
        <f t="shared" si="182"/>
        <v>1529</v>
      </c>
      <c r="AZ174" s="3">
        <f t="shared" si="182"/>
        <v>1843</v>
      </c>
      <c r="BA174" s="3">
        <f t="shared" si="182"/>
        <v>2198</v>
      </c>
      <c r="BB174" s="3">
        <f t="shared" si="182"/>
        <v>2534</v>
      </c>
      <c r="BC174" s="4">
        <f t="shared" si="132"/>
        <v>2898</v>
      </c>
      <c r="BD174" s="2">
        <f t="shared" si="185"/>
        <v>3.7839035792727351</v>
      </c>
      <c r="BE174" s="3">
        <f t="shared" si="187"/>
        <v>3.6317480743965693</v>
      </c>
      <c r="BF174" s="3">
        <f t="shared" si="177"/>
        <v>3.6751365044679942</v>
      </c>
      <c r="BG174" s="3">
        <f t="shared" si="180"/>
        <v>3.8773137433122384</v>
      </c>
      <c r="BH174" s="3">
        <f t="shared" si="181"/>
        <v>3.7954628943903801</v>
      </c>
      <c r="BI174" s="3">
        <f t="shared" si="178"/>
        <v>2.8573324964312685</v>
      </c>
      <c r="BJ174" s="3">
        <f t="shared" si="179"/>
        <v>3.3066394410242617</v>
      </c>
      <c r="BK174" s="3">
        <f t="shared" si="183"/>
        <v>3.2704459080179626</v>
      </c>
      <c r="BL174" s="3">
        <f t="shared" si="186"/>
        <v>3.4212747912103465</v>
      </c>
      <c r="BM174" s="4">
        <f t="shared" si="184"/>
        <v>3.5566642621225686</v>
      </c>
      <c r="BN174" s="2" t="e">
        <f t="shared" si="154"/>
        <v>#NUM!</v>
      </c>
      <c r="BO174" s="3">
        <f t="shared" si="155"/>
        <v>2.5599066250361124</v>
      </c>
      <c r="BP174" s="3">
        <f t="shared" si="156"/>
        <v>2.8603380065709936</v>
      </c>
      <c r="BQ174" s="3">
        <f t="shared" si="157"/>
        <v>3.0285712526925375</v>
      </c>
      <c r="BR174" s="3">
        <f t="shared" si="158"/>
        <v>3.1476763242410986</v>
      </c>
      <c r="BS174" s="3">
        <f t="shared" si="159"/>
        <v>3.1844074854123203</v>
      </c>
      <c r="BT174" s="3">
        <f t="shared" si="160"/>
        <v>3.2655253352190736</v>
      </c>
      <c r="BU174" s="3">
        <f t="shared" si="161"/>
        <v>3.3420276880874717</v>
      </c>
      <c r="BV174" s="3">
        <f t="shared" si="162"/>
        <v>3.4038066105474227</v>
      </c>
      <c r="BW174" s="3">
        <f t="shared" si="163"/>
        <v>3.462098381135156</v>
      </c>
      <c r="BX174" s="14">
        <f t="shared" si="166"/>
        <v>-0.40504033920211402</v>
      </c>
      <c r="BY174" s="12">
        <f t="shared" si="167"/>
        <v>4.7595747495268217</v>
      </c>
      <c r="BZ174" s="3">
        <f t="shared" si="164"/>
        <v>0.13705769162416251</v>
      </c>
      <c r="CA174" s="4">
        <f t="shared" si="165"/>
        <v>-0.36187302633920382</v>
      </c>
      <c r="CB174"/>
      <c r="CC174"/>
      <c r="CE174"/>
      <c r="CG174" s="1"/>
    </row>
    <row r="175" spans="1:85" x14ac:dyDescent="0.25">
      <c r="A175" s="2" t="s">
        <v>19</v>
      </c>
      <c r="B175" s="3" t="s">
        <v>1</v>
      </c>
      <c r="C175" s="3" t="s">
        <v>293</v>
      </c>
      <c r="D175" s="3">
        <v>40.392249999999997</v>
      </c>
      <c r="E175" s="3">
        <v>-110.12929</v>
      </c>
      <c r="F175" s="3">
        <v>211</v>
      </c>
      <c r="G175" s="3">
        <v>8945</v>
      </c>
      <c r="H175" s="3">
        <v>323</v>
      </c>
      <c r="I175" s="3">
        <v>28089</v>
      </c>
      <c r="J175" s="3">
        <v>360</v>
      </c>
      <c r="K175" s="3">
        <v>23265</v>
      </c>
      <c r="L175" s="3">
        <v>340</v>
      </c>
      <c r="M175" s="3">
        <v>17821</v>
      </c>
      <c r="N175" s="3">
        <v>329</v>
      </c>
      <c r="O175" s="3">
        <v>12919</v>
      </c>
      <c r="P175" s="3">
        <v>327</v>
      </c>
      <c r="Q175" s="3">
        <v>14473</v>
      </c>
      <c r="R175" s="3">
        <v>347</v>
      </c>
      <c r="S175" s="3">
        <v>13879</v>
      </c>
      <c r="T175" s="3">
        <v>363</v>
      </c>
      <c r="U175" s="3">
        <v>12649</v>
      </c>
      <c r="V175" s="3">
        <v>354</v>
      </c>
      <c r="W175" s="3">
        <v>11444</v>
      </c>
      <c r="X175" s="3">
        <v>344</v>
      </c>
      <c r="Y175" s="4">
        <v>10866</v>
      </c>
      <c r="Z175" s="2">
        <f t="shared" si="133"/>
        <v>8945</v>
      </c>
      <c r="AA175" s="3">
        <f t="shared" si="134"/>
        <v>28089</v>
      </c>
      <c r="AB175" s="3">
        <f t="shared" si="135"/>
        <v>23265</v>
      </c>
      <c r="AC175" s="3">
        <f t="shared" si="136"/>
        <v>17821</v>
      </c>
      <c r="AD175" s="3">
        <f t="shared" si="137"/>
        <v>12919</v>
      </c>
      <c r="AE175" s="3">
        <f t="shared" si="138"/>
        <v>14473</v>
      </c>
      <c r="AF175" s="3">
        <f t="shared" si="139"/>
        <v>13879</v>
      </c>
      <c r="AG175" s="3">
        <f t="shared" si="140"/>
        <v>12649</v>
      </c>
      <c r="AH175" s="3">
        <f t="shared" si="141"/>
        <v>11444</v>
      </c>
      <c r="AI175" s="4">
        <f t="shared" si="142"/>
        <v>10866</v>
      </c>
      <c r="AJ175" s="2">
        <f t="shared" si="143"/>
        <v>211</v>
      </c>
      <c r="AK175" s="3">
        <f t="shared" si="144"/>
        <v>534</v>
      </c>
      <c r="AL175" s="3">
        <f t="shared" si="145"/>
        <v>894</v>
      </c>
      <c r="AM175" s="3">
        <f t="shared" si="146"/>
        <v>1234</v>
      </c>
      <c r="AN175" s="3">
        <f t="shared" si="147"/>
        <v>1563</v>
      </c>
      <c r="AO175" s="3">
        <f t="shared" si="148"/>
        <v>1890</v>
      </c>
      <c r="AP175" s="3">
        <f t="shared" si="149"/>
        <v>2237</v>
      </c>
      <c r="AQ175" s="3">
        <f t="shared" si="150"/>
        <v>2600</v>
      </c>
      <c r="AR175" s="3">
        <f t="shared" si="151"/>
        <v>2954</v>
      </c>
      <c r="AS175" s="4">
        <f t="shared" si="152"/>
        <v>3298</v>
      </c>
      <c r="AT175" s="2">
        <f t="shared" si="182"/>
        <v>0</v>
      </c>
      <c r="AU175" s="3">
        <f t="shared" si="182"/>
        <v>323</v>
      </c>
      <c r="AV175" s="3">
        <f t="shared" si="182"/>
        <v>683</v>
      </c>
      <c r="AW175" s="3">
        <f t="shared" si="182"/>
        <v>1023</v>
      </c>
      <c r="AX175" s="3">
        <f t="shared" si="182"/>
        <v>1352</v>
      </c>
      <c r="AY175" s="3">
        <f t="shared" si="182"/>
        <v>1679</v>
      </c>
      <c r="AZ175" s="3">
        <f t="shared" si="182"/>
        <v>2026</v>
      </c>
      <c r="BA175" s="3">
        <f t="shared" si="182"/>
        <v>2389</v>
      </c>
      <c r="BB175" s="3">
        <f t="shared" si="182"/>
        <v>2743</v>
      </c>
      <c r="BC175" s="4">
        <f t="shared" si="132"/>
        <v>3087</v>
      </c>
      <c r="BD175" s="2">
        <f t="shared" si="185"/>
        <v>3.9515803449033919</v>
      </c>
      <c r="BE175" s="3">
        <f t="shared" si="187"/>
        <v>4.4485362781046573</v>
      </c>
      <c r="BF175" s="3">
        <f t="shared" si="177"/>
        <v>4.3667030568692864</v>
      </c>
      <c r="BG175" s="3">
        <f t="shared" si="180"/>
        <v>4.250932070200113</v>
      </c>
      <c r="BH175" s="3">
        <f t="shared" si="181"/>
        <v>4.111228898234156</v>
      </c>
      <c r="BI175" s="3">
        <f t="shared" si="178"/>
        <v>4.1605585621075578</v>
      </c>
      <c r="BJ175" s="3">
        <f t="shared" si="179"/>
        <v>4.1423581757638459</v>
      </c>
      <c r="BK175" s="3">
        <f t="shared" si="183"/>
        <v>4.1020561925751888</v>
      </c>
      <c r="BL175" s="3">
        <f t="shared" si="186"/>
        <v>4.0585778491332247</v>
      </c>
      <c r="BM175" s="4">
        <f t="shared" si="184"/>
        <v>4.036069700697702</v>
      </c>
      <c r="BN175" s="2" t="e">
        <f t="shared" si="154"/>
        <v>#NUM!</v>
      </c>
      <c r="BO175" s="3">
        <f t="shared" si="155"/>
        <v>2.509202522331103</v>
      </c>
      <c r="BP175" s="3">
        <f t="shared" si="156"/>
        <v>2.8344207036815328</v>
      </c>
      <c r="BQ175" s="3">
        <f t="shared" si="157"/>
        <v>3.0098756337121602</v>
      </c>
      <c r="BR175" s="3">
        <f t="shared" si="158"/>
        <v>3.1309766916056172</v>
      </c>
      <c r="BS175" s="3">
        <f t="shared" si="159"/>
        <v>3.225050696138049</v>
      </c>
      <c r="BT175" s="3">
        <f t="shared" si="160"/>
        <v>3.3066394410242617</v>
      </c>
      <c r="BU175" s="3">
        <f t="shared" si="161"/>
        <v>3.3782161497498779</v>
      </c>
      <c r="BV175" s="3">
        <f t="shared" si="162"/>
        <v>3.4382258076045296</v>
      </c>
      <c r="BW175" s="3">
        <f t="shared" si="163"/>
        <v>3.4895366294820955</v>
      </c>
      <c r="BX175" s="14">
        <f t="shared" si="166"/>
        <v>-0.42981064398318453</v>
      </c>
      <c r="BY175" s="12">
        <f t="shared" si="167"/>
        <v>5.5389088726277382</v>
      </c>
      <c r="BZ175" s="3">
        <f t="shared" si="164"/>
        <v>0.93784390005336826</v>
      </c>
      <c r="CA175" s="4">
        <f t="shared" si="165"/>
        <v>-0.3883604120154911</v>
      </c>
      <c r="CB175"/>
      <c r="CC175"/>
      <c r="CE175"/>
      <c r="CG175" s="1"/>
    </row>
    <row r="176" spans="1:85" x14ac:dyDescent="0.25">
      <c r="A176" s="2" t="s">
        <v>49</v>
      </c>
      <c r="B176" s="3" t="s">
        <v>1</v>
      </c>
      <c r="C176" s="3" t="s">
        <v>293</v>
      </c>
      <c r="D176" s="3">
        <v>40.179659999999998</v>
      </c>
      <c r="E176" s="3">
        <v>-110.53124</v>
      </c>
      <c r="F176" s="3">
        <v>365</v>
      </c>
      <c r="G176" s="3">
        <v>2931</v>
      </c>
      <c r="H176" s="3">
        <v>365</v>
      </c>
      <c r="I176" s="3">
        <v>2949</v>
      </c>
      <c r="J176" s="3">
        <v>365</v>
      </c>
      <c r="K176" s="3">
        <v>2800</v>
      </c>
      <c r="L176" s="3">
        <v>365</v>
      </c>
      <c r="M176" s="3">
        <v>2890</v>
      </c>
      <c r="N176" s="3">
        <v>354</v>
      </c>
      <c r="O176" s="3">
        <v>3116</v>
      </c>
      <c r="P176" s="3">
        <v>366</v>
      </c>
      <c r="Q176" s="3">
        <v>6464</v>
      </c>
      <c r="R176" s="3">
        <v>365</v>
      </c>
      <c r="S176" s="3">
        <v>8980</v>
      </c>
      <c r="T176" s="3">
        <v>365</v>
      </c>
      <c r="U176" s="3">
        <v>4061</v>
      </c>
      <c r="V176" s="3">
        <v>365</v>
      </c>
      <c r="W176" s="3">
        <v>4555</v>
      </c>
      <c r="X176" s="3">
        <v>366</v>
      </c>
      <c r="Y176" s="4">
        <v>3043</v>
      </c>
      <c r="Z176" s="2">
        <f t="shared" si="133"/>
        <v>2931</v>
      </c>
      <c r="AA176" s="3">
        <f t="shared" si="134"/>
        <v>2949</v>
      </c>
      <c r="AB176" s="3">
        <f t="shared" si="135"/>
        <v>2800</v>
      </c>
      <c r="AC176" s="3">
        <f t="shared" si="136"/>
        <v>2890</v>
      </c>
      <c r="AD176" s="3">
        <f t="shared" si="137"/>
        <v>3116</v>
      </c>
      <c r="AE176" s="3">
        <f t="shared" si="138"/>
        <v>6464</v>
      </c>
      <c r="AF176" s="3">
        <f t="shared" si="139"/>
        <v>8980</v>
      </c>
      <c r="AG176" s="3">
        <f t="shared" si="140"/>
        <v>4061</v>
      </c>
      <c r="AH176" s="3">
        <f t="shared" si="141"/>
        <v>4555</v>
      </c>
      <c r="AI176" s="4">
        <f t="shared" si="142"/>
        <v>3043</v>
      </c>
      <c r="AJ176" s="2">
        <f t="shared" si="143"/>
        <v>365</v>
      </c>
      <c r="AK176" s="3">
        <f t="shared" si="144"/>
        <v>730</v>
      </c>
      <c r="AL176" s="3">
        <f t="shared" si="145"/>
        <v>1095</v>
      </c>
      <c r="AM176" s="3">
        <f t="shared" si="146"/>
        <v>1460</v>
      </c>
      <c r="AN176" s="3">
        <f t="shared" si="147"/>
        <v>1814</v>
      </c>
      <c r="AO176" s="3">
        <f t="shared" si="148"/>
        <v>2180</v>
      </c>
      <c r="AP176" s="3">
        <f t="shared" si="149"/>
        <v>2545</v>
      </c>
      <c r="AQ176" s="3">
        <f t="shared" si="150"/>
        <v>2910</v>
      </c>
      <c r="AR176" s="3">
        <f t="shared" si="151"/>
        <v>3275</v>
      </c>
      <c r="AS176" s="4">
        <f t="shared" si="152"/>
        <v>3641</v>
      </c>
      <c r="AT176" s="2">
        <f t="shared" si="182"/>
        <v>0</v>
      </c>
      <c r="AU176" s="3">
        <f t="shared" si="182"/>
        <v>365</v>
      </c>
      <c r="AV176" s="3">
        <f t="shared" si="182"/>
        <v>730</v>
      </c>
      <c r="AW176" s="3">
        <f t="shared" si="182"/>
        <v>1095</v>
      </c>
      <c r="AX176" s="3">
        <f t="shared" si="182"/>
        <v>1449</v>
      </c>
      <c r="AY176" s="3">
        <f t="shared" si="182"/>
        <v>1815</v>
      </c>
      <c r="AZ176" s="3">
        <f t="shared" si="182"/>
        <v>2180</v>
      </c>
      <c r="BA176" s="3">
        <f t="shared" si="182"/>
        <v>2545</v>
      </c>
      <c r="BB176" s="3">
        <f t="shared" si="182"/>
        <v>2910</v>
      </c>
      <c r="BC176" s="4">
        <f t="shared" si="132"/>
        <v>3276</v>
      </c>
      <c r="BD176" s="2">
        <f t="shared" si="185"/>
        <v>3.4670158184384356</v>
      </c>
      <c r="BE176" s="3">
        <f t="shared" si="187"/>
        <v>3.469674772551798</v>
      </c>
      <c r="BF176" s="3">
        <f t="shared" si="177"/>
        <v>3.4471580313422194</v>
      </c>
      <c r="BG176" s="3">
        <f t="shared" si="180"/>
        <v>3.4608978427565478</v>
      </c>
      <c r="BH176" s="3">
        <f t="shared" si="181"/>
        <v>3.4935974490005268</v>
      </c>
      <c r="BI176" s="3">
        <f t="shared" si="178"/>
        <v>3.8105013477665297</v>
      </c>
      <c r="BJ176" s="3">
        <f t="shared" si="179"/>
        <v>3.9532763366673045</v>
      </c>
      <c r="BK176" s="3">
        <f t="shared" si="183"/>
        <v>3.6086329894900371</v>
      </c>
      <c r="BL176" s="3">
        <f t="shared" si="186"/>
        <v>3.658488381309017</v>
      </c>
      <c r="BM176" s="4">
        <f t="shared" si="184"/>
        <v>3.483301952358167</v>
      </c>
      <c r="BN176" s="2" t="e">
        <f t="shared" si="154"/>
        <v>#NUM!</v>
      </c>
      <c r="BO176" s="3">
        <f t="shared" si="155"/>
        <v>2.5622928644564746</v>
      </c>
      <c r="BP176" s="3">
        <f t="shared" si="156"/>
        <v>2.8633228601204559</v>
      </c>
      <c r="BQ176" s="3">
        <f t="shared" si="157"/>
        <v>3.0394141191761372</v>
      </c>
      <c r="BR176" s="3">
        <f t="shared" si="158"/>
        <v>3.1610683854711747</v>
      </c>
      <c r="BS176" s="3">
        <f t="shared" si="159"/>
        <v>3.2588766293721312</v>
      </c>
      <c r="BT176" s="3">
        <f t="shared" si="160"/>
        <v>3.3384564936046046</v>
      </c>
      <c r="BU176" s="3">
        <f t="shared" si="161"/>
        <v>3.4056877866727775</v>
      </c>
      <c r="BV176" s="3">
        <f t="shared" si="162"/>
        <v>3.4638929889859074</v>
      </c>
      <c r="BW176" s="3">
        <f t="shared" si="163"/>
        <v>3.5153438930883807</v>
      </c>
      <c r="BX176" s="14">
        <f t="shared" si="166"/>
        <v>0.26047220361135848</v>
      </c>
      <c r="BY176" s="12">
        <f t="shared" si="167"/>
        <v>2.7704275076408376</v>
      </c>
      <c r="BZ176" s="3">
        <f t="shared" si="164"/>
        <v>0.20501557174921353</v>
      </c>
      <c r="CA176" s="4">
        <f t="shared" si="165"/>
        <v>0.2598299433832757</v>
      </c>
      <c r="CB176"/>
      <c r="CC176"/>
      <c r="CE176"/>
      <c r="CG176" s="1"/>
    </row>
    <row r="177" spans="1:85" x14ac:dyDescent="0.25">
      <c r="A177" s="2" t="s">
        <v>166</v>
      </c>
      <c r="B177" s="3" t="s">
        <v>1</v>
      </c>
      <c r="C177" s="3" t="s">
        <v>293</v>
      </c>
      <c r="D177" s="3">
        <v>40.325470000000003</v>
      </c>
      <c r="E177" s="3">
        <v>-110.06922</v>
      </c>
      <c r="F177" s="3">
        <v>358</v>
      </c>
      <c r="G177" s="3">
        <v>12804</v>
      </c>
      <c r="H177" s="3">
        <v>347</v>
      </c>
      <c r="I177" s="3">
        <v>9080</v>
      </c>
      <c r="J177" s="3">
        <v>352</v>
      </c>
      <c r="K177" s="3">
        <v>6449</v>
      </c>
      <c r="L177" s="3">
        <v>329</v>
      </c>
      <c r="M177" s="3">
        <v>5822</v>
      </c>
      <c r="N177" s="3">
        <v>365</v>
      </c>
      <c r="O177" s="3">
        <v>5194</v>
      </c>
      <c r="P177" s="3">
        <v>366</v>
      </c>
      <c r="Q177" s="3">
        <v>5316</v>
      </c>
      <c r="R177" s="3">
        <v>365</v>
      </c>
      <c r="S177" s="3">
        <v>6990</v>
      </c>
      <c r="T177" s="3">
        <v>363</v>
      </c>
      <c r="U177" s="3">
        <v>7048</v>
      </c>
      <c r="V177" s="3">
        <v>358</v>
      </c>
      <c r="W177" s="3">
        <v>7152</v>
      </c>
      <c r="X177" s="3">
        <v>343</v>
      </c>
      <c r="Y177" s="4">
        <v>6852</v>
      </c>
      <c r="Z177" s="2">
        <f t="shared" si="133"/>
        <v>12804</v>
      </c>
      <c r="AA177" s="3">
        <f t="shared" si="134"/>
        <v>9080</v>
      </c>
      <c r="AB177" s="3">
        <f t="shared" si="135"/>
        <v>6449</v>
      </c>
      <c r="AC177" s="3">
        <f t="shared" si="136"/>
        <v>5822</v>
      </c>
      <c r="AD177" s="3">
        <f t="shared" si="137"/>
        <v>5194</v>
      </c>
      <c r="AE177" s="3">
        <f t="shared" si="138"/>
        <v>5316</v>
      </c>
      <c r="AF177" s="3">
        <f t="shared" si="139"/>
        <v>6990</v>
      </c>
      <c r="AG177" s="3">
        <f t="shared" si="140"/>
        <v>7048</v>
      </c>
      <c r="AH177" s="3">
        <f t="shared" si="141"/>
        <v>7152</v>
      </c>
      <c r="AI177" s="4">
        <f t="shared" si="142"/>
        <v>6852</v>
      </c>
      <c r="AJ177" s="2">
        <f t="shared" si="143"/>
        <v>358</v>
      </c>
      <c r="AK177" s="3">
        <f t="shared" si="144"/>
        <v>705</v>
      </c>
      <c r="AL177" s="3">
        <f t="shared" si="145"/>
        <v>1057</v>
      </c>
      <c r="AM177" s="3">
        <f t="shared" si="146"/>
        <v>1386</v>
      </c>
      <c r="AN177" s="3">
        <f t="shared" si="147"/>
        <v>1751</v>
      </c>
      <c r="AO177" s="3">
        <f t="shared" si="148"/>
        <v>2117</v>
      </c>
      <c r="AP177" s="3">
        <f t="shared" si="149"/>
        <v>2482</v>
      </c>
      <c r="AQ177" s="3">
        <f t="shared" si="150"/>
        <v>2845</v>
      </c>
      <c r="AR177" s="3">
        <f t="shared" si="151"/>
        <v>3203</v>
      </c>
      <c r="AS177" s="4">
        <f t="shared" si="152"/>
        <v>3546</v>
      </c>
      <c r="AT177" s="2">
        <f t="shared" si="182"/>
        <v>0</v>
      </c>
      <c r="AU177" s="3">
        <f t="shared" si="182"/>
        <v>347</v>
      </c>
      <c r="AV177" s="3">
        <f t="shared" si="182"/>
        <v>699</v>
      </c>
      <c r="AW177" s="3">
        <f t="shared" si="182"/>
        <v>1028</v>
      </c>
      <c r="AX177" s="3">
        <f t="shared" si="182"/>
        <v>1393</v>
      </c>
      <c r="AY177" s="3">
        <f t="shared" si="182"/>
        <v>1759</v>
      </c>
      <c r="AZ177" s="3">
        <f t="shared" si="182"/>
        <v>2124</v>
      </c>
      <c r="BA177" s="3">
        <f t="shared" si="182"/>
        <v>2487</v>
      </c>
      <c r="BB177" s="3">
        <f t="shared" si="182"/>
        <v>2845</v>
      </c>
      <c r="BC177" s="4">
        <f t="shared" si="132"/>
        <v>3188</v>
      </c>
      <c r="BD177" s="2">
        <f t="shared" si="185"/>
        <v>4.1073456654720948</v>
      </c>
      <c r="BE177" s="3">
        <f t="shared" si="187"/>
        <v>3.958085848521085</v>
      </c>
      <c r="BF177" s="3">
        <f t="shared" si="177"/>
        <v>3.8094923769373419</v>
      </c>
      <c r="BG177" s="3">
        <f t="shared" si="180"/>
        <v>3.7650722011027922</v>
      </c>
      <c r="BH177" s="3">
        <f t="shared" si="181"/>
        <v>3.7155019452932838</v>
      </c>
      <c r="BI177" s="3">
        <f t="shared" si="178"/>
        <v>3.7255849722706942</v>
      </c>
      <c r="BJ177" s="3">
        <f t="shared" si="179"/>
        <v>3.8444771757456815</v>
      </c>
      <c r="BK177" s="3">
        <f t="shared" si="183"/>
        <v>3.8480658954039915</v>
      </c>
      <c r="BL177" s="3">
        <f t="shared" si="186"/>
        <v>3.8544275057878612</v>
      </c>
      <c r="BM177" s="4">
        <f t="shared" si="184"/>
        <v>3.8358173542934728</v>
      </c>
      <c r="BN177" s="2" t="e">
        <f t="shared" si="154"/>
        <v>#NUM!</v>
      </c>
      <c r="BO177" s="3">
        <f t="shared" si="155"/>
        <v>2.5403294747908736</v>
      </c>
      <c r="BP177" s="3">
        <f t="shared" si="156"/>
        <v>2.8444771757456815</v>
      </c>
      <c r="BQ177" s="3">
        <f t="shared" si="157"/>
        <v>3.0119931146592571</v>
      </c>
      <c r="BR177" s="3">
        <f t="shared" si="158"/>
        <v>3.1439511164239633</v>
      </c>
      <c r="BS177" s="3">
        <f t="shared" si="159"/>
        <v>3.2452658394574612</v>
      </c>
      <c r="BT177" s="3">
        <f t="shared" si="160"/>
        <v>3.3271545124094315</v>
      </c>
      <c r="BU177" s="3">
        <f t="shared" si="161"/>
        <v>3.395675785269936</v>
      </c>
      <c r="BV177" s="3">
        <f t="shared" si="162"/>
        <v>3.4540822707310901</v>
      </c>
      <c r="BW177" s="3">
        <f t="shared" si="163"/>
        <v>3.5035183127240748</v>
      </c>
      <c r="BX177" s="14">
        <f t="shared" si="166"/>
        <v>-6.7629714765985227E-2</v>
      </c>
      <c r="BY177" s="12">
        <f t="shared" si="167"/>
        <v>4.031300334121628</v>
      </c>
      <c r="BZ177" s="3">
        <f t="shared" si="164"/>
        <v>8.1781762544576753E-2</v>
      </c>
      <c r="CA177" s="4">
        <f t="shared" si="165"/>
        <v>-6.5702731112379065E-2</v>
      </c>
      <c r="CB177"/>
      <c r="CC177"/>
      <c r="CE177"/>
      <c r="CG177" s="1"/>
    </row>
    <row r="178" spans="1:85" x14ac:dyDescent="0.25">
      <c r="A178" s="2" t="s">
        <v>220</v>
      </c>
      <c r="B178" s="3" t="s">
        <v>1</v>
      </c>
      <c r="C178" s="3" t="s">
        <v>293</v>
      </c>
      <c r="D178" s="3">
        <v>40.043689999999998</v>
      </c>
      <c r="E178" s="3">
        <v>-110.17789999999999</v>
      </c>
      <c r="F178" s="3">
        <v>359</v>
      </c>
      <c r="G178" s="3">
        <v>1215</v>
      </c>
      <c r="H178" s="3">
        <v>364</v>
      </c>
      <c r="I178" s="3">
        <v>1252</v>
      </c>
      <c r="J178" s="3">
        <v>364</v>
      </c>
      <c r="K178" s="3">
        <v>1244</v>
      </c>
      <c r="L178" s="3">
        <v>82</v>
      </c>
      <c r="M178" s="3">
        <v>366</v>
      </c>
      <c r="N178" s="3">
        <v>330</v>
      </c>
      <c r="O178" s="3">
        <v>2034</v>
      </c>
      <c r="P178" s="3">
        <v>360</v>
      </c>
      <c r="Q178" s="3">
        <v>1958</v>
      </c>
      <c r="R178" s="3">
        <v>350</v>
      </c>
      <c r="S178" s="3">
        <v>1986</v>
      </c>
      <c r="T178" s="3">
        <v>359</v>
      </c>
      <c r="U178" s="3">
        <v>1757</v>
      </c>
      <c r="V178" s="3">
        <v>355</v>
      </c>
      <c r="W178" s="3">
        <v>1726</v>
      </c>
      <c r="X178" s="3">
        <v>364</v>
      </c>
      <c r="Y178" s="4">
        <v>1558</v>
      </c>
      <c r="Z178" s="2">
        <f t="shared" si="133"/>
        <v>1215</v>
      </c>
      <c r="AA178" s="3">
        <f t="shared" si="134"/>
        <v>1252</v>
      </c>
      <c r="AB178" s="3">
        <f t="shared" si="135"/>
        <v>1244</v>
      </c>
      <c r="AC178" s="3">
        <f t="shared" si="136"/>
        <v>366</v>
      </c>
      <c r="AD178" s="3">
        <f t="shared" si="137"/>
        <v>2034</v>
      </c>
      <c r="AE178" s="3">
        <f t="shared" si="138"/>
        <v>1958</v>
      </c>
      <c r="AF178" s="3">
        <f t="shared" si="139"/>
        <v>1986</v>
      </c>
      <c r="AG178" s="3">
        <f t="shared" si="140"/>
        <v>1757</v>
      </c>
      <c r="AH178" s="3">
        <f t="shared" si="141"/>
        <v>1726</v>
      </c>
      <c r="AI178" s="4">
        <f t="shared" si="142"/>
        <v>1558</v>
      </c>
      <c r="AJ178" s="2">
        <f t="shared" si="143"/>
        <v>359</v>
      </c>
      <c r="AK178" s="3">
        <f t="shared" si="144"/>
        <v>723</v>
      </c>
      <c r="AL178" s="3">
        <f t="shared" si="145"/>
        <v>1087</v>
      </c>
      <c r="AM178" s="3">
        <f t="shared" si="146"/>
        <v>1169</v>
      </c>
      <c r="AN178" s="3">
        <f t="shared" si="147"/>
        <v>1499</v>
      </c>
      <c r="AO178" s="3">
        <f t="shared" si="148"/>
        <v>1859</v>
      </c>
      <c r="AP178" s="3">
        <f t="shared" si="149"/>
        <v>2209</v>
      </c>
      <c r="AQ178" s="3">
        <f t="shared" si="150"/>
        <v>2568</v>
      </c>
      <c r="AR178" s="3">
        <f t="shared" si="151"/>
        <v>2923</v>
      </c>
      <c r="AS178" s="4">
        <f t="shared" si="152"/>
        <v>3287</v>
      </c>
      <c r="AT178" s="2">
        <f t="shared" si="182"/>
        <v>0</v>
      </c>
      <c r="AU178" s="3">
        <f t="shared" si="182"/>
        <v>364</v>
      </c>
      <c r="AV178" s="3">
        <f t="shared" si="182"/>
        <v>728</v>
      </c>
      <c r="AW178" s="3">
        <f t="shared" si="182"/>
        <v>810</v>
      </c>
      <c r="AX178" s="3">
        <f t="shared" si="182"/>
        <v>1140</v>
      </c>
      <c r="AY178" s="3">
        <f t="shared" si="182"/>
        <v>1500</v>
      </c>
      <c r="AZ178" s="3">
        <f t="shared" si="182"/>
        <v>1850</v>
      </c>
      <c r="BA178" s="3">
        <f t="shared" si="182"/>
        <v>2209</v>
      </c>
      <c r="BB178" s="3">
        <f t="shared" si="182"/>
        <v>2564</v>
      </c>
      <c r="BC178" s="4">
        <f t="shared" si="132"/>
        <v>2928</v>
      </c>
      <c r="BD178" s="2">
        <f t="shared" si="185"/>
        <v>3.0845762779343309</v>
      </c>
      <c r="BE178" s="3">
        <f t="shared" si="187"/>
        <v>3.0976043288744108</v>
      </c>
      <c r="BF178" s="3">
        <f t="shared" si="177"/>
        <v>3.0948203803548</v>
      </c>
      <c r="BG178" s="3">
        <f t="shared" si="180"/>
        <v>2.5634810853944106</v>
      </c>
      <c r="BH178" s="3">
        <f t="shared" si="181"/>
        <v>3.308350948586726</v>
      </c>
      <c r="BI178" s="3">
        <f t="shared" si="178"/>
        <v>3.291812687467119</v>
      </c>
      <c r="BJ178" s="3">
        <f t="shared" si="179"/>
        <v>3.2979792441593623</v>
      </c>
      <c r="BK178" s="3">
        <f t="shared" si="183"/>
        <v>3.2447717614952949</v>
      </c>
      <c r="BL178" s="3">
        <f t="shared" si="186"/>
        <v>3.237040791379191</v>
      </c>
      <c r="BM178" s="4">
        <f t="shared" si="184"/>
        <v>3.1925674533365456</v>
      </c>
      <c r="BN178" s="2" t="e">
        <f t="shared" si="154"/>
        <v>#NUM!</v>
      </c>
      <c r="BO178" s="3">
        <f t="shared" si="155"/>
        <v>2.5611013836490559</v>
      </c>
      <c r="BP178" s="3">
        <f t="shared" si="156"/>
        <v>2.8621313793130372</v>
      </c>
      <c r="BQ178" s="3">
        <f t="shared" si="157"/>
        <v>2.90848501887865</v>
      </c>
      <c r="BR178" s="3">
        <f t="shared" si="158"/>
        <v>3.0569048513364727</v>
      </c>
      <c r="BS178" s="3">
        <f t="shared" si="159"/>
        <v>3.1760912590556813</v>
      </c>
      <c r="BT178" s="3">
        <f t="shared" si="160"/>
        <v>3.2671717284030137</v>
      </c>
      <c r="BU178" s="3">
        <f t="shared" si="161"/>
        <v>3.344195715871435</v>
      </c>
      <c r="BV178" s="3">
        <f t="shared" si="162"/>
        <v>3.4089180208467798</v>
      </c>
      <c r="BW178" s="3">
        <f t="shared" si="163"/>
        <v>3.4665710723863543</v>
      </c>
      <c r="BX178" s="14">
        <f t="shared" si="166"/>
        <v>0.35175575700131578</v>
      </c>
      <c r="BY178" s="12">
        <f t="shared" si="167"/>
        <v>2.0512363654954195</v>
      </c>
      <c r="BZ178" s="3">
        <f t="shared" si="164"/>
        <v>0.200767359552809</v>
      </c>
      <c r="CA178" s="4">
        <f t="shared" si="165"/>
        <v>0.31677292418173286</v>
      </c>
      <c r="CB178"/>
      <c r="CC178"/>
      <c r="CE178"/>
      <c r="CG178" s="1"/>
    </row>
    <row r="179" spans="1:85" x14ac:dyDescent="0.25">
      <c r="A179" s="2" t="s">
        <v>189</v>
      </c>
      <c r="B179" s="3" t="s">
        <v>1</v>
      </c>
      <c r="C179" s="3" t="s">
        <v>293</v>
      </c>
      <c r="D179" s="3">
        <v>40.118070000000003</v>
      </c>
      <c r="E179" s="3">
        <v>-110.05028</v>
      </c>
      <c r="F179" s="3">
        <v>342</v>
      </c>
      <c r="G179" s="3">
        <v>950</v>
      </c>
      <c r="H179" s="3">
        <v>340</v>
      </c>
      <c r="I179" s="3">
        <v>639</v>
      </c>
      <c r="J179" s="3">
        <v>260</v>
      </c>
      <c r="K179" s="3">
        <v>167</v>
      </c>
      <c r="L179" s="3">
        <v>184</v>
      </c>
      <c r="M179" s="3">
        <v>0</v>
      </c>
      <c r="N179" s="3">
        <v>93</v>
      </c>
      <c r="O179" s="3">
        <v>663</v>
      </c>
      <c r="P179" s="3">
        <v>243</v>
      </c>
      <c r="Q179" s="3">
        <v>548</v>
      </c>
      <c r="R179" s="3">
        <v>344</v>
      </c>
      <c r="S179" s="3">
        <v>598</v>
      </c>
      <c r="T179" s="3">
        <v>300</v>
      </c>
      <c r="U179" s="3">
        <v>587</v>
      </c>
      <c r="V179" s="3">
        <v>60</v>
      </c>
      <c r="W179" s="3">
        <v>34</v>
      </c>
      <c r="X179" s="3">
        <v>198</v>
      </c>
      <c r="Y179" s="4">
        <v>356</v>
      </c>
      <c r="Z179" s="2">
        <f t="shared" si="133"/>
        <v>950</v>
      </c>
      <c r="AA179" s="3">
        <f t="shared" si="134"/>
        <v>639</v>
      </c>
      <c r="AB179" s="3">
        <f t="shared" si="135"/>
        <v>167</v>
      </c>
      <c r="AC179" s="3">
        <f t="shared" si="136"/>
        <v>0</v>
      </c>
      <c r="AD179" s="3">
        <f t="shared" si="137"/>
        <v>663</v>
      </c>
      <c r="AE179" s="3">
        <f t="shared" si="138"/>
        <v>548</v>
      </c>
      <c r="AF179" s="3">
        <f t="shared" si="139"/>
        <v>598</v>
      </c>
      <c r="AG179" s="3">
        <f t="shared" si="140"/>
        <v>587</v>
      </c>
      <c r="AH179" s="3">
        <f t="shared" si="141"/>
        <v>34</v>
      </c>
      <c r="AI179" s="4">
        <f t="shared" si="142"/>
        <v>356</v>
      </c>
      <c r="AJ179" s="2">
        <f t="shared" si="143"/>
        <v>342</v>
      </c>
      <c r="AK179" s="3">
        <f t="shared" si="144"/>
        <v>682</v>
      </c>
      <c r="AL179" s="3">
        <f t="shared" si="145"/>
        <v>942</v>
      </c>
      <c r="AM179" s="3">
        <f t="shared" si="146"/>
        <v>1126</v>
      </c>
      <c r="AN179" s="3">
        <f t="shared" si="147"/>
        <v>1219</v>
      </c>
      <c r="AO179" s="3">
        <f t="shared" si="148"/>
        <v>1462</v>
      </c>
      <c r="AP179" s="3">
        <f t="shared" si="149"/>
        <v>1806</v>
      </c>
      <c r="AQ179" s="3">
        <f t="shared" si="150"/>
        <v>2106</v>
      </c>
      <c r="AR179" s="3">
        <f t="shared" si="151"/>
        <v>2166</v>
      </c>
      <c r="AS179" s="4">
        <f t="shared" si="152"/>
        <v>2364</v>
      </c>
      <c r="AT179" s="2">
        <f t="shared" si="182"/>
        <v>0</v>
      </c>
      <c r="AU179" s="3">
        <f t="shared" si="182"/>
        <v>340</v>
      </c>
      <c r="AV179" s="3">
        <f t="shared" si="182"/>
        <v>600</v>
      </c>
      <c r="AW179" s="3">
        <f t="shared" si="182"/>
        <v>784</v>
      </c>
      <c r="AX179" s="3">
        <f t="shared" si="182"/>
        <v>877</v>
      </c>
      <c r="AY179" s="3">
        <f t="shared" si="182"/>
        <v>1120</v>
      </c>
      <c r="AZ179" s="3">
        <f t="shared" si="182"/>
        <v>1464</v>
      </c>
      <c r="BA179" s="3">
        <f t="shared" si="182"/>
        <v>1764</v>
      </c>
      <c r="BB179" s="3">
        <f t="shared" si="182"/>
        <v>1824</v>
      </c>
      <c r="BC179" s="4">
        <f t="shared" si="182"/>
        <v>2022</v>
      </c>
      <c r="BD179" s="2">
        <f t="shared" si="185"/>
        <v>2.9777236052888476</v>
      </c>
      <c r="BE179" s="3">
        <f t="shared" si="187"/>
        <v>2.8055008581584002</v>
      </c>
      <c r="BF179" s="3">
        <f t="shared" si="177"/>
        <v>2.2227164711475833</v>
      </c>
      <c r="BG179" s="3"/>
      <c r="BH179" s="3">
        <f t="shared" ref="BH179:BH210" si="188">LOG(AD179)</f>
        <v>2.8215135284047732</v>
      </c>
      <c r="BI179" s="3">
        <f t="shared" si="178"/>
        <v>2.7387805584843692</v>
      </c>
      <c r="BJ179" s="3">
        <f t="shared" si="179"/>
        <v>2.7767011839884108</v>
      </c>
      <c r="BK179" s="3">
        <f t="shared" si="183"/>
        <v>2.7686381012476144</v>
      </c>
      <c r="BL179" s="3">
        <f t="shared" si="186"/>
        <v>1.5314789170422551</v>
      </c>
      <c r="BM179" s="4">
        <f t="shared" si="184"/>
        <v>2.5514499979728753</v>
      </c>
      <c r="BN179" s="2" t="e">
        <f t="shared" si="154"/>
        <v>#NUM!</v>
      </c>
      <c r="BO179" s="3">
        <f t="shared" si="155"/>
        <v>2.5314789170422549</v>
      </c>
      <c r="BP179" s="3">
        <f t="shared" si="156"/>
        <v>2.7781512503836434</v>
      </c>
      <c r="BQ179" s="3">
        <f t="shared" si="157"/>
        <v>2.8943160626844384</v>
      </c>
      <c r="BR179" s="3">
        <f t="shared" si="158"/>
        <v>2.9429995933660407</v>
      </c>
      <c r="BS179" s="3">
        <f t="shared" si="159"/>
        <v>3.0492180226701815</v>
      </c>
      <c r="BT179" s="3">
        <f t="shared" si="160"/>
        <v>3.1655410767223731</v>
      </c>
      <c r="BU179" s="3">
        <f t="shared" si="161"/>
        <v>3.2464985807958011</v>
      </c>
      <c r="BV179" s="3">
        <f t="shared" si="162"/>
        <v>3.2610248339923973</v>
      </c>
      <c r="BW179" s="3">
        <f t="shared" si="163"/>
        <v>3.3057811512549824</v>
      </c>
      <c r="BX179" s="14">
        <f t="shared" si="166"/>
        <v>-0.42937430851542108</v>
      </c>
      <c r="BY179" s="12">
        <f t="shared" si="167"/>
        <v>3.8302856958259648</v>
      </c>
      <c r="BZ179" s="3">
        <f t="shared" si="164"/>
        <v>6.7056541218401933E-2</v>
      </c>
      <c r="CA179" s="4">
        <f t="shared" si="165"/>
        <v>-0.27809338776176862</v>
      </c>
      <c r="CB179"/>
      <c r="CC179"/>
      <c r="CE179"/>
      <c r="CG179" s="1"/>
    </row>
    <row r="180" spans="1:85" x14ac:dyDescent="0.25">
      <c r="A180" s="2" t="s">
        <v>22</v>
      </c>
      <c r="B180" s="3" t="s">
        <v>1</v>
      </c>
      <c r="C180" s="3" t="s">
        <v>293</v>
      </c>
      <c r="D180" s="3">
        <v>40.382019999999997</v>
      </c>
      <c r="E180" s="3">
        <v>-110.09426999999999</v>
      </c>
      <c r="F180" s="3">
        <v>352</v>
      </c>
      <c r="G180" s="3">
        <v>7575</v>
      </c>
      <c r="H180" s="3">
        <v>366</v>
      </c>
      <c r="I180" s="3">
        <v>7375</v>
      </c>
      <c r="J180" s="3">
        <v>363</v>
      </c>
      <c r="K180" s="3">
        <v>7468</v>
      </c>
      <c r="L180" s="3">
        <v>362</v>
      </c>
      <c r="M180" s="3">
        <v>7069</v>
      </c>
      <c r="N180" s="3">
        <v>365</v>
      </c>
      <c r="O180" s="3">
        <v>8707</v>
      </c>
      <c r="P180" s="3">
        <v>332</v>
      </c>
      <c r="Q180" s="3">
        <v>8018</v>
      </c>
      <c r="R180" s="3">
        <v>362</v>
      </c>
      <c r="S180" s="3">
        <v>8520</v>
      </c>
      <c r="T180" s="3">
        <v>305</v>
      </c>
      <c r="U180" s="3">
        <v>7265</v>
      </c>
      <c r="V180" s="3">
        <v>351</v>
      </c>
      <c r="W180" s="3">
        <v>8475</v>
      </c>
      <c r="X180" s="3">
        <v>366</v>
      </c>
      <c r="Y180" s="4">
        <v>7855</v>
      </c>
      <c r="Z180" s="2">
        <f t="shared" si="133"/>
        <v>7575</v>
      </c>
      <c r="AA180" s="3">
        <f t="shared" si="134"/>
        <v>7375</v>
      </c>
      <c r="AB180" s="3">
        <f t="shared" si="135"/>
        <v>7468</v>
      </c>
      <c r="AC180" s="3">
        <f t="shared" si="136"/>
        <v>7069</v>
      </c>
      <c r="AD180" s="3">
        <f t="shared" si="137"/>
        <v>8707</v>
      </c>
      <c r="AE180" s="3">
        <f t="shared" si="138"/>
        <v>8018</v>
      </c>
      <c r="AF180" s="3">
        <f t="shared" si="139"/>
        <v>8520</v>
      </c>
      <c r="AG180" s="3">
        <f t="shared" si="140"/>
        <v>7265</v>
      </c>
      <c r="AH180" s="3">
        <f t="shared" si="141"/>
        <v>8475</v>
      </c>
      <c r="AI180" s="4">
        <f t="shared" si="142"/>
        <v>7855</v>
      </c>
      <c r="AJ180" s="2">
        <f t="shared" si="143"/>
        <v>352</v>
      </c>
      <c r="AK180" s="3">
        <f t="shared" si="144"/>
        <v>718</v>
      </c>
      <c r="AL180" s="3">
        <f t="shared" si="145"/>
        <v>1081</v>
      </c>
      <c r="AM180" s="3">
        <f t="shared" si="146"/>
        <v>1443</v>
      </c>
      <c r="AN180" s="3">
        <f t="shared" si="147"/>
        <v>1808</v>
      </c>
      <c r="AO180" s="3">
        <f t="shared" si="148"/>
        <v>2140</v>
      </c>
      <c r="AP180" s="3">
        <f t="shared" si="149"/>
        <v>2502</v>
      </c>
      <c r="AQ180" s="3">
        <f t="shared" si="150"/>
        <v>2807</v>
      </c>
      <c r="AR180" s="3">
        <f t="shared" si="151"/>
        <v>3158</v>
      </c>
      <c r="AS180" s="4">
        <f t="shared" si="152"/>
        <v>3524</v>
      </c>
      <c r="AT180" s="2">
        <f t="shared" si="182"/>
        <v>0</v>
      </c>
      <c r="AU180" s="3">
        <f t="shared" si="182"/>
        <v>366</v>
      </c>
      <c r="AV180" s="3">
        <f t="shared" si="182"/>
        <v>729</v>
      </c>
      <c r="AW180" s="3">
        <f t="shared" si="182"/>
        <v>1091</v>
      </c>
      <c r="AX180" s="3">
        <f t="shared" si="182"/>
        <v>1456</v>
      </c>
      <c r="AY180" s="3">
        <f t="shared" si="182"/>
        <v>1788</v>
      </c>
      <c r="AZ180" s="3">
        <f t="shared" si="182"/>
        <v>2150</v>
      </c>
      <c r="BA180" s="3">
        <f t="shared" si="182"/>
        <v>2455</v>
      </c>
      <c r="BB180" s="3">
        <f t="shared" si="182"/>
        <v>2806</v>
      </c>
      <c r="BC180" s="4">
        <f t="shared" si="182"/>
        <v>3172</v>
      </c>
      <c r="BD180" s="2">
        <f t="shared" si="185"/>
        <v>3.8793826371743427</v>
      </c>
      <c r="BE180" s="3">
        <f t="shared" si="187"/>
        <v>3.8677620246502005</v>
      </c>
      <c r="BF180" s="3">
        <f t="shared" si="177"/>
        <v>3.8732043092770407</v>
      </c>
      <c r="BG180" s="3">
        <f t="shared" ref="BG180:BG211" si="189">LOG(AC180)</f>
        <v>3.8493579816612988</v>
      </c>
      <c r="BH180" s="3">
        <f t="shared" si="188"/>
        <v>3.9398685444595096</v>
      </c>
      <c r="BI180" s="3">
        <f t="shared" si="178"/>
        <v>3.9040660519145027</v>
      </c>
      <c r="BJ180" s="3">
        <f t="shared" si="179"/>
        <v>3.9304395947667001</v>
      </c>
      <c r="BK180" s="3">
        <f t="shared" si="183"/>
        <v>3.8612356186340402</v>
      </c>
      <c r="BL180" s="3">
        <f t="shared" si="186"/>
        <v>3.9281397068751196</v>
      </c>
      <c r="BM180" s="4">
        <f t="shared" si="184"/>
        <v>3.8951461893759922</v>
      </c>
      <c r="BN180" s="2" t="e">
        <f t="shared" si="154"/>
        <v>#NUM!</v>
      </c>
      <c r="BO180" s="3">
        <f t="shared" si="155"/>
        <v>2.5634810853944106</v>
      </c>
      <c r="BP180" s="3">
        <f t="shared" si="156"/>
        <v>2.8627275283179747</v>
      </c>
      <c r="BQ180" s="3">
        <f t="shared" si="157"/>
        <v>3.0378247505883418</v>
      </c>
      <c r="BR180" s="3">
        <f t="shared" si="158"/>
        <v>3.1631613749770184</v>
      </c>
      <c r="BS180" s="3">
        <f t="shared" si="159"/>
        <v>3.2523675144598987</v>
      </c>
      <c r="BT180" s="3">
        <f t="shared" si="160"/>
        <v>3.3324384599156054</v>
      </c>
      <c r="BU180" s="3">
        <f t="shared" si="161"/>
        <v>3.3900514964589874</v>
      </c>
      <c r="BV180" s="3">
        <f t="shared" si="162"/>
        <v>3.448087666692341</v>
      </c>
      <c r="BW180" s="3">
        <f t="shared" si="163"/>
        <v>3.5013331786455661</v>
      </c>
      <c r="BX180" s="14">
        <f t="shared" si="166"/>
        <v>4.9829357972282308E-2</v>
      </c>
      <c r="BY180" s="12">
        <f t="shared" si="167"/>
        <v>3.7362798277887119</v>
      </c>
      <c r="BZ180" s="3">
        <f t="shared" si="164"/>
        <v>0.20913470462758052</v>
      </c>
      <c r="CA180" s="4">
        <f t="shared" si="165"/>
        <v>4.8109221231321331E-2</v>
      </c>
      <c r="CB180"/>
      <c r="CC180"/>
      <c r="CE180"/>
      <c r="CG180" s="1"/>
    </row>
    <row r="181" spans="1:85" x14ac:dyDescent="0.25">
      <c r="A181" s="2" t="s">
        <v>247</v>
      </c>
      <c r="B181" s="3" t="s">
        <v>1</v>
      </c>
      <c r="C181" s="3" t="s">
        <v>294</v>
      </c>
      <c r="D181" s="3">
        <v>40.360770000000002</v>
      </c>
      <c r="E181" s="3">
        <v>-109.40603</v>
      </c>
      <c r="F181" s="3">
        <v>363</v>
      </c>
      <c r="G181" s="3">
        <v>7984</v>
      </c>
      <c r="H181" s="3">
        <v>363</v>
      </c>
      <c r="I181" s="3">
        <v>6364</v>
      </c>
      <c r="J181" s="3">
        <v>365</v>
      </c>
      <c r="K181" s="3">
        <v>3967</v>
      </c>
      <c r="L181" s="3">
        <v>365</v>
      </c>
      <c r="M181" s="3">
        <v>4447</v>
      </c>
      <c r="N181" s="3">
        <v>348</v>
      </c>
      <c r="O181" s="3">
        <v>2806</v>
      </c>
      <c r="P181" s="3">
        <v>350</v>
      </c>
      <c r="Q181" s="3">
        <v>2296</v>
      </c>
      <c r="R181" s="3">
        <v>365</v>
      </c>
      <c r="S181" s="3">
        <v>2212</v>
      </c>
      <c r="T181" s="3">
        <v>365</v>
      </c>
      <c r="U181" s="3">
        <v>4425</v>
      </c>
      <c r="V181" s="3">
        <v>351</v>
      </c>
      <c r="W181" s="3">
        <v>4474</v>
      </c>
      <c r="X181" s="3">
        <v>366</v>
      </c>
      <c r="Y181" s="4">
        <v>4496</v>
      </c>
      <c r="Z181" s="2">
        <f t="shared" si="133"/>
        <v>7984</v>
      </c>
      <c r="AA181" s="3">
        <f t="shared" si="134"/>
        <v>6364</v>
      </c>
      <c r="AB181" s="3">
        <f t="shared" si="135"/>
        <v>3967</v>
      </c>
      <c r="AC181" s="3">
        <f t="shared" si="136"/>
        <v>4447</v>
      </c>
      <c r="AD181" s="3">
        <f t="shared" si="137"/>
        <v>2806</v>
      </c>
      <c r="AE181" s="3">
        <f t="shared" si="138"/>
        <v>2296</v>
      </c>
      <c r="AF181" s="3">
        <f t="shared" si="139"/>
        <v>2212</v>
      </c>
      <c r="AG181" s="3">
        <f t="shared" si="140"/>
        <v>4425</v>
      </c>
      <c r="AH181" s="3">
        <f t="shared" si="141"/>
        <v>4474</v>
      </c>
      <c r="AI181" s="4">
        <f t="shared" si="142"/>
        <v>4496</v>
      </c>
      <c r="AJ181" s="2">
        <f t="shared" si="143"/>
        <v>363</v>
      </c>
      <c r="AK181" s="3">
        <f t="shared" si="144"/>
        <v>726</v>
      </c>
      <c r="AL181" s="3">
        <f t="shared" si="145"/>
        <v>1091</v>
      </c>
      <c r="AM181" s="3">
        <f t="shared" si="146"/>
        <v>1456</v>
      </c>
      <c r="AN181" s="3">
        <f t="shared" si="147"/>
        <v>1804</v>
      </c>
      <c r="AO181" s="3">
        <f t="shared" si="148"/>
        <v>2154</v>
      </c>
      <c r="AP181" s="3">
        <f t="shared" si="149"/>
        <v>2519</v>
      </c>
      <c r="AQ181" s="3">
        <f t="shared" si="150"/>
        <v>2884</v>
      </c>
      <c r="AR181" s="3">
        <f t="shared" si="151"/>
        <v>3235</v>
      </c>
      <c r="AS181" s="4">
        <f t="shared" si="152"/>
        <v>3601</v>
      </c>
      <c r="AT181" s="2">
        <f t="shared" si="182"/>
        <v>0</v>
      </c>
      <c r="AU181" s="3">
        <f t="shared" si="182"/>
        <v>363</v>
      </c>
      <c r="AV181" s="3">
        <f t="shared" si="182"/>
        <v>728</v>
      </c>
      <c r="AW181" s="3">
        <f t="shared" si="182"/>
        <v>1093</v>
      </c>
      <c r="AX181" s="3">
        <f t="shared" si="182"/>
        <v>1441</v>
      </c>
      <c r="AY181" s="3">
        <f t="shared" si="182"/>
        <v>1791</v>
      </c>
      <c r="AZ181" s="3">
        <f t="shared" si="182"/>
        <v>2156</v>
      </c>
      <c r="BA181" s="3">
        <f t="shared" si="182"/>
        <v>2521</v>
      </c>
      <c r="BB181" s="3">
        <f t="shared" si="182"/>
        <v>2872</v>
      </c>
      <c r="BC181" s="4">
        <f t="shared" si="182"/>
        <v>3238</v>
      </c>
      <c r="BD181" s="2">
        <f t="shared" si="185"/>
        <v>3.9022205282793148</v>
      </c>
      <c r="BE181" s="3">
        <f t="shared" si="187"/>
        <v>3.8037301709745441</v>
      </c>
      <c r="BF181" s="3">
        <f t="shared" ref="BF181:BF212" si="190">LOG(AB181)</f>
        <v>3.5984622004741507</v>
      </c>
      <c r="BG181" s="3">
        <f t="shared" si="189"/>
        <v>3.6480671294489349</v>
      </c>
      <c r="BH181" s="3">
        <f t="shared" si="188"/>
        <v>3.448087666692341</v>
      </c>
      <c r="BI181" s="3">
        <f t="shared" ref="BI181:BI212" si="191">LOG(AE181)</f>
        <v>3.3609718837259357</v>
      </c>
      <c r="BJ181" s="3">
        <f t="shared" ref="BJ181:BJ212" si="192">LOG(AF181)</f>
        <v>3.3447851226326608</v>
      </c>
      <c r="BK181" s="3">
        <f t="shared" si="183"/>
        <v>3.6459132750338443</v>
      </c>
      <c r="BL181" s="3">
        <f t="shared" si="186"/>
        <v>3.6506959797606107</v>
      </c>
      <c r="BM181" s="4">
        <f t="shared" si="184"/>
        <v>3.6528263025610048</v>
      </c>
      <c r="BN181" s="2" t="e">
        <f t="shared" si="154"/>
        <v>#NUM!</v>
      </c>
      <c r="BO181" s="3">
        <f t="shared" si="155"/>
        <v>2.5599066250361124</v>
      </c>
      <c r="BP181" s="3">
        <f t="shared" si="156"/>
        <v>2.8621313793130372</v>
      </c>
      <c r="BQ181" s="3">
        <f t="shared" si="157"/>
        <v>3.0386201619497029</v>
      </c>
      <c r="BR181" s="3">
        <f t="shared" si="158"/>
        <v>3.1586639808139894</v>
      </c>
      <c r="BS181" s="3">
        <f t="shared" si="159"/>
        <v>3.2530955858490316</v>
      </c>
      <c r="BT181" s="3">
        <f t="shared" si="160"/>
        <v>3.3336487565147013</v>
      </c>
      <c r="BU181" s="3">
        <f t="shared" si="161"/>
        <v>3.401572845676446</v>
      </c>
      <c r="BV181" s="3">
        <f t="shared" si="162"/>
        <v>3.4581844355702627</v>
      </c>
      <c r="BW181" s="3">
        <f t="shared" si="163"/>
        <v>3.5102768444173549</v>
      </c>
      <c r="BX181" s="14">
        <f t="shared" si="166"/>
        <v>-0.18896740170027354</v>
      </c>
      <c r="BY181" s="12">
        <f t="shared" si="167"/>
        <v>4.1726101350303049</v>
      </c>
      <c r="BZ181" s="3">
        <f t="shared" si="164"/>
        <v>0.14485843123868944</v>
      </c>
      <c r="CA181" s="4">
        <f t="shared" si="165"/>
        <v>-0.18643057904731097</v>
      </c>
      <c r="CB181"/>
      <c r="CC181"/>
      <c r="CE181"/>
      <c r="CG181" s="1"/>
    </row>
    <row r="182" spans="1:85" x14ac:dyDescent="0.25">
      <c r="A182" s="2" t="s">
        <v>230</v>
      </c>
      <c r="B182" s="3" t="s">
        <v>1</v>
      </c>
      <c r="C182" s="3" t="s">
        <v>293</v>
      </c>
      <c r="D182" s="3">
        <v>40.079079999999998</v>
      </c>
      <c r="E182" s="3">
        <v>-110.14958</v>
      </c>
      <c r="F182" s="3">
        <v>363</v>
      </c>
      <c r="G182" s="3">
        <v>3662</v>
      </c>
      <c r="H182" s="3">
        <v>357</v>
      </c>
      <c r="I182" s="3">
        <v>2190</v>
      </c>
      <c r="J182" s="3">
        <v>350</v>
      </c>
      <c r="K182" s="3">
        <v>2921</v>
      </c>
      <c r="L182" s="3">
        <v>136</v>
      </c>
      <c r="M182" s="3">
        <v>1455</v>
      </c>
      <c r="N182" s="3">
        <v>334</v>
      </c>
      <c r="O182" s="3">
        <v>2887</v>
      </c>
      <c r="P182" s="3">
        <v>352</v>
      </c>
      <c r="Q182" s="3">
        <v>3452</v>
      </c>
      <c r="R182" s="3">
        <v>340</v>
      </c>
      <c r="S182" s="3">
        <v>3846</v>
      </c>
      <c r="T182" s="3">
        <v>342</v>
      </c>
      <c r="U182" s="3">
        <v>3396</v>
      </c>
      <c r="V182" s="3">
        <v>357</v>
      </c>
      <c r="W182" s="3">
        <v>1989</v>
      </c>
      <c r="X182" s="3">
        <v>348</v>
      </c>
      <c r="Y182" s="4">
        <v>711</v>
      </c>
      <c r="Z182" s="2">
        <f t="shared" si="133"/>
        <v>3662</v>
      </c>
      <c r="AA182" s="3">
        <f t="shared" si="134"/>
        <v>2190</v>
      </c>
      <c r="AB182" s="3">
        <f t="shared" si="135"/>
        <v>2921</v>
      </c>
      <c r="AC182" s="3">
        <f t="shared" si="136"/>
        <v>1455</v>
      </c>
      <c r="AD182" s="3">
        <f t="shared" si="137"/>
        <v>2887</v>
      </c>
      <c r="AE182" s="3">
        <f t="shared" si="138"/>
        <v>3452</v>
      </c>
      <c r="AF182" s="3">
        <f t="shared" si="139"/>
        <v>3846</v>
      </c>
      <c r="AG182" s="3">
        <f t="shared" si="140"/>
        <v>3396</v>
      </c>
      <c r="AH182" s="3">
        <f t="shared" si="141"/>
        <v>1989</v>
      </c>
      <c r="AI182" s="4">
        <f t="shared" si="142"/>
        <v>711</v>
      </c>
      <c r="AJ182" s="2">
        <f t="shared" si="143"/>
        <v>363</v>
      </c>
      <c r="AK182" s="3">
        <f t="shared" si="144"/>
        <v>720</v>
      </c>
      <c r="AL182" s="3">
        <f t="shared" si="145"/>
        <v>1070</v>
      </c>
      <c r="AM182" s="3">
        <f t="shared" si="146"/>
        <v>1206</v>
      </c>
      <c r="AN182" s="3">
        <f t="shared" si="147"/>
        <v>1540</v>
      </c>
      <c r="AO182" s="3">
        <f t="shared" si="148"/>
        <v>1892</v>
      </c>
      <c r="AP182" s="3">
        <f t="shared" si="149"/>
        <v>2232</v>
      </c>
      <c r="AQ182" s="3">
        <f t="shared" si="150"/>
        <v>2574</v>
      </c>
      <c r="AR182" s="3">
        <f t="shared" si="151"/>
        <v>2931</v>
      </c>
      <c r="AS182" s="4">
        <f t="shared" si="152"/>
        <v>3279</v>
      </c>
      <c r="AT182" s="2">
        <f t="shared" si="182"/>
        <v>0</v>
      </c>
      <c r="AU182" s="3">
        <f t="shared" si="182"/>
        <v>357</v>
      </c>
      <c r="AV182" s="3">
        <f t="shared" si="182"/>
        <v>707</v>
      </c>
      <c r="AW182" s="3">
        <f t="shared" si="182"/>
        <v>843</v>
      </c>
      <c r="AX182" s="3">
        <f t="shared" si="182"/>
        <v>1177</v>
      </c>
      <c r="AY182" s="3">
        <f t="shared" si="182"/>
        <v>1529</v>
      </c>
      <c r="AZ182" s="3">
        <f t="shared" si="182"/>
        <v>1869</v>
      </c>
      <c r="BA182" s="3">
        <f t="shared" si="182"/>
        <v>2211</v>
      </c>
      <c r="BB182" s="3">
        <f t="shared" si="182"/>
        <v>2568</v>
      </c>
      <c r="BC182" s="4">
        <f t="shared" si="182"/>
        <v>2916</v>
      </c>
      <c r="BD182" s="2">
        <f t="shared" si="185"/>
        <v>3.5637183399656776</v>
      </c>
      <c r="BE182" s="3">
        <f t="shared" si="187"/>
        <v>3.3404441148401185</v>
      </c>
      <c r="BF182" s="3">
        <f t="shared" si="190"/>
        <v>3.4655315569735499</v>
      </c>
      <c r="BG182" s="3">
        <f t="shared" si="189"/>
        <v>3.1628629933219261</v>
      </c>
      <c r="BH182" s="3">
        <f t="shared" si="188"/>
        <v>3.4604467838807205</v>
      </c>
      <c r="BI182" s="3">
        <f t="shared" si="191"/>
        <v>3.5380707870431718</v>
      </c>
      <c r="BJ182" s="3">
        <f t="shared" si="192"/>
        <v>3.5850092799024611</v>
      </c>
      <c r="BK182" s="3">
        <f t="shared" si="183"/>
        <v>3.5309676815719149</v>
      </c>
      <c r="BL182" s="3">
        <f t="shared" si="186"/>
        <v>3.2986347831244354</v>
      </c>
      <c r="BM182" s="4">
        <f t="shared" si="184"/>
        <v>2.8518696007297661</v>
      </c>
      <c r="BN182" s="2" t="e">
        <f t="shared" si="154"/>
        <v>#NUM!</v>
      </c>
      <c r="BO182" s="3">
        <f t="shared" si="155"/>
        <v>2.5526682161121932</v>
      </c>
      <c r="BP182" s="3">
        <f t="shared" si="156"/>
        <v>2.8494194137968996</v>
      </c>
      <c r="BQ182" s="3">
        <f t="shared" si="157"/>
        <v>2.9258275746247424</v>
      </c>
      <c r="BR182" s="3">
        <f t="shared" si="158"/>
        <v>3.0707764628434346</v>
      </c>
      <c r="BS182" s="3">
        <f t="shared" si="159"/>
        <v>3.1844074854123203</v>
      </c>
      <c r="BT182" s="3">
        <f t="shared" si="160"/>
        <v>3.2716093013788319</v>
      </c>
      <c r="BU182" s="3">
        <f t="shared" si="161"/>
        <v>3.344588742578714</v>
      </c>
      <c r="BV182" s="3">
        <f t="shared" si="162"/>
        <v>3.4095950193968156</v>
      </c>
      <c r="BW182" s="3">
        <f t="shared" si="163"/>
        <v>3.4647875196459372</v>
      </c>
      <c r="BX182" s="14">
        <f t="shared" si="166"/>
        <v>-0.13014105721749245</v>
      </c>
      <c r="BY182" s="12">
        <f t="shared" si="167"/>
        <v>3.7652639935765619</v>
      </c>
      <c r="BZ182" s="3">
        <f t="shared" si="164"/>
        <v>2.7922956545749705E-2</v>
      </c>
      <c r="CA182" s="4">
        <f t="shared" si="165"/>
        <v>-0.11691302099072814</v>
      </c>
      <c r="CB182"/>
      <c r="CC182"/>
      <c r="CE182"/>
      <c r="CG182" s="1"/>
    </row>
    <row r="183" spans="1:85" x14ac:dyDescent="0.25">
      <c r="A183" s="2" t="s">
        <v>68</v>
      </c>
      <c r="B183" s="3" t="s">
        <v>1</v>
      </c>
      <c r="C183" s="3" t="s">
        <v>293</v>
      </c>
      <c r="D183" s="3">
        <v>40.014800000000001</v>
      </c>
      <c r="E183" s="3">
        <v>-110.07962000000001</v>
      </c>
      <c r="F183" s="3">
        <v>359</v>
      </c>
      <c r="G183" s="3">
        <v>754</v>
      </c>
      <c r="H183" s="3">
        <v>291</v>
      </c>
      <c r="I183" s="3">
        <v>755</v>
      </c>
      <c r="J183" s="3">
        <v>302</v>
      </c>
      <c r="K183" s="3">
        <v>943</v>
      </c>
      <c r="L183" s="3">
        <v>365</v>
      </c>
      <c r="M183" s="3">
        <v>817</v>
      </c>
      <c r="N183" s="3">
        <v>305</v>
      </c>
      <c r="O183" s="3">
        <v>452</v>
      </c>
      <c r="P183" s="3">
        <v>235</v>
      </c>
      <c r="Q183" s="3">
        <v>413</v>
      </c>
      <c r="R183" s="3">
        <v>351</v>
      </c>
      <c r="S183" s="3">
        <v>685</v>
      </c>
      <c r="T183" s="3">
        <v>347</v>
      </c>
      <c r="U183" s="3">
        <v>788</v>
      </c>
      <c r="V183" s="3">
        <v>313</v>
      </c>
      <c r="W183" s="3">
        <v>771</v>
      </c>
      <c r="X183" s="3">
        <v>246</v>
      </c>
      <c r="Y183" s="4">
        <v>383</v>
      </c>
      <c r="Z183" s="2">
        <f t="shared" si="133"/>
        <v>754</v>
      </c>
      <c r="AA183" s="3">
        <f t="shared" si="134"/>
        <v>755</v>
      </c>
      <c r="AB183" s="3">
        <f t="shared" si="135"/>
        <v>943</v>
      </c>
      <c r="AC183" s="3">
        <f t="shared" si="136"/>
        <v>817</v>
      </c>
      <c r="AD183" s="3">
        <f t="shared" si="137"/>
        <v>452</v>
      </c>
      <c r="AE183" s="3">
        <f t="shared" si="138"/>
        <v>413</v>
      </c>
      <c r="AF183" s="3">
        <f t="shared" si="139"/>
        <v>685</v>
      </c>
      <c r="AG183" s="3">
        <f t="shared" si="140"/>
        <v>788</v>
      </c>
      <c r="AH183" s="3">
        <f t="shared" si="141"/>
        <v>771</v>
      </c>
      <c r="AI183" s="4">
        <f t="shared" si="142"/>
        <v>383</v>
      </c>
      <c r="AJ183" s="2">
        <f t="shared" si="143"/>
        <v>359</v>
      </c>
      <c r="AK183" s="3">
        <f t="shared" si="144"/>
        <v>650</v>
      </c>
      <c r="AL183" s="3">
        <f t="shared" si="145"/>
        <v>952</v>
      </c>
      <c r="AM183" s="3">
        <f t="shared" si="146"/>
        <v>1317</v>
      </c>
      <c r="AN183" s="3">
        <f t="shared" si="147"/>
        <v>1622</v>
      </c>
      <c r="AO183" s="3">
        <f t="shared" si="148"/>
        <v>1857</v>
      </c>
      <c r="AP183" s="3">
        <f t="shared" si="149"/>
        <v>2208</v>
      </c>
      <c r="AQ183" s="3">
        <f t="shared" si="150"/>
        <v>2555</v>
      </c>
      <c r="AR183" s="3">
        <f t="shared" si="151"/>
        <v>2868</v>
      </c>
      <c r="AS183" s="4">
        <f t="shared" si="152"/>
        <v>3114</v>
      </c>
      <c r="AT183" s="2">
        <f t="shared" si="182"/>
        <v>0</v>
      </c>
      <c r="AU183" s="3">
        <f t="shared" si="182"/>
        <v>291</v>
      </c>
      <c r="AV183" s="3">
        <f t="shared" si="182"/>
        <v>593</v>
      </c>
      <c r="AW183" s="3">
        <f t="shared" si="182"/>
        <v>958</v>
      </c>
      <c r="AX183" s="3">
        <f t="shared" si="182"/>
        <v>1263</v>
      </c>
      <c r="AY183" s="3">
        <f t="shared" si="182"/>
        <v>1498</v>
      </c>
      <c r="AZ183" s="3">
        <f t="shared" si="182"/>
        <v>1849</v>
      </c>
      <c r="BA183" s="3">
        <f t="shared" si="182"/>
        <v>2196</v>
      </c>
      <c r="BB183" s="3">
        <f t="shared" si="182"/>
        <v>2509</v>
      </c>
      <c r="BC183" s="4">
        <f t="shared" si="182"/>
        <v>2755</v>
      </c>
      <c r="BD183" s="2">
        <f t="shared" si="185"/>
        <v>2.8773713458697738</v>
      </c>
      <c r="BE183" s="3">
        <f t="shared" si="187"/>
        <v>2.8779469516291885</v>
      </c>
      <c r="BF183" s="3">
        <f t="shared" si="190"/>
        <v>2.9745116927373285</v>
      </c>
      <c r="BG183" s="3">
        <f t="shared" si="189"/>
        <v>2.9122220565324155</v>
      </c>
      <c r="BH183" s="3">
        <f t="shared" si="188"/>
        <v>2.655138434811382</v>
      </c>
      <c r="BI183" s="3">
        <f t="shared" si="191"/>
        <v>2.6159500516564012</v>
      </c>
      <c r="BJ183" s="3">
        <f t="shared" si="192"/>
        <v>2.8356905714924254</v>
      </c>
      <c r="BK183" s="3">
        <f t="shared" si="183"/>
        <v>2.8965262174895554</v>
      </c>
      <c r="BL183" s="3">
        <f t="shared" si="186"/>
        <v>2.8870543780509568</v>
      </c>
      <c r="BM183" s="4">
        <f t="shared" si="184"/>
        <v>2.5831987739686229</v>
      </c>
      <c r="BN183" s="2" t="e">
        <f t="shared" si="154"/>
        <v>#NUM!</v>
      </c>
      <c r="BO183" s="3">
        <f t="shared" si="155"/>
        <v>2.4638929889859074</v>
      </c>
      <c r="BP183" s="3">
        <f t="shared" si="156"/>
        <v>2.7730546933642626</v>
      </c>
      <c r="BQ183" s="3">
        <f t="shared" si="157"/>
        <v>2.9813655090785445</v>
      </c>
      <c r="BR183" s="3">
        <f t="shared" si="158"/>
        <v>3.1014033505553309</v>
      </c>
      <c r="BS183" s="3">
        <f t="shared" si="159"/>
        <v>3.1755118133634475</v>
      </c>
      <c r="BT183" s="3">
        <f t="shared" si="160"/>
        <v>3.2669369111591728</v>
      </c>
      <c r="BU183" s="3">
        <f t="shared" si="161"/>
        <v>3.3416323357780544</v>
      </c>
      <c r="BV183" s="3">
        <f t="shared" si="162"/>
        <v>3.3995006613146104</v>
      </c>
      <c r="BW183" s="3">
        <f t="shared" si="163"/>
        <v>3.4401216031878037</v>
      </c>
      <c r="BX183" s="14">
        <f t="shared" si="166"/>
        <v>-0.18550585949094708</v>
      </c>
      <c r="BY183" s="12">
        <f t="shared" si="167"/>
        <v>3.3802119164303366</v>
      </c>
      <c r="BZ183" s="3">
        <f t="shared" si="164"/>
        <v>0.16753466386992266</v>
      </c>
      <c r="CA183" s="4">
        <f t="shared" si="165"/>
        <v>-0.15826445108350937</v>
      </c>
      <c r="CB183"/>
      <c r="CC183"/>
      <c r="CE183"/>
      <c r="CG183" s="1"/>
    </row>
    <row r="184" spans="1:85" x14ac:dyDescent="0.25">
      <c r="A184" s="2" t="s">
        <v>10</v>
      </c>
      <c r="B184" s="3" t="s">
        <v>1</v>
      </c>
      <c r="C184" s="3" t="s">
        <v>293</v>
      </c>
      <c r="D184" s="3">
        <v>40.04701</v>
      </c>
      <c r="E184" s="3">
        <v>-110.06968000000001</v>
      </c>
      <c r="F184" s="3">
        <v>364</v>
      </c>
      <c r="G184" s="3">
        <v>2560</v>
      </c>
      <c r="H184" s="3">
        <v>366</v>
      </c>
      <c r="I184" s="3">
        <v>2321</v>
      </c>
      <c r="J184" s="3">
        <v>365</v>
      </c>
      <c r="K184" s="3">
        <v>2197</v>
      </c>
      <c r="L184" s="3">
        <v>241</v>
      </c>
      <c r="M184" s="3">
        <v>1533</v>
      </c>
      <c r="N184" s="3">
        <v>362</v>
      </c>
      <c r="O184" s="3">
        <v>2372</v>
      </c>
      <c r="P184" s="3">
        <v>330</v>
      </c>
      <c r="Q184" s="3">
        <v>2102</v>
      </c>
      <c r="R184" s="3">
        <v>347</v>
      </c>
      <c r="S184" s="3">
        <v>2092</v>
      </c>
      <c r="T184" s="3">
        <v>361</v>
      </c>
      <c r="U184" s="3">
        <v>2468</v>
      </c>
      <c r="V184" s="3">
        <v>331</v>
      </c>
      <c r="W184" s="3">
        <v>2037</v>
      </c>
      <c r="X184" s="3">
        <v>280</v>
      </c>
      <c r="Y184" s="4">
        <v>1511</v>
      </c>
      <c r="Z184" s="2">
        <f t="shared" si="133"/>
        <v>2560</v>
      </c>
      <c r="AA184" s="3">
        <f t="shared" si="134"/>
        <v>2321</v>
      </c>
      <c r="AB184" s="3">
        <f t="shared" si="135"/>
        <v>2197</v>
      </c>
      <c r="AC184" s="3">
        <f t="shared" si="136"/>
        <v>1533</v>
      </c>
      <c r="AD184" s="3">
        <f t="shared" si="137"/>
        <v>2372</v>
      </c>
      <c r="AE184" s="3">
        <f t="shared" si="138"/>
        <v>2102</v>
      </c>
      <c r="AF184" s="3">
        <f t="shared" si="139"/>
        <v>2092</v>
      </c>
      <c r="AG184" s="3">
        <f t="shared" si="140"/>
        <v>2468</v>
      </c>
      <c r="AH184" s="3">
        <f t="shared" si="141"/>
        <v>2037</v>
      </c>
      <c r="AI184" s="4">
        <f t="shared" si="142"/>
        <v>1511</v>
      </c>
      <c r="AJ184" s="2">
        <f t="shared" si="143"/>
        <v>364</v>
      </c>
      <c r="AK184" s="3">
        <f t="shared" si="144"/>
        <v>730</v>
      </c>
      <c r="AL184" s="3">
        <f t="shared" si="145"/>
        <v>1095</v>
      </c>
      <c r="AM184" s="3">
        <f t="shared" si="146"/>
        <v>1336</v>
      </c>
      <c r="AN184" s="3">
        <f t="shared" si="147"/>
        <v>1698</v>
      </c>
      <c r="AO184" s="3">
        <f t="shared" si="148"/>
        <v>2028</v>
      </c>
      <c r="AP184" s="3">
        <f t="shared" si="149"/>
        <v>2375</v>
      </c>
      <c r="AQ184" s="3">
        <f t="shared" si="150"/>
        <v>2736</v>
      </c>
      <c r="AR184" s="3">
        <f t="shared" si="151"/>
        <v>3067</v>
      </c>
      <c r="AS184" s="4">
        <f t="shared" si="152"/>
        <v>3347</v>
      </c>
      <c r="AT184" s="2">
        <f t="shared" si="182"/>
        <v>0</v>
      </c>
      <c r="AU184" s="3">
        <f t="shared" si="182"/>
        <v>366</v>
      </c>
      <c r="AV184" s="3">
        <f t="shared" si="182"/>
        <v>731</v>
      </c>
      <c r="AW184" s="3">
        <f t="shared" si="182"/>
        <v>972</v>
      </c>
      <c r="AX184" s="3">
        <f t="shared" si="182"/>
        <v>1334</v>
      </c>
      <c r="AY184" s="3">
        <f t="shared" si="182"/>
        <v>1664</v>
      </c>
      <c r="AZ184" s="3">
        <f t="shared" si="182"/>
        <v>2011</v>
      </c>
      <c r="BA184" s="3">
        <f t="shared" si="182"/>
        <v>2372</v>
      </c>
      <c r="BB184" s="3">
        <f t="shared" si="182"/>
        <v>2703</v>
      </c>
      <c r="BC184" s="4">
        <f t="shared" si="182"/>
        <v>2983</v>
      </c>
      <c r="BD184" s="2">
        <f t="shared" si="185"/>
        <v>3.4082399653118496</v>
      </c>
      <c r="BE184" s="3">
        <f t="shared" si="187"/>
        <v>3.3656751404559175</v>
      </c>
      <c r="BF184" s="3">
        <f t="shared" si="190"/>
        <v>3.3418300569205104</v>
      </c>
      <c r="BG184" s="3">
        <f t="shared" si="189"/>
        <v>3.185542154854375</v>
      </c>
      <c r="BH184" s="3">
        <f t="shared" si="188"/>
        <v>3.3751146846922251</v>
      </c>
      <c r="BI184" s="3">
        <f t="shared" si="191"/>
        <v>3.3226327116922234</v>
      </c>
      <c r="BJ184" s="3">
        <f t="shared" si="192"/>
        <v>3.3205616801952367</v>
      </c>
      <c r="BK184" s="3">
        <f t="shared" si="183"/>
        <v>3.3923451553612041</v>
      </c>
      <c r="BL184" s="3">
        <f t="shared" si="186"/>
        <v>3.3089910290001643</v>
      </c>
      <c r="BM184" s="4">
        <f t="shared" si="184"/>
        <v>3.1792644643390253</v>
      </c>
      <c r="BN184" s="2" t="e">
        <f t="shared" si="154"/>
        <v>#NUM!</v>
      </c>
      <c r="BO184" s="3">
        <f t="shared" si="155"/>
        <v>2.5634810853944106</v>
      </c>
      <c r="BP184" s="3">
        <f t="shared" si="156"/>
        <v>2.8639173769578603</v>
      </c>
      <c r="BQ184" s="3">
        <f t="shared" si="157"/>
        <v>2.9876662649262746</v>
      </c>
      <c r="BR184" s="3">
        <f t="shared" si="158"/>
        <v>3.12515582958053</v>
      </c>
      <c r="BS184" s="3">
        <f t="shared" si="159"/>
        <v>3.2211533219547053</v>
      </c>
      <c r="BT184" s="3">
        <f t="shared" si="160"/>
        <v>3.303412070596742</v>
      </c>
      <c r="BU184" s="3">
        <f t="shared" si="161"/>
        <v>3.3751146846922251</v>
      </c>
      <c r="BV184" s="3">
        <f t="shared" si="162"/>
        <v>3.4318460456987254</v>
      </c>
      <c r="BW184" s="3">
        <f t="shared" si="163"/>
        <v>3.4746532533620629</v>
      </c>
      <c r="BX184" s="14">
        <f t="shared" si="166"/>
        <v>-6.255252932539096E-2</v>
      </c>
      <c r="BY184" s="12">
        <f t="shared" si="167"/>
        <v>3.5072328989554835</v>
      </c>
      <c r="BZ184" s="3">
        <f t="shared" si="164"/>
        <v>5.8457906849398146E-2</v>
      </c>
      <c r="CA184" s="4">
        <f t="shared" si="165"/>
        <v>-5.7359812507420151E-2</v>
      </c>
      <c r="CB184"/>
      <c r="CC184"/>
      <c r="CE184"/>
      <c r="CG184" s="1"/>
    </row>
    <row r="185" spans="1:85" x14ac:dyDescent="0.25">
      <c r="A185" s="2" t="s">
        <v>258</v>
      </c>
      <c r="B185" s="3" t="s">
        <v>1</v>
      </c>
      <c r="C185" s="3" t="s">
        <v>294</v>
      </c>
      <c r="D185" s="3">
        <v>40.370579999999997</v>
      </c>
      <c r="E185" s="3">
        <v>-109.92792</v>
      </c>
      <c r="F185" s="3">
        <v>365</v>
      </c>
      <c r="G185" s="3">
        <v>13795</v>
      </c>
      <c r="H185" s="3">
        <v>360</v>
      </c>
      <c r="I185" s="3">
        <v>13236</v>
      </c>
      <c r="J185" s="3">
        <v>344</v>
      </c>
      <c r="K185" s="3">
        <v>12471</v>
      </c>
      <c r="L185" s="3">
        <v>326</v>
      </c>
      <c r="M185" s="3">
        <v>9890</v>
      </c>
      <c r="N185" s="3">
        <v>328</v>
      </c>
      <c r="O185" s="3">
        <v>14306</v>
      </c>
      <c r="P185" s="3">
        <v>324</v>
      </c>
      <c r="Q185" s="3">
        <v>16899</v>
      </c>
      <c r="R185" s="3">
        <v>363</v>
      </c>
      <c r="S185" s="3">
        <v>15634</v>
      </c>
      <c r="T185" s="3">
        <v>361</v>
      </c>
      <c r="U185" s="3">
        <v>13774</v>
      </c>
      <c r="V185" s="3">
        <v>365</v>
      </c>
      <c r="W185" s="3">
        <v>17003</v>
      </c>
      <c r="X185" s="3">
        <v>341</v>
      </c>
      <c r="Y185" s="4">
        <v>13513</v>
      </c>
      <c r="Z185" s="2">
        <f t="shared" si="133"/>
        <v>13795</v>
      </c>
      <c r="AA185" s="3">
        <f t="shared" si="134"/>
        <v>13236</v>
      </c>
      <c r="AB185" s="3">
        <f t="shared" si="135"/>
        <v>12471</v>
      </c>
      <c r="AC185" s="3">
        <f t="shared" si="136"/>
        <v>9890</v>
      </c>
      <c r="AD185" s="3">
        <f t="shared" si="137"/>
        <v>14306</v>
      </c>
      <c r="AE185" s="3">
        <f t="shared" si="138"/>
        <v>16899</v>
      </c>
      <c r="AF185" s="3">
        <f t="shared" si="139"/>
        <v>15634</v>
      </c>
      <c r="AG185" s="3">
        <f t="shared" si="140"/>
        <v>13774</v>
      </c>
      <c r="AH185" s="3">
        <f t="shared" si="141"/>
        <v>17003</v>
      </c>
      <c r="AI185" s="4">
        <f t="shared" si="142"/>
        <v>13513</v>
      </c>
      <c r="AJ185" s="2">
        <f t="shared" si="143"/>
        <v>365</v>
      </c>
      <c r="AK185" s="3">
        <f t="shared" si="144"/>
        <v>725</v>
      </c>
      <c r="AL185" s="3">
        <f t="shared" si="145"/>
        <v>1069</v>
      </c>
      <c r="AM185" s="3">
        <f t="shared" si="146"/>
        <v>1395</v>
      </c>
      <c r="AN185" s="3">
        <f t="shared" si="147"/>
        <v>1723</v>
      </c>
      <c r="AO185" s="3">
        <f t="shared" si="148"/>
        <v>2047</v>
      </c>
      <c r="AP185" s="3">
        <f t="shared" si="149"/>
        <v>2410</v>
      </c>
      <c r="AQ185" s="3">
        <f t="shared" si="150"/>
        <v>2771</v>
      </c>
      <c r="AR185" s="3">
        <f t="shared" si="151"/>
        <v>3136</v>
      </c>
      <c r="AS185" s="4">
        <f t="shared" si="152"/>
        <v>3477</v>
      </c>
      <c r="AT185" s="2">
        <f t="shared" si="182"/>
        <v>0</v>
      </c>
      <c r="AU185" s="3">
        <f t="shared" si="182"/>
        <v>360</v>
      </c>
      <c r="AV185" s="3">
        <f t="shared" si="182"/>
        <v>704</v>
      </c>
      <c r="AW185" s="3">
        <f t="shared" si="182"/>
        <v>1030</v>
      </c>
      <c r="AX185" s="3">
        <f t="shared" si="182"/>
        <v>1358</v>
      </c>
      <c r="AY185" s="3">
        <f t="shared" si="182"/>
        <v>1682</v>
      </c>
      <c r="AZ185" s="3">
        <f t="shared" si="182"/>
        <v>2045</v>
      </c>
      <c r="BA185" s="3">
        <f t="shared" si="182"/>
        <v>2406</v>
      </c>
      <c r="BB185" s="3">
        <f t="shared" si="182"/>
        <v>2771</v>
      </c>
      <c r="BC185" s="4">
        <f t="shared" si="182"/>
        <v>3112</v>
      </c>
      <c r="BD185" s="2">
        <f t="shared" si="185"/>
        <v>4.1397217048152042</v>
      </c>
      <c r="BE185" s="3">
        <f t="shared" si="187"/>
        <v>4.1217567584878152</v>
      </c>
      <c r="BF185" s="3">
        <f t="shared" si="190"/>
        <v>4.0959012792258775</v>
      </c>
      <c r="BG185" s="3">
        <f t="shared" si="189"/>
        <v>3.9951962915971793</v>
      </c>
      <c r="BH185" s="3">
        <f t="shared" si="188"/>
        <v>4.1555182207084114</v>
      </c>
      <c r="BI185" s="3">
        <f t="shared" si="191"/>
        <v>4.2278610059550132</v>
      </c>
      <c r="BJ185" s="3">
        <f t="shared" si="192"/>
        <v>4.1940701076210996</v>
      </c>
      <c r="BK185" s="3">
        <f t="shared" si="183"/>
        <v>4.139060078649301</v>
      </c>
      <c r="BL185" s="3">
        <f t="shared" si="186"/>
        <v>4.230525554819387</v>
      </c>
      <c r="BM185" s="4">
        <f t="shared" si="184"/>
        <v>4.1307517767651429</v>
      </c>
      <c r="BN185" s="2" t="e">
        <f t="shared" si="154"/>
        <v>#NUM!</v>
      </c>
      <c r="BO185" s="3">
        <f t="shared" si="155"/>
        <v>2.5563025007672873</v>
      </c>
      <c r="BP185" s="3">
        <f t="shared" si="156"/>
        <v>2.847572659142112</v>
      </c>
      <c r="BQ185" s="3">
        <f t="shared" si="157"/>
        <v>3.012837224705172</v>
      </c>
      <c r="BR185" s="3">
        <f t="shared" si="158"/>
        <v>3.1328997699444829</v>
      </c>
      <c r="BS185" s="3">
        <f t="shared" si="159"/>
        <v>3.2258259914618934</v>
      </c>
      <c r="BT185" s="3">
        <f t="shared" si="160"/>
        <v>3.3106933123433606</v>
      </c>
      <c r="BU185" s="3">
        <f t="shared" si="161"/>
        <v>3.381295623003826</v>
      </c>
      <c r="BV185" s="3">
        <f t="shared" si="162"/>
        <v>3.4426365257822318</v>
      </c>
      <c r="BW185" s="3">
        <f t="shared" si="163"/>
        <v>3.4930395883176515</v>
      </c>
      <c r="BX185" s="14">
        <f t="shared" si="166"/>
        <v>0.10921806520651842</v>
      </c>
      <c r="BY185" s="12">
        <f t="shared" si="167"/>
        <v>3.7987232329954592</v>
      </c>
      <c r="BZ185" s="3">
        <f t="shared" si="164"/>
        <v>0.21178101985421005</v>
      </c>
      <c r="CA185" s="4">
        <f t="shared" si="165"/>
        <v>0.10404142814330535</v>
      </c>
      <c r="CB185"/>
      <c r="CC185"/>
      <c r="CE185"/>
      <c r="CG185" s="1"/>
    </row>
    <row r="186" spans="1:85" x14ac:dyDescent="0.25">
      <c r="A186" s="2" t="s">
        <v>213</v>
      </c>
      <c r="B186" s="3" t="s">
        <v>1</v>
      </c>
      <c r="C186" s="3" t="s">
        <v>293</v>
      </c>
      <c r="D186" s="3">
        <v>40.223120000000002</v>
      </c>
      <c r="E186" s="3">
        <v>-110.47949</v>
      </c>
      <c r="F186" s="3">
        <v>365</v>
      </c>
      <c r="G186" s="3">
        <v>1713</v>
      </c>
      <c r="H186" s="3">
        <v>366</v>
      </c>
      <c r="I186" s="3">
        <v>2219</v>
      </c>
      <c r="J186" s="3">
        <v>363</v>
      </c>
      <c r="K186" s="3">
        <v>3169</v>
      </c>
      <c r="L186" s="3">
        <v>365</v>
      </c>
      <c r="M186" s="3">
        <v>3333</v>
      </c>
      <c r="N186" s="3">
        <v>364</v>
      </c>
      <c r="O186" s="3">
        <v>2756</v>
      </c>
      <c r="P186" s="3">
        <v>366</v>
      </c>
      <c r="Q186" s="3">
        <v>1191</v>
      </c>
      <c r="R186" s="3">
        <v>364</v>
      </c>
      <c r="S186" s="3">
        <v>2372</v>
      </c>
      <c r="T186" s="3">
        <v>364</v>
      </c>
      <c r="U186" s="3">
        <v>5418</v>
      </c>
      <c r="V186" s="3">
        <v>308</v>
      </c>
      <c r="W186" s="3">
        <v>2652</v>
      </c>
      <c r="X186" s="3">
        <v>365</v>
      </c>
      <c r="Y186" s="4">
        <v>3933</v>
      </c>
      <c r="Z186" s="2">
        <f t="shared" si="133"/>
        <v>1713</v>
      </c>
      <c r="AA186" s="3">
        <f t="shared" si="134"/>
        <v>2219</v>
      </c>
      <c r="AB186" s="3">
        <f t="shared" si="135"/>
        <v>3169</v>
      </c>
      <c r="AC186" s="3">
        <f t="shared" si="136"/>
        <v>3333</v>
      </c>
      <c r="AD186" s="3">
        <f t="shared" si="137"/>
        <v>2756</v>
      </c>
      <c r="AE186" s="3">
        <f t="shared" si="138"/>
        <v>1191</v>
      </c>
      <c r="AF186" s="3">
        <f t="shared" si="139"/>
        <v>2372</v>
      </c>
      <c r="AG186" s="3">
        <f t="shared" si="140"/>
        <v>5418</v>
      </c>
      <c r="AH186" s="3">
        <f t="shared" si="141"/>
        <v>2652</v>
      </c>
      <c r="AI186" s="4">
        <f t="shared" si="142"/>
        <v>3933</v>
      </c>
      <c r="AJ186" s="2">
        <f t="shared" si="143"/>
        <v>365</v>
      </c>
      <c r="AK186" s="3">
        <f t="shared" si="144"/>
        <v>731</v>
      </c>
      <c r="AL186" s="3">
        <f t="shared" si="145"/>
        <v>1094</v>
      </c>
      <c r="AM186" s="3">
        <f t="shared" si="146"/>
        <v>1459</v>
      </c>
      <c r="AN186" s="3">
        <f t="shared" si="147"/>
        <v>1823</v>
      </c>
      <c r="AO186" s="3">
        <f t="shared" si="148"/>
        <v>2189</v>
      </c>
      <c r="AP186" s="3">
        <f t="shared" si="149"/>
        <v>2553</v>
      </c>
      <c r="AQ186" s="3">
        <f t="shared" si="150"/>
        <v>2917</v>
      </c>
      <c r="AR186" s="3">
        <f t="shared" si="151"/>
        <v>3225</v>
      </c>
      <c r="AS186" s="4">
        <f t="shared" si="152"/>
        <v>3590</v>
      </c>
      <c r="AT186" s="2">
        <f t="shared" si="182"/>
        <v>0</v>
      </c>
      <c r="AU186" s="3">
        <f t="shared" si="182"/>
        <v>366</v>
      </c>
      <c r="AV186" s="3">
        <f t="shared" si="182"/>
        <v>729</v>
      </c>
      <c r="AW186" s="3">
        <f t="shared" si="182"/>
        <v>1094</v>
      </c>
      <c r="AX186" s="3">
        <f t="shared" si="182"/>
        <v>1458</v>
      </c>
      <c r="AY186" s="3">
        <f t="shared" ref="AY186:BC237" si="193">AO186-$AJ186</f>
        <v>1824</v>
      </c>
      <c r="AZ186" s="3">
        <f t="shared" si="193"/>
        <v>2188</v>
      </c>
      <c r="BA186" s="3">
        <f t="shared" si="193"/>
        <v>2552</v>
      </c>
      <c r="BB186" s="3">
        <f t="shared" si="193"/>
        <v>2860</v>
      </c>
      <c r="BC186" s="4">
        <f t="shared" si="193"/>
        <v>3225</v>
      </c>
      <c r="BD186" s="2">
        <f t="shared" si="185"/>
        <v>3.2337573629655103</v>
      </c>
      <c r="BE186" s="3">
        <f t="shared" si="187"/>
        <v>3.3461573022320081</v>
      </c>
      <c r="BF186" s="3">
        <f t="shared" si="190"/>
        <v>3.5009222391903005</v>
      </c>
      <c r="BG186" s="3">
        <f t="shared" si="189"/>
        <v>3.5228353136605302</v>
      </c>
      <c r="BH186" s="3">
        <f t="shared" si="188"/>
        <v>3.4402792132355882</v>
      </c>
      <c r="BI186" s="3">
        <f t="shared" si="191"/>
        <v>3.0759117614827773</v>
      </c>
      <c r="BJ186" s="3">
        <f t="shared" si="192"/>
        <v>3.3751146846922251</v>
      </c>
      <c r="BK186" s="3">
        <f t="shared" si="183"/>
        <v>3.7338390006971496</v>
      </c>
      <c r="BL186" s="3">
        <f t="shared" si="186"/>
        <v>3.4235735197327357</v>
      </c>
      <c r="BM186" s="4">
        <f t="shared" si="184"/>
        <v>3.5947239464097467</v>
      </c>
      <c r="BN186" s="2" t="e">
        <f t="shared" si="154"/>
        <v>#NUM!</v>
      </c>
      <c r="BO186" s="3">
        <f t="shared" si="155"/>
        <v>2.5634810853944106</v>
      </c>
      <c r="BP186" s="3">
        <f t="shared" si="156"/>
        <v>2.8627275283179747</v>
      </c>
      <c r="BQ186" s="3">
        <f t="shared" si="157"/>
        <v>3.0390173219974121</v>
      </c>
      <c r="BR186" s="3">
        <f t="shared" si="158"/>
        <v>3.163757523981956</v>
      </c>
      <c r="BS186" s="3">
        <f t="shared" si="159"/>
        <v>3.2610248339923973</v>
      </c>
      <c r="BT186" s="3">
        <f t="shared" si="160"/>
        <v>3.340047317661393</v>
      </c>
      <c r="BU186" s="3">
        <f t="shared" si="161"/>
        <v>3.4068806700491248</v>
      </c>
      <c r="BV186" s="3">
        <f t="shared" si="162"/>
        <v>3.4563660331290431</v>
      </c>
      <c r="BW186" s="3">
        <f t="shared" si="163"/>
        <v>3.5085297189712867</v>
      </c>
      <c r="BX186" s="14">
        <f t="shared" si="166"/>
        <v>0.13010083133158401</v>
      </c>
      <c r="BY186" s="12">
        <f t="shared" si="167"/>
        <v>3.0324705395743368</v>
      </c>
      <c r="BZ186" s="3">
        <f t="shared" si="164"/>
        <v>4.8851637703765667E-2</v>
      </c>
      <c r="CA186" s="4">
        <f t="shared" si="165"/>
        <v>0.12796218752887303</v>
      </c>
      <c r="CB186"/>
      <c r="CC186"/>
      <c r="CE186"/>
      <c r="CG186" s="1"/>
    </row>
    <row r="187" spans="1:85" x14ac:dyDescent="0.25">
      <c r="A187" s="2" t="s">
        <v>194</v>
      </c>
      <c r="B187" s="3" t="s">
        <v>1</v>
      </c>
      <c r="C187" s="3" t="s">
        <v>293</v>
      </c>
      <c r="D187" s="3">
        <v>40.05791</v>
      </c>
      <c r="E187" s="3">
        <v>-110.15136</v>
      </c>
      <c r="F187" s="3">
        <v>354</v>
      </c>
      <c r="G187" s="3">
        <v>3038</v>
      </c>
      <c r="H187" s="3">
        <v>357</v>
      </c>
      <c r="I187" s="3">
        <v>1874</v>
      </c>
      <c r="J187" s="3">
        <v>361</v>
      </c>
      <c r="K187" s="3">
        <v>2176</v>
      </c>
      <c r="L187" s="3">
        <v>138</v>
      </c>
      <c r="M187" s="3">
        <v>783</v>
      </c>
      <c r="N187" s="3">
        <v>289</v>
      </c>
      <c r="O187" s="3">
        <v>1500</v>
      </c>
      <c r="P187" s="3">
        <v>366</v>
      </c>
      <c r="Q187" s="3">
        <v>1569</v>
      </c>
      <c r="R187" s="3">
        <v>358</v>
      </c>
      <c r="S187" s="3">
        <v>1066</v>
      </c>
      <c r="T187" s="3">
        <v>363</v>
      </c>
      <c r="U187" s="3">
        <v>3386</v>
      </c>
      <c r="V187" s="3">
        <v>364</v>
      </c>
      <c r="W187" s="3">
        <v>4320</v>
      </c>
      <c r="X187" s="3">
        <v>359</v>
      </c>
      <c r="Y187" s="4">
        <v>3866</v>
      </c>
      <c r="Z187" s="2">
        <f t="shared" si="133"/>
        <v>3038</v>
      </c>
      <c r="AA187" s="3">
        <f t="shared" si="134"/>
        <v>1874</v>
      </c>
      <c r="AB187" s="3">
        <f t="shared" si="135"/>
        <v>2176</v>
      </c>
      <c r="AC187" s="3">
        <f t="shared" si="136"/>
        <v>783</v>
      </c>
      <c r="AD187" s="3">
        <f t="shared" si="137"/>
        <v>1500</v>
      </c>
      <c r="AE187" s="3">
        <f t="shared" si="138"/>
        <v>1569</v>
      </c>
      <c r="AF187" s="3">
        <f t="shared" si="139"/>
        <v>1066</v>
      </c>
      <c r="AG187" s="3">
        <f t="shared" si="140"/>
        <v>3386</v>
      </c>
      <c r="AH187" s="3">
        <f t="shared" si="141"/>
        <v>4320</v>
      </c>
      <c r="AI187" s="4">
        <f t="shared" si="142"/>
        <v>3866</v>
      </c>
      <c r="AJ187" s="2">
        <f t="shared" si="143"/>
        <v>354</v>
      </c>
      <c r="AK187" s="3">
        <f t="shared" si="144"/>
        <v>711</v>
      </c>
      <c r="AL187" s="3">
        <f t="shared" si="145"/>
        <v>1072</v>
      </c>
      <c r="AM187" s="3">
        <f t="shared" si="146"/>
        <v>1210</v>
      </c>
      <c r="AN187" s="3">
        <f t="shared" si="147"/>
        <v>1499</v>
      </c>
      <c r="AO187" s="3">
        <f t="shared" si="148"/>
        <v>1865</v>
      </c>
      <c r="AP187" s="3">
        <f t="shared" si="149"/>
        <v>2223</v>
      </c>
      <c r="AQ187" s="3">
        <f t="shared" si="150"/>
        <v>2586</v>
      </c>
      <c r="AR187" s="3">
        <f t="shared" si="151"/>
        <v>2950</v>
      </c>
      <c r="AS187" s="4">
        <f t="shared" si="152"/>
        <v>3309</v>
      </c>
      <c r="AT187" s="2">
        <f t="shared" ref="AT187:AX237" si="194">AJ187-$AJ187</f>
        <v>0</v>
      </c>
      <c r="AU187" s="3">
        <f t="shared" si="194"/>
        <v>357</v>
      </c>
      <c r="AV187" s="3">
        <f t="shared" si="194"/>
        <v>718</v>
      </c>
      <c r="AW187" s="3">
        <f t="shared" si="194"/>
        <v>856</v>
      </c>
      <c r="AX187" s="3">
        <f t="shared" si="194"/>
        <v>1145</v>
      </c>
      <c r="AY187" s="3">
        <f t="shared" si="193"/>
        <v>1511</v>
      </c>
      <c r="AZ187" s="3">
        <f t="shared" si="193"/>
        <v>1869</v>
      </c>
      <c r="BA187" s="3">
        <f t="shared" si="193"/>
        <v>2232</v>
      </c>
      <c r="BB187" s="3">
        <f t="shared" si="193"/>
        <v>2596</v>
      </c>
      <c r="BC187" s="4">
        <f t="shared" si="193"/>
        <v>2955</v>
      </c>
      <c r="BD187" s="2">
        <f t="shared" si="185"/>
        <v>3.4825877695267677</v>
      </c>
      <c r="BE187" s="3">
        <f t="shared" si="187"/>
        <v>3.2727695865517594</v>
      </c>
      <c r="BF187" s="3">
        <f t="shared" si="190"/>
        <v>3.3376588910261424</v>
      </c>
      <c r="BG187" s="3">
        <f t="shared" si="189"/>
        <v>2.8937617620579434</v>
      </c>
      <c r="BH187" s="3">
        <f t="shared" si="188"/>
        <v>3.1760912590556813</v>
      </c>
      <c r="BI187" s="3">
        <f t="shared" si="191"/>
        <v>3.1956229435869368</v>
      </c>
      <c r="BJ187" s="3">
        <f t="shared" si="192"/>
        <v>3.0277572046905536</v>
      </c>
      <c r="BK187" s="3">
        <f t="shared" si="183"/>
        <v>3.5296869537729165</v>
      </c>
      <c r="BL187" s="3">
        <f t="shared" si="186"/>
        <v>3.6354837468149119</v>
      </c>
      <c r="BM187" s="4">
        <f t="shared" si="184"/>
        <v>3.5872618496925344</v>
      </c>
      <c r="BN187" s="2" t="e">
        <f t="shared" si="154"/>
        <v>#NUM!</v>
      </c>
      <c r="BO187" s="3">
        <f t="shared" si="155"/>
        <v>2.5526682161121932</v>
      </c>
      <c r="BP187" s="3">
        <f t="shared" si="156"/>
        <v>2.8561244442423002</v>
      </c>
      <c r="BQ187" s="3">
        <f t="shared" si="157"/>
        <v>2.932473764677153</v>
      </c>
      <c r="BR187" s="3">
        <f t="shared" si="158"/>
        <v>3.0588054866759067</v>
      </c>
      <c r="BS187" s="3">
        <f t="shared" si="159"/>
        <v>3.1792644643390253</v>
      </c>
      <c r="BT187" s="3">
        <f t="shared" si="160"/>
        <v>3.2716093013788319</v>
      </c>
      <c r="BU187" s="3">
        <f t="shared" si="161"/>
        <v>3.3486941902655412</v>
      </c>
      <c r="BV187" s="3">
        <f t="shared" si="162"/>
        <v>3.4143046881283317</v>
      </c>
      <c r="BW187" s="3">
        <f t="shared" si="163"/>
        <v>3.4705574852172743</v>
      </c>
      <c r="BX187" s="14">
        <f t="shared" si="166"/>
        <v>0.40878889185168238</v>
      </c>
      <c r="BY187" s="12">
        <f t="shared" si="167"/>
        <v>2.0194957477430817</v>
      </c>
      <c r="BZ187" s="3">
        <f t="shared" si="164"/>
        <v>0.23313403841580907</v>
      </c>
      <c r="CA187" s="4">
        <f t="shared" si="165"/>
        <v>0.37059792962663479</v>
      </c>
      <c r="CB187"/>
      <c r="CC187"/>
      <c r="CE187"/>
      <c r="CG187" s="1"/>
    </row>
    <row r="188" spans="1:85" x14ac:dyDescent="0.25">
      <c r="A188" s="2" t="s">
        <v>143</v>
      </c>
      <c r="B188" s="3" t="s">
        <v>1</v>
      </c>
      <c r="C188" s="3" t="s">
        <v>293</v>
      </c>
      <c r="D188" s="3">
        <v>40.072679999999998</v>
      </c>
      <c r="E188" s="3">
        <v>-110.11252</v>
      </c>
      <c r="F188" s="3">
        <v>323</v>
      </c>
      <c r="G188" s="3">
        <v>2451</v>
      </c>
      <c r="H188" s="3">
        <v>363</v>
      </c>
      <c r="I188" s="3">
        <v>1648</v>
      </c>
      <c r="J188" s="3">
        <v>325</v>
      </c>
      <c r="K188" s="3">
        <v>1338</v>
      </c>
      <c r="L188" s="3">
        <v>129</v>
      </c>
      <c r="M188" s="3">
        <v>467</v>
      </c>
      <c r="N188" s="3">
        <v>310</v>
      </c>
      <c r="O188" s="3">
        <v>1339</v>
      </c>
      <c r="P188" s="3">
        <v>345</v>
      </c>
      <c r="Q188" s="3">
        <v>1596</v>
      </c>
      <c r="R188" s="3">
        <v>342</v>
      </c>
      <c r="S188" s="3">
        <v>1334</v>
      </c>
      <c r="T188" s="3">
        <v>360</v>
      </c>
      <c r="U188" s="3">
        <v>1286</v>
      </c>
      <c r="V188" s="3">
        <v>317</v>
      </c>
      <c r="W188" s="3">
        <v>1093</v>
      </c>
      <c r="X188" s="3">
        <v>172</v>
      </c>
      <c r="Y188" s="4">
        <v>698</v>
      </c>
      <c r="Z188" s="2">
        <f t="shared" si="133"/>
        <v>2451</v>
      </c>
      <c r="AA188" s="3">
        <f t="shared" si="134"/>
        <v>1648</v>
      </c>
      <c r="AB188" s="3">
        <f t="shared" si="135"/>
        <v>1338</v>
      </c>
      <c r="AC188" s="3">
        <f t="shared" si="136"/>
        <v>467</v>
      </c>
      <c r="AD188" s="3">
        <f t="shared" si="137"/>
        <v>1339</v>
      </c>
      <c r="AE188" s="3">
        <f t="shared" si="138"/>
        <v>1596</v>
      </c>
      <c r="AF188" s="3">
        <f t="shared" si="139"/>
        <v>1334</v>
      </c>
      <c r="AG188" s="3">
        <f t="shared" si="140"/>
        <v>1286</v>
      </c>
      <c r="AH188" s="3">
        <f t="shared" si="141"/>
        <v>1093</v>
      </c>
      <c r="AI188" s="4">
        <f t="shared" si="142"/>
        <v>698</v>
      </c>
      <c r="AJ188" s="2">
        <f t="shared" si="143"/>
        <v>323</v>
      </c>
      <c r="AK188" s="3">
        <f t="shared" si="144"/>
        <v>686</v>
      </c>
      <c r="AL188" s="3">
        <f t="shared" si="145"/>
        <v>1011</v>
      </c>
      <c r="AM188" s="3">
        <f t="shared" si="146"/>
        <v>1140</v>
      </c>
      <c r="AN188" s="3">
        <f t="shared" si="147"/>
        <v>1450</v>
      </c>
      <c r="AO188" s="3">
        <f t="shared" si="148"/>
        <v>1795</v>
      </c>
      <c r="AP188" s="3">
        <f t="shared" si="149"/>
        <v>2137</v>
      </c>
      <c r="AQ188" s="3">
        <f t="shared" si="150"/>
        <v>2497</v>
      </c>
      <c r="AR188" s="3">
        <f t="shared" si="151"/>
        <v>2814</v>
      </c>
      <c r="AS188" s="4">
        <f t="shared" si="152"/>
        <v>2986</v>
      </c>
      <c r="AT188" s="2">
        <f t="shared" si="194"/>
        <v>0</v>
      </c>
      <c r="AU188" s="3">
        <f t="shared" si="194"/>
        <v>363</v>
      </c>
      <c r="AV188" s="3">
        <f t="shared" si="194"/>
        <v>688</v>
      </c>
      <c r="AW188" s="3">
        <f t="shared" si="194"/>
        <v>817</v>
      </c>
      <c r="AX188" s="3">
        <f t="shared" si="194"/>
        <v>1127</v>
      </c>
      <c r="AY188" s="3">
        <f t="shared" si="193"/>
        <v>1472</v>
      </c>
      <c r="AZ188" s="3">
        <f t="shared" si="193"/>
        <v>1814</v>
      </c>
      <c r="BA188" s="3">
        <f t="shared" si="193"/>
        <v>2174</v>
      </c>
      <c r="BB188" s="3">
        <f t="shared" si="193"/>
        <v>2491</v>
      </c>
      <c r="BC188" s="4">
        <f t="shared" si="193"/>
        <v>2663</v>
      </c>
      <c r="BD188" s="2">
        <f t="shared" si="185"/>
        <v>3.3893433112520781</v>
      </c>
      <c r="BE188" s="3">
        <f t="shared" si="187"/>
        <v>3.216957207361097</v>
      </c>
      <c r="BF188" s="3">
        <f t="shared" si="190"/>
        <v>3.1264561134318045</v>
      </c>
      <c r="BG188" s="3">
        <f t="shared" si="189"/>
        <v>2.6693168805661123</v>
      </c>
      <c r="BH188" s="3">
        <f t="shared" si="188"/>
        <v>3.126780577012009</v>
      </c>
      <c r="BI188" s="3">
        <f t="shared" si="191"/>
        <v>3.2030328870147105</v>
      </c>
      <c r="BJ188" s="3">
        <f t="shared" si="192"/>
        <v>3.12515582958053</v>
      </c>
      <c r="BK188" s="3">
        <f t="shared" si="183"/>
        <v>3.1092409685882032</v>
      </c>
      <c r="BL188" s="3">
        <f t="shared" si="186"/>
        <v>3.0386201619497029</v>
      </c>
      <c r="BM188" s="4">
        <f t="shared" si="184"/>
        <v>2.8438554226231609</v>
      </c>
      <c r="BN188" s="2" t="e">
        <f t="shared" si="154"/>
        <v>#NUM!</v>
      </c>
      <c r="BO188" s="3">
        <f t="shared" si="155"/>
        <v>2.5599066250361124</v>
      </c>
      <c r="BP188" s="3">
        <f t="shared" si="156"/>
        <v>2.8375884382355112</v>
      </c>
      <c r="BQ188" s="3">
        <f t="shared" si="157"/>
        <v>2.9122220565324155</v>
      </c>
      <c r="BR188" s="3">
        <f t="shared" si="158"/>
        <v>3.0519239160461065</v>
      </c>
      <c r="BS188" s="3">
        <f t="shared" si="159"/>
        <v>3.1679078100014801</v>
      </c>
      <c r="BT188" s="3">
        <f t="shared" si="160"/>
        <v>3.2586372827240764</v>
      </c>
      <c r="BU188" s="3">
        <f t="shared" si="161"/>
        <v>3.3372595397502756</v>
      </c>
      <c r="BV188" s="3">
        <f t="shared" si="162"/>
        <v>3.3963737275365067</v>
      </c>
      <c r="BW188" s="3">
        <f t="shared" si="163"/>
        <v>3.425371166438941</v>
      </c>
      <c r="BX188" s="14">
        <f t="shared" si="166"/>
        <v>-0.1129895433192153</v>
      </c>
      <c r="BY188" s="12">
        <f t="shared" si="167"/>
        <v>3.4019062607574275</v>
      </c>
      <c r="BZ188" s="3">
        <f t="shared" si="164"/>
        <v>3.3309611983617538E-2</v>
      </c>
      <c r="CA188" s="4">
        <f t="shared" si="165"/>
        <v>-9.2434733246897771E-2</v>
      </c>
      <c r="CB188"/>
      <c r="CC188"/>
      <c r="CE188"/>
      <c r="CG188" s="1"/>
    </row>
    <row r="189" spans="1:85" x14ac:dyDescent="0.25">
      <c r="A189" s="2" t="s">
        <v>138</v>
      </c>
      <c r="B189" s="3" t="s">
        <v>1</v>
      </c>
      <c r="C189" s="3" t="s">
        <v>293</v>
      </c>
      <c r="D189" s="3">
        <v>40.318939999999998</v>
      </c>
      <c r="E189" s="3">
        <v>-110.05446999999999</v>
      </c>
      <c r="F189" s="3">
        <v>365</v>
      </c>
      <c r="G189" s="3">
        <v>11021</v>
      </c>
      <c r="H189" s="3">
        <v>366</v>
      </c>
      <c r="I189" s="3">
        <v>10214</v>
      </c>
      <c r="J189" s="3">
        <v>350</v>
      </c>
      <c r="K189" s="3">
        <v>9119</v>
      </c>
      <c r="L189" s="3">
        <v>365</v>
      </c>
      <c r="M189" s="3">
        <v>9438</v>
      </c>
      <c r="N189" s="3">
        <v>365</v>
      </c>
      <c r="O189" s="3">
        <v>9436</v>
      </c>
      <c r="P189" s="3">
        <v>348</v>
      </c>
      <c r="Q189" s="3">
        <v>7225</v>
      </c>
      <c r="R189" s="3">
        <v>365</v>
      </c>
      <c r="S189" s="3">
        <v>6995</v>
      </c>
      <c r="T189" s="3">
        <v>333</v>
      </c>
      <c r="U189" s="3">
        <v>5998</v>
      </c>
      <c r="V189" s="3">
        <v>350</v>
      </c>
      <c r="W189" s="3">
        <v>10029</v>
      </c>
      <c r="X189" s="3">
        <v>366</v>
      </c>
      <c r="Y189" s="4">
        <v>9912</v>
      </c>
      <c r="Z189" s="2">
        <f t="shared" si="133"/>
        <v>11021</v>
      </c>
      <c r="AA189" s="3">
        <f t="shared" si="134"/>
        <v>10214</v>
      </c>
      <c r="AB189" s="3">
        <f t="shared" si="135"/>
        <v>9119</v>
      </c>
      <c r="AC189" s="3">
        <f t="shared" si="136"/>
        <v>9438</v>
      </c>
      <c r="AD189" s="3">
        <f t="shared" si="137"/>
        <v>9436</v>
      </c>
      <c r="AE189" s="3">
        <f t="shared" si="138"/>
        <v>7225</v>
      </c>
      <c r="AF189" s="3">
        <f t="shared" si="139"/>
        <v>6995</v>
      </c>
      <c r="AG189" s="3">
        <f t="shared" si="140"/>
        <v>5998</v>
      </c>
      <c r="AH189" s="3">
        <f t="shared" si="141"/>
        <v>10029</v>
      </c>
      <c r="AI189" s="4">
        <f t="shared" si="142"/>
        <v>9912</v>
      </c>
      <c r="AJ189" s="2">
        <f t="shared" si="143"/>
        <v>365</v>
      </c>
      <c r="AK189" s="3">
        <f t="shared" si="144"/>
        <v>731</v>
      </c>
      <c r="AL189" s="3">
        <f t="shared" si="145"/>
        <v>1081</v>
      </c>
      <c r="AM189" s="3">
        <f t="shared" si="146"/>
        <v>1446</v>
      </c>
      <c r="AN189" s="3">
        <f t="shared" si="147"/>
        <v>1811</v>
      </c>
      <c r="AO189" s="3">
        <f t="shared" si="148"/>
        <v>2159</v>
      </c>
      <c r="AP189" s="3">
        <f t="shared" si="149"/>
        <v>2524</v>
      </c>
      <c r="AQ189" s="3">
        <f t="shared" si="150"/>
        <v>2857</v>
      </c>
      <c r="AR189" s="3">
        <f t="shared" si="151"/>
        <v>3207</v>
      </c>
      <c r="AS189" s="4">
        <f t="shared" si="152"/>
        <v>3573</v>
      </c>
      <c r="AT189" s="2">
        <f t="shared" si="194"/>
        <v>0</v>
      </c>
      <c r="AU189" s="3">
        <f t="shared" si="194"/>
        <v>366</v>
      </c>
      <c r="AV189" s="3">
        <f t="shared" si="194"/>
        <v>716</v>
      </c>
      <c r="AW189" s="3">
        <f t="shared" si="194"/>
        <v>1081</v>
      </c>
      <c r="AX189" s="3">
        <f t="shared" si="194"/>
        <v>1446</v>
      </c>
      <c r="AY189" s="3">
        <f t="shared" si="193"/>
        <v>1794</v>
      </c>
      <c r="AZ189" s="3">
        <f t="shared" si="193"/>
        <v>2159</v>
      </c>
      <c r="BA189" s="3">
        <f t="shared" si="193"/>
        <v>2492</v>
      </c>
      <c r="BB189" s="3">
        <f t="shared" si="193"/>
        <v>2842</v>
      </c>
      <c r="BC189" s="4">
        <f t="shared" si="193"/>
        <v>3208</v>
      </c>
      <c r="BD189" s="2">
        <f t="shared" si="185"/>
        <v>4.0422210023903817</v>
      </c>
      <c r="BE189" s="3">
        <f t="shared" si="187"/>
        <v>4.0091958535195209</v>
      </c>
      <c r="BF189" s="3">
        <f t="shared" si="190"/>
        <v>3.9599472157084987</v>
      </c>
      <c r="BG189" s="3">
        <f t="shared" si="189"/>
        <v>3.9748799730069306</v>
      </c>
      <c r="BH189" s="3">
        <f t="shared" si="188"/>
        <v>3.974787932213558</v>
      </c>
      <c r="BI189" s="3">
        <f t="shared" si="191"/>
        <v>3.8588378514285853</v>
      </c>
      <c r="BJ189" s="3">
        <f t="shared" si="192"/>
        <v>3.8447877188278463</v>
      </c>
      <c r="BK189" s="3">
        <f t="shared" si="183"/>
        <v>3.7780064614235083</v>
      </c>
      <c r="BL189" s="3">
        <f t="shared" si="186"/>
        <v>4.0012576313122308</v>
      </c>
      <c r="BM189" s="4">
        <f t="shared" si="184"/>
        <v>3.9961612933680071</v>
      </c>
      <c r="BN189" s="2" t="e">
        <f t="shared" si="154"/>
        <v>#NUM!</v>
      </c>
      <c r="BO189" s="3">
        <f t="shared" si="155"/>
        <v>2.5634810853944106</v>
      </c>
      <c r="BP189" s="3">
        <f t="shared" si="156"/>
        <v>2.8549130223078554</v>
      </c>
      <c r="BQ189" s="3">
        <f t="shared" si="157"/>
        <v>3.0338256939533101</v>
      </c>
      <c r="BR189" s="3">
        <f t="shared" si="158"/>
        <v>3.1601682929585122</v>
      </c>
      <c r="BS189" s="3">
        <f t="shared" si="159"/>
        <v>3.2538224387080734</v>
      </c>
      <c r="BT189" s="3">
        <f t="shared" si="160"/>
        <v>3.3342526423342309</v>
      </c>
      <c r="BU189" s="3">
        <f t="shared" si="161"/>
        <v>3.3965480379871318</v>
      </c>
      <c r="BV189" s="3">
        <f t="shared" si="162"/>
        <v>3.4536240735914507</v>
      </c>
      <c r="BW189" s="3">
        <f t="shared" si="163"/>
        <v>3.5062343596121259</v>
      </c>
      <c r="BX189" s="14">
        <f t="shared" si="166"/>
        <v>-9.9464835731369647E-2</v>
      </c>
      <c r="BY189" s="12">
        <f t="shared" si="167"/>
        <v>4.2486962532482746</v>
      </c>
      <c r="BZ189" s="3">
        <f t="shared" si="164"/>
        <v>0.13510228558467816</v>
      </c>
      <c r="CA189" s="4">
        <f t="shared" si="165"/>
        <v>-9.7366536457036634E-2</v>
      </c>
      <c r="CB189"/>
      <c r="CC189"/>
      <c r="CE189"/>
      <c r="CG189" s="1"/>
    </row>
    <row r="190" spans="1:85" x14ac:dyDescent="0.25">
      <c r="A190" s="2" t="s">
        <v>227</v>
      </c>
      <c r="B190" s="3" t="s">
        <v>1</v>
      </c>
      <c r="C190" s="3" t="s">
        <v>293</v>
      </c>
      <c r="D190" s="3">
        <v>40.047139999999999</v>
      </c>
      <c r="E190" s="3">
        <v>-110.19264</v>
      </c>
      <c r="F190" s="3">
        <v>361</v>
      </c>
      <c r="G190" s="3">
        <v>2828</v>
      </c>
      <c r="H190" s="3">
        <v>363</v>
      </c>
      <c r="I190" s="3">
        <v>1195</v>
      </c>
      <c r="J190" s="3">
        <v>363</v>
      </c>
      <c r="K190" s="3">
        <v>1111</v>
      </c>
      <c r="L190" s="3">
        <v>271</v>
      </c>
      <c r="M190" s="3">
        <v>424</v>
      </c>
      <c r="N190" s="3">
        <v>277</v>
      </c>
      <c r="O190" s="3">
        <v>1618</v>
      </c>
      <c r="P190" s="3">
        <v>364</v>
      </c>
      <c r="Q190" s="3">
        <v>2676</v>
      </c>
      <c r="R190" s="3">
        <v>357</v>
      </c>
      <c r="S190" s="3">
        <v>2580</v>
      </c>
      <c r="T190" s="3">
        <v>334</v>
      </c>
      <c r="U190" s="3">
        <v>2341</v>
      </c>
      <c r="V190" s="3">
        <v>330</v>
      </c>
      <c r="W190" s="3">
        <v>2163</v>
      </c>
      <c r="X190" s="3">
        <v>324</v>
      </c>
      <c r="Y190" s="4">
        <v>2670</v>
      </c>
      <c r="Z190" s="2">
        <f t="shared" si="133"/>
        <v>2828</v>
      </c>
      <c r="AA190" s="3">
        <f t="shared" si="134"/>
        <v>1195</v>
      </c>
      <c r="AB190" s="3">
        <f t="shared" si="135"/>
        <v>1111</v>
      </c>
      <c r="AC190" s="3">
        <f t="shared" si="136"/>
        <v>424</v>
      </c>
      <c r="AD190" s="3">
        <f t="shared" si="137"/>
        <v>1618</v>
      </c>
      <c r="AE190" s="3">
        <f t="shared" si="138"/>
        <v>2676</v>
      </c>
      <c r="AF190" s="3">
        <f t="shared" si="139"/>
        <v>2580</v>
      </c>
      <c r="AG190" s="3">
        <f t="shared" si="140"/>
        <v>2341</v>
      </c>
      <c r="AH190" s="3">
        <f t="shared" si="141"/>
        <v>2163</v>
      </c>
      <c r="AI190" s="4">
        <f t="shared" si="142"/>
        <v>2670</v>
      </c>
      <c r="AJ190" s="2">
        <f t="shared" si="143"/>
        <v>361</v>
      </c>
      <c r="AK190" s="3">
        <f t="shared" si="144"/>
        <v>724</v>
      </c>
      <c r="AL190" s="3">
        <f t="shared" si="145"/>
        <v>1087</v>
      </c>
      <c r="AM190" s="3">
        <f t="shared" si="146"/>
        <v>1358</v>
      </c>
      <c r="AN190" s="3">
        <f t="shared" si="147"/>
        <v>1635</v>
      </c>
      <c r="AO190" s="3">
        <f t="shared" si="148"/>
        <v>1999</v>
      </c>
      <c r="AP190" s="3">
        <f t="shared" si="149"/>
        <v>2356</v>
      </c>
      <c r="AQ190" s="3">
        <f t="shared" si="150"/>
        <v>2690</v>
      </c>
      <c r="AR190" s="3">
        <f t="shared" si="151"/>
        <v>3020</v>
      </c>
      <c r="AS190" s="4">
        <f t="shared" si="152"/>
        <v>3344</v>
      </c>
      <c r="AT190" s="2">
        <f t="shared" si="194"/>
        <v>0</v>
      </c>
      <c r="AU190" s="3">
        <f t="shared" si="194"/>
        <v>363</v>
      </c>
      <c r="AV190" s="3">
        <f t="shared" si="194"/>
        <v>726</v>
      </c>
      <c r="AW190" s="3">
        <f t="shared" si="194"/>
        <v>997</v>
      </c>
      <c r="AX190" s="3">
        <f t="shared" si="194"/>
        <v>1274</v>
      </c>
      <c r="AY190" s="3">
        <f t="shared" si="193"/>
        <v>1638</v>
      </c>
      <c r="AZ190" s="3">
        <f t="shared" si="193"/>
        <v>1995</v>
      </c>
      <c r="BA190" s="3">
        <f t="shared" si="193"/>
        <v>2329</v>
      </c>
      <c r="BB190" s="3">
        <f t="shared" si="193"/>
        <v>2659</v>
      </c>
      <c r="BC190" s="4">
        <f t="shared" si="193"/>
        <v>2983</v>
      </c>
      <c r="BD190" s="2">
        <f t="shared" si="185"/>
        <v>3.4514794051248616</v>
      </c>
      <c r="BE190" s="3">
        <f t="shared" si="187"/>
        <v>3.0773679052841563</v>
      </c>
      <c r="BF190" s="3">
        <f t="shared" si="190"/>
        <v>3.0457140589408676</v>
      </c>
      <c r="BG190" s="3">
        <f t="shared" si="189"/>
        <v>2.6273658565927325</v>
      </c>
      <c r="BH190" s="3">
        <f t="shared" si="188"/>
        <v>3.2089785172762535</v>
      </c>
      <c r="BI190" s="3">
        <f t="shared" si="191"/>
        <v>3.4274861090957853</v>
      </c>
      <c r="BJ190" s="3">
        <f t="shared" si="192"/>
        <v>3.4116197059632301</v>
      </c>
      <c r="BK190" s="3">
        <f t="shared" si="183"/>
        <v>3.3694014136966244</v>
      </c>
      <c r="BL190" s="3">
        <f t="shared" si="186"/>
        <v>3.3350565194390915</v>
      </c>
      <c r="BM190" s="4">
        <f t="shared" si="184"/>
        <v>3.4265112613645754</v>
      </c>
      <c r="BN190" s="2" t="e">
        <f t="shared" si="154"/>
        <v>#NUM!</v>
      </c>
      <c r="BO190" s="3">
        <f t="shared" si="155"/>
        <v>2.5599066250361124</v>
      </c>
      <c r="BP190" s="3">
        <f t="shared" si="156"/>
        <v>2.8609366207000937</v>
      </c>
      <c r="BQ190" s="3">
        <f t="shared" si="157"/>
        <v>2.9986951583116559</v>
      </c>
      <c r="BR190" s="3">
        <f t="shared" si="158"/>
        <v>3.1051694279993316</v>
      </c>
      <c r="BS190" s="3">
        <f t="shared" si="159"/>
        <v>3.2143138974243999</v>
      </c>
      <c r="BT190" s="3">
        <f t="shared" si="160"/>
        <v>3.2999429000227671</v>
      </c>
      <c r="BU190" s="3">
        <f t="shared" si="161"/>
        <v>3.3671694885346808</v>
      </c>
      <c r="BV190" s="3">
        <f t="shared" si="162"/>
        <v>3.4247183373315671</v>
      </c>
      <c r="BW190" s="3">
        <f t="shared" si="163"/>
        <v>3.4746532533620629</v>
      </c>
      <c r="BX190" s="14">
        <f t="shared" si="166"/>
        <v>0.55917846920398973</v>
      </c>
      <c r="BY190" s="12">
        <f t="shared" si="167"/>
        <v>1.4557413328227757</v>
      </c>
      <c r="BZ190" s="3">
        <f t="shared" si="164"/>
        <v>0.3972291942254158</v>
      </c>
      <c r="CA190" s="4">
        <f t="shared" si="165"/>
        <v>0.51229939753921694</v>
      </c>
      <c r="CB190"/>
      <c r="CC190"/>
      <c r="CE190"/>
      <c r="CG190" s="1"/>
    </row>
    <row r="191" spans="1:85" x14ac:dyDescent="0.25">
      <c r="A191" s="2" t="s">
        <v>149</v>
      </c>
      <c r="B191" s="3" t="s">
        <v>1</v>
      </c>
      <c r="C191" s="3" t="s">
        <v>293</v>
      </c>
      <c r="D191" s="3">
        <v>40.331710000000001</v>
      </c>
      <c r="E191" s="3">
        <v>-110.41678</v>
      </c>
      <c r="F191" s="3">
        <v>12</v>
      </c>
      <c r="G191" s="3">
        <v>9</v>
      </c>
      <c r="H191" s="3">
        <v>233</v>
      </c>
      <c r="I191" s="3">
        <v>3343</v>
      </c>
      <c r="J191" s="3">
        <v>358</v>
      </c>
      <c r="K191" s="3">
        <v>4355</v>
      </c>
      <c r="L191" s="3">
        <v>252</v>
      </c>
      <c r="M191" s="3">
        <v>1524</v>
      </c>
      <c r="N191" s="3">
        <v>40</v>
      </c>
      <c r="O191" s="3">
        <v>307</v>
      </c>
      <c r="P191" s="3">
        <v>200</v>
      </c>
      <c r="Q191" s="3">
        <v>17913</v>
      </c>
      <c r="R191" s="3">
        <v>329</v>
      </c>
      <c r="S191" s="3">
        <v>23014</v>
      </c>
      <c r="T191" s="3">
        <v>365</v>
      </c>
      <c r="U191" s="3">
        <v>8245</v>
      </c>
      <c r="V191" s="3">
        <v>365</v>
      </c>
      <c r="W191" s="3">
        <v>7903</v>
      </c>
      <c r="X191" s="3">
        <v>88</v>
      </c>
      <c r="Y191" s="4">
        <v>308</v>
      </c>
      <c r="Z191" s="2">
        <f t="shared" si="133"/>
        <v>9</v>
      </c>
      <c r="AA191" s="3">
        <f t="shared" si="134"/>
        <v>3343</v>
      </c>
      <c r="AB191" s="3">
        <f t="shared" si="135"/>
        <v>4355</v>
      </c>
      <c r="AC191" s="3">
        <f t="shared" si="136"/>
        <v>1524</v>
      </c>
      <c r="AD191" s="3">
        <f t="shared" si="137"/>
        <v>307</v>
      </c>
      <c r="AE191" s="3">
        <f t="shared" si="138"/>
        <v>17913</v>
      </c>
      <c r="AF191" s="3">
        <f t="shared" si="139"/>
        <v>23014</v>
      </c>
      <c r="AG191" s="3">
        <f t="shared" si="140"/>
        <v>8245</v>
      </c>
      <c r="AH191" s="3">
        <f t="shared" si="141"/>
        <v>7903</v>
      </c>
      <c r="AI191" s="4">
        <f t="shared" si="142"/>
        <v>308</v>
      </c>
      <c r="AJ191" s="2">
        <f t="shared" si="143"/>
        <v>12</v>
      </c>
      <c r="AK191" s="3">
        <f t="shared" si="144"/>
        <v>245</v>
      </c>
      <c r="AL191" s="3">
        <f t="shared" si="145"/>
        <v>603</v>
      </c>
      <c r="AM191" s="3">
        <f t="shared" si="146"/>
        <v>855</v>
      </c>
      <c r="AN191" s="3">
        <f t="shared" si="147"/>
        <v>895</v>
      </c>
      <c r="AO191" s="3">
        <f t="shared" si="148"/>
        <v>1095</v>
      </c>
      <c r="AP191" s="3">
        <f t="shared" si="149"/>
        <v>1424</v>
      </c>
      <c r="AQ191" s="3">
        <f t="shared" si="150"/>
        <v>1789</v>
      </c>
      <c r="AR191" s="3">
        <f t="shared" si="151"/>
        <v>2154</v>
      </c>
      <c r="AS191" s="4">
        <f t="shared" si="152"/>
        <v>2242</v>
      </c>
      <c r="AT191" s="2">
        <f t="shared" si="194"/>
        <v>0</v>
      </c>
      <c r="AU191" s="3">
        <f t="shared" si="194"/>
        <v>233</v>
      </c>
      <c r="AV191" s="3">
        <f t="shared" si="194"/>
        <v>591</v>
      </c>
      <c r="AW191" s="3">
        <f t="shared" si="194"/>
        <v>843</v>
      </c>
      <c r="AX191" s="3">
        <f t="shared" si="194"/>
        <v>883</v>
      </c>
      <c r="AY191" s="3">
        <f t="shared" si="193"/>
        <v>1083</v>
      </c>
      <c r="AZ191" s="3">
        <f t="shared" si="193"/>
        <v>1412</v>
      </c>
      <c r="BA191" s="3">
        <f t="shared" si="193"/>
        <v>1777</v>
      </c>
      <c r="BB191" s="3">
        <f t="shared" si="193"/>
        <v>2142</v>
      </c>
      <c r="BC191" s="4">
        <f t="shared" si="193"/>
        <v>2230</v>
      </c>
      <c r="BD191" s="2">
        <f t="shared" si="185"/>
        <v>0.95424250943932487</v>
      </c>
      <c r="BE191" s="3">
        <f t="shared" si="187"/>
        <v>3.5241363765925686</v>
      </c>
      <c r="BF191" s="3">
        <f t="shared" si="190"/>
        <v>3.6389881593436821</v>
      </c>
      <c r="BG191" s="3">
        <f t="shared" si="189"/>
        <v>3.1829849670035819</v>
      </c>
      <c r="BH191" s="3">
        <f t="shared" si="188"/>
        <v>2.4871383754771865</v>
      </c>
      <c r="BI191" s="3">
        <f t="shared" si="191"/>
        <v>4.2531683259014423</v>
      </c>
      <c r="BJ191" s="3">
        <f t="shared" si="192"/>
        <v>4.3619921087578133</v>
      </c>
      <c r="BK191" s="3">
        <f t="shared" si="183"/>
        <v>3.9161906599805376</v>
      </c>
      <c r="BL191" s="3">
        <f t="shared" si="186"/>
        <v>3.8977919819392248</v>
      </c>
      <c r="BM191" s="4">
        <f t="shared" si="184"/>
        <v>2.4885507165004443</v>
      </c>
      <c r="BN191" s="2" t="e">
        <f t="shared" si="154"/>
        <v>#NUM!</v>
      </c>
      <c r="BO191" s="3">
        <f t="shared" si="155"/>
        <v>2.3673559210260189</v>
      </c>
      <c r="BP191" s="3">
        <f t="shared" si="156"/>
        <v>2.7715874808812555</v>
      </c>
      <c r="BQ191" s="3">
        <f t="shared" si="157"/>
        <v>2.9258275746247424</v>
      </c>
      <c r="BR191" s="3">
        <f t="shared" si="158"/>
        <v>2.9459607035775686</v>
      </c>
      <c r="BS191" s="3">
        <f t="shared" si="159"/>
        <v>3.0346284566253203</v>
      </c>
      <c r="BT191" s="3">
        <f t="shared" si="160"/>
        <v>3.1498346967157849</v>
      </c>
      <c r="BU191" s="3">
        <f t="shared" si="161"/>
        <v>3.2496874278053016</v>
      </c>
      <c r="BV191" s="3">
        <f t="shared" si="162"/>
        <v>3.330819466495837</v>
      </c>
      <c r="BW191" s="3">
        <f t="shared" si="163"/>
        <v>3.3483048630481607</v>
      </c>
      <c r="BX191" s="14">
        <f t="shared" si="166"/>
        <v>8.5366459854195942E-2</v>
      </c>
      <c r="BY191" s="12">
        <f t="shared" si="167"/>
        <v>3.2706068057531121</v>
      </c>
      <c r="BZ191" s="3">
        <f t="shared" si="164"/>
        <v>1.4863404854868582E-3</v>
      </c>
      <c r="CA191" s="4">
        <f t="shared" si="165"/>
        <v>5.2436055614549948E-2</v>
      </c>
      <c r="CB191"/>
      <c r="CC191"/>
      <c r="CE191"/>
      <c r="CG191" s="1"/>
    </row>
    <row r="192" spans="1:85" x14ac:dyDescent="0.25">
      <c r="A192" s="2" t="s">
        <v>2</v>
      </c>
      <c r="B192" s="3" t="s">
        <v>1</v>
      </c>
      <c r="C192" s="3" t="s">
        <v>293</v>
      </c>
      <c r="D192" s="3">
        <v>40.135620000000003</v>
      </c>
      <c r="E192" s="3">
        <v>-110.33971</v>
      </c>
      <c r="F192" s="3">
        <v>364</v>
      </c>
      <c r="G192" s="3">
        <v>2855</v>
      </c>
      <c r="H192" s="3">
        <v>363</v>
      </c>
      <c r="I192" s="3">
        <v>3374</v>
      </c>
      <c r="J192" s="3">
        <v>280</v>
      </c>
      <c r="K192" s="3">
        <v>1606</v>
      </c>
      <c r="L192" s="3">
        <v>320</v>
      </c>
      <c r="M192" s="3">
        <v>1400</v>
      </c>
      <c r="N192" s="3">
        <v>161</v>
      </c>
      <c r="O192" s="3">
        <v>1220</v>
      </c>
      <c r="P192" s="3">
        <v>75</v>
      </c>
      <c r="Q192" s="3">
        <v>324</v>
      </c>
      <c r="R192" s="3">
        <v>184</v>
      </c>
      <c r="S192" s="3">
        <v>1092</v>
      </c>
      <c r="T192" s="3">
        <v>280</v>
      </c>
      <c r="U192" s="3">
        <v>1273</v>
      </c>
      <c r="V192" s="3">
        <v>337</v>
      </c>
      <c r="W192" s="3">
        <v>1302</v>
      </c>
      <c r="X192" s="3">
        <v>334</v>
      </c>
      <c r="Y192" s="4">
        <v>1651</v>
      </c>
      <c r="Z192" s="2">
        <f t="shared" si="133"/>
        <v>2855</v>
      </c>
      <c r="AA192" s="3">
        <f t="shared" si="134"/>
        <v>3374</v>
      </c>
      <c r="AB192" s="3">
        <f t="shared" si="135"/>
        <v>1606</v>
      </c>
      <c r="AC192" s="3">
        <f t="shared" si="136"/>
        <v>1400</v>
      </c>
      <c r="AD192" s="3">
        <f t="shared" si="137"/>
        <v>1220</v>
      </c>
      <c r="AE192" s="3">
        <f t="shared" si="138"/>
        <v>324</v>
      </c>
      <c r="AF192" s="3">
        <f t="shared" si="139"/>
        <v>1092</v>
      </c>
      <c r="AG192" s="3">
        <f t="shared" si="140"/>
        <v>1273</v>
      </c>
      <c r="AH192" s="3">
        <f t="shared" si="141"/>
        <v>1302</v>
      </c>
      <c r="AI192" s="4">
        <f t="shared" si="142"/>
        <v>1651</v>
      </c>
      <c r="AJ192" s="2">
        <f t="shared" si="143"/>
        <v>364</v>
      </c>
      <c r="AK192" s="3">
        <f t="shared" si="144"/>
        <v>727</v>
      </c>
      <c r="AL192" s="3">
        <f t="shared" si="145"/>
        <v>1007</v>
      </c>
      <c r="AM192" s="3">
        <f t="shared" si="146"/>
        <v>1327</v>
      </c>
      <c r="AN192" s="3">
        <f t="shared" si="147"/>
        <v>1488</v>
      </c>
      <c r="AO192" s="3">
        <f t="shared" si="148"/>
        <v>1563</v>
      </c>
      <c r="AP192" s="3">
        <f t="shared" si="149"/>
        <v>1747</v>
      </c>
      <c r="AQ192" s="3">
        <f t="shared" si="150"/>
        <v>2027</v>
      </c>
      <c r="AR192" s="3">
        <f t="shared" si="151"/>
        <v>2364</v>
      </c>
      <c r="AS192" s="4">
        <f t="shared" si="152"/>
        <v>2698</v>
      </c>
      <c r="AT192" s="2">
        <f t="shared" si="194"/>
        <v>0</v>
      </c>
      <c r="AU192" s="3">
        <f t="shared" si="194"/>
        <v>363</v>
      </c>
      <c r="AV192" s="3">
        <f t="shared" si="194"/>
        <v>643</v>
      </c>
      <c r="AW192" s="3">
        <f t="shared" si="194"/>
        <v>963</v>
      </c>
      <c r="AX192" s="3">
        <f t="shared" si="194"/>
        <v>1124</v>
      </c>
      <c r="AY192" s="3">
        <f t="shared" si="193"/>
        <v>1199</v>
      </c>
      <c r="AZ192" s="3">
        <f t="shared" si="193"/>
        <v>1383</v>
      </c>
      <c r="BA192" s="3">
        <f t="shared" si="193"/>
        <v>1663</v>
      </c>
      <c r="BB192" s="3">
        <f t="shared" si="193"/>
        <v>2000</v>
      </c>
      <c r="BC192" s="4">
        <f t="shared" si="193"/>
        <v>2334</v>
      </c>
      <c r="BD192" s="2">
        <f t="shared" si="185"/>
        <v>3.4556061125818669</v>
      </c>
      <c r="BE192" s="3">
        <f t="shared" si="187"/>
        <v>3.5281450782531065</v>
      </c>
      <c r="BF192" s="3">
        <f t="shared" si="190"/>
        <v>3.2057455409426621</v>
      </c>
      <c r="BG192" s="3">
        <f t="shared" si="189"/>
        <v>3.1461280356782382</v>
      </c>
      <c r="BH192" s="3">
        <f t="shared" si="188"/>
        <v>3.0863598306747484</v>
      </c>
      <c r="BI192" s="3">
        <f t="shared" si="191"/>
        <v>2.510545010206612</v>
      </c>
      <c r="BJ192" s="3">
        <f t="shared" si="192"/>
        <v>3.0382226383687185</v>
      </c>
      <c r="BK192" s="3">
        <f t="shared" si="183"/>
        <v>3.1048284036536553</v>
      </c>
      <c r="BL192" s="3">
        <f t="shared" si="186"/>
        <v>3.114610984232173</v>
      </c>
      <c r="BM192" s="4">
        <f t="shared" si="184"/>
        <v>3.2177470732627937</v>
      </c>
      <c r="BN192" s="2" t="e">
        <f t="shared" si="154"/>
        <v>#NUM!</v>
      </c>
      <c r="BO192" s="3">
        <f t="shared" si="155"/>
        <v>2.5599066250361124</v>
      </c>
      <c r="BP192" s="3">
        <f t="shared" si="156"/>
        <v>2.8082109729242219</v>
      </c>
      <c r="BQ192" s="3">
        <f t="shared" si="157"/>
        <v>2.9836262871245345</v>
      </c>
      <c r="BR192" s="3">
        <f t="shared" si="158"/>
        <v>3.0507663112330423</v>
      </c>
      <c r="BS192" s="3">
        <f t="shared" si="159"/>
        <v>3.0788191830988487</v>
      </c>
      <c r="BT192" s="3">
        <f t="shared" si="160"/>
        <v>3.1408221801093106</v>
      </c>
      <c r="BU192" s="3">
        <f t="shared" si="161"/>
        <v>3.2208922492195193</v>
      </c>
      <c r="BV192" s="3">
        <f t="shared" si="162"/>
        <v>3.3010299956639813</v>
      </c>
      <c r="BW192" s="3">
        <f t="shared" si="163"/>
        <v>3.3681008517093516</v>
      </c>
      <c r="BX192" s="14">
        <f t="shared" si="166"/>
        <v>-0.43451831934015467</v>
      </c>
      <c r="BY192" s="12">
        <f t="shared" si="167"/>
        <v>4.4340973875824776</v>
      </c>
      <c r="BZ192" s="3">
        <f t="shared" si="164"/>
        <v>0.16973413932346249</v>
      </c>
      <c r="CA192" s="4">
        <f t="shared" si="165"/>
        <v>-0.32118641796705133</v>
      </c>
      <c r="CB192"/>
      <c r="CC192"/>
      <c r="CE192"/>
      <c r="CG192" s="1"/>
    </row>
    <row r="193" spans="1:85" x14ac:dyDescent="0.25">
      <c r="A193" s="2" t="s">
        <v>57</v>
      </c>
      <c r="B193" s="3" t="s">
        <v>1</v>
      </c>
      <c r="C193" s="3" t="s">
        <v>293</v>
      </c>
      <c r="D193" s="3">
        <v>40.262340000000002</v>
      </c>
      <c r="E193" s="3">
        <v>-110.48938</v>
      </c>
      <c r="F193" s="3">
        <v>365</v>
      </c>
      <c r="G193" s="3">
        <v>6844</v>
      </c>
      <c r="H193" s="3">
        <v>365</v>
      </c>
      <c r="I193" s="3">
        <v>4929</v>
      </c>
      <c r="J193" s="3">
        <v>365</v>
      </c>
      <c r="K193" s="3">
        <v>4362</v>
      </c>
      <c r="L193" s="3">
        <v>365</v>
      </c>
      <c r="M193" s="3">
        <v>2931</v>
      </c>
      <c r="N193" s="3">
        <v>350</v>
      </c>
      <c r="O193" s="3">
        <v>4326</v>
      </c>
      <c r="P193" s="3">
        <v>326</v>
      </c>
      <c r="Q193" s="3">
        <v>3185</v>
      </c>
      <c r="R193" s="3">
        <v>364</v>
      </c>
      <c r="S193" s="3">
        <v>2106</v>
      </c>
      <c r="T193" s="3">
        <v>319</v>
      </c>
      <c r="U193" s="3">
        <v>3785</v>
      </c>
      <c r="V193" s="3">
        <v>365</v>
      </c>
      <c r="W193" s="3">
        <v>5167</v>
      </c>
      <c r="X193" s="3">
        <v>366</v>
      </c>
      <c r="Y193" s="4">
        <v>3863</v>
      </c>
      <c r="Z193" s="2">
        <f t="shared" si="133"/>
        <v>6844</v>
      </c>
      <c r="AA193" s="3">
        <f t="shared" si="134"/>
        <v>4929</v>
      </c>
      <c r="AB193" s="3">
        <f t="shared" si="135"/>
        <v>4362</v>
      </c>
      <c r="AC193" s="3">
        <f t="shared" si="136"/>
        <v>2931</v>
      </c>
      <c r="AD193" s="3">
        <f t="shared" si="137"/>
        <v>4326</v>
      </c>
      <c r="AE193" s="3">
        <f t="shared" si="138"/>
        <v>3185</v>
      </c>
      <c r="AF193" s="3">
        <f t="shared" si="139"/>
        <v>2106</v>
      </c>
      <c r="AG193" s="3">
        <f t="shared" si="140"/>
        <v>3785</v>
      </c>
      <c r="AH193" s="3">
        <f t="shared" si="141"/>
        <v>5167</v>
      </c>
      <c r="AI193" s="4">
        <f t="shared" si="142"/>
        <v>3863</v>
      </c>
      <c r="AJ193" s="2">
        <f t="shared" si="143"/>
        <v>365</v>
      </c>
      <c r="AK193" s="3">
        <f t="shared" si="144"/>
        <v>730</v>
      </c>
      <c r="AL193" s="3">
        <f t="shared" si="145"/>
        <v>1095</v>
      </c>
      <c r="AM193" s="3">
        <f t="shared" si="146"/>
        <v>1460</v>
      </c>
      <c r="AN193" s="3">
        <f t="shared" si="147"/>
        <v>1810</v>
      </c>
      <c r="AO193" s="3">
        <f t="shared" si="148"/>
        <v>2136</v>
      </c>
      <c r="AP193" s="3">
        <f t="shared" si="149"/>
        <v>2500</v>
      </c>
      <c r="AQ193" s="3">
        <f t="shared" si="150"/>
        <v>2819</v>
      </c>
      <c r="AR193" s="3">
        <f t="shared" si="151"/>
        <v>3184</v>
      </c>
      <c r="AS193" s="4">
        <f t="shared" si="152"/>
        <v>3550</v>
      </c>
      <c r="AT193" s="2">
        <f t="shared" si="194"/>
        <v>0</v>
      </c>
      <c r="AU193" s="3">
        <f t="shared" si="194"/>
        <v>365</v>
      </c>
      <c r="AV193" s="3">
        <f t="shared" si="194"/>
        <v>730</v>
      </c>
      <c r="AW193" s="3">
        <f t="shared" si="194"/>
        <v>1095</v>
      </c>
      <c r="AX193" s="3">
        <f t="shared" si="194"/>
        <v>1445</v>
      </c>
      <c r="AY193" s="3">
        <f t="shared" si="193"/>
        <v>1771</v>
      </c>
      <c r="AZ193" s="3">
        <f t="shared" si="193"/>
        <v>2135</v>
      </c>
      <c r="BA193" s="3">
        <f t="shared" si="193"/>
        <v>2454</v>
      </c>
      <c r="BB193" s="3">
        <f t="shared" si="193"/>
        <v>2819</v>
      </c>
      <c r="BC193" s="4">
        <f t="shared" si="193"/>
        <v>3185</v>
      </c>
      <c r="BD193" s="2">
        <f t="shared" si="185"/>
        <v>3.8353100008690628</v>
      </c>
      <c r="BE193" s="3">
        <f t="shared" si="187"/>
        <v>3.692758818154724</v>
      </c>
      <c r="BF193" s="3">
        <f t="shared" si="190"/>
        <v>3.6396856612426816</v>
      </c>
      <c r="BG193" s="3">
        <f t="shared" si="189"/>
        <v>3.4670158184384356</v>
      </c>
      <c r="BH193" s="3">
        <f t="shared" si="188"/>
        <v>3.6360865151030728</v>
      </c>
      <c r="BI193" s="3">
        <f t="shared" si="191"/>
        <v>3.5031094366713691</v>
      </c>
      <c r="BJ193" s="3">
        <f t="shared" si="192"/>
        <v>3.3234583668494677</v>
      </c>
      <c r="BK193" s="3">
        <f t="shared" si="183"/>
        <v>3.5780658838360915</v>
      </c>
      <c r="BL193" s="3">
        <f t="shared" si="186"/>
        <v>3.7132384615456617</v>
      </c>
      <c r="BM193" s="4">
        <f t="shared" si="184"/>
        <v>3.5869247081448203</v>
      </c>
      <c r="BN193" s="2" t="e">
        <f t="shared" si="154"/>
        <v>#NUM!</v>
      </c>
      <c r="BO193" s="3">
        <f t="shared" si="155"/>
        <v>2.5622928644564746</v>
      </c>
      <c r="BP193" s="3">
        <f t="shared" si="156"/>
        <v>2.8633228601204559</v>
      </c>
      <c r="BQ193" s="3">
        <f t="shared" si="157"/>
        <v>3.0394141191761372</v>
      </c>
      <c r="BR193" s="3">
        <f t="shared" si="158"/>
        <v>3.1598678470925665</v>
      </c>
      <c r="BS193" s="3">
        <f t="shared" si="159"/>
        <v>3.2482185611900749</v>
      </c>
      <c r="BT193" s="3">
        <f t="shared" si="160"/>
        <v>3.3293978793610428</v>
      </c>
      <c r="BU193" s="3">
        <f t="shared" si="161"/>
        <v>3.3898745583909853</v>
      </c>
      <c r="BV193" s="3">
        <f t="shared" si="162"/>
        <v>3.4500950758716025</v>
      </c>
      <c r="BW193" s="3">
        <f t="shared" si="163"/>
        <v>3.5031094366713691</v>
      </c>
      <c r="BX193" s="14">
        <f t="shared" si="166"/>
        <v>-0.10697944785935597</v>
      </c>
      <c r="BY193" s="12">
        <f t="shared" si="167"/>
        <v>3.9104594966210495</v>
      </c>
      <c r="BZ193" s="3">
        <f t="shared" si="164"/>
        <v>7.090853186280989E-2</v>
      </c>
      <c r="CA193" s="4">
        <f t="shared" si="165"/>
        <v>-0.10404850408238731</v>
      </c>
      <c r="CB193"/>
      <c r="CC193"/>
      <c r="CE193"/>
      <c r="CG193" s="1"/>
    </row>
    <row r="194" spans="1:85" x14ac:dyDescent="0.25">
      <c r="A194" s="2" t="s">
        <v>52</v>
      </c>
      <c r="B194" s="3" t="s">
        <v>1</v>
      </c>
      <c r="C194" s="3" t="s">
        <v>293</v>
      </c>
      <c r="D194" s="3">
        <v>40.298340000000003</v>
      </c>
      <c r="E194" s="3">
        <v>-110.30257</v>
      </c>
      <c r="F194" s="3">
        <v>365</v>
      </c>
      <c r="G194" s="3">
        <v>2958</v>
      </c>
      <c r="H194" s="3">
        <v>339</v>
      </c>
      <c r="I194" s="3">
        <v>3030</v>
      </c>
      <c r="J194" s="3">
        <v>306</v>
      </c>
      <c r="K194" s="3">
        <v>1616</v>
      </c>
      <c r="L194" s="3">
        <v>310</v>
      </c>
      <c r="M194" s="3">
        <v>1966</v>
      </c>
      <c r="N194" s="3">
        <v>342</v>
      </c>
      <c r="O194" s="3">
        <v>3002</v>
      </c>
      <c r="P194" s="3">
        <v>339</v>
      </c>
      <c r="Q194" s="3">
        <v>8502</v>
      </c>
      <c r="R194" s="3">
        <v>356</v>
      </c>
      <c r="S194" s="3">
        <v>5730</v>
      </c>
      <c r="T194" s="3">
        <v>362</v>
      </c>
      <c r="U194" s="3">
        <v>4965</v>
      </c>
      <c r="V194" s="3">
        <v>363</v>
      </c>
      <c r="W194" s="3">
        <v>3769</v>
      </c>
      <c r="X194" s="3">
        <v>241</v>
      </c>
      <c r="Y194" s="4">
        <v>2615</v>
      </c>
      <c r="Z194" s="2">
        <f t="shared" ref="Z194:Z257" si="195">G194</f>
        <v>2958</v>
      </c>
      <c r="AA194" s="3">
        <f t="shared" ref="AA194:AA257" si="196">I194</f>
        <v>3030</v>
      </c>
      <c r="AB194" s="3">
        <f t="shared" ref="AB194:AB257" si="197">K194</f>
        <v>1616</v>
      </c>
      <c r="AC194" s="3">
        <f t="shared" ref="AC194:AC257" si="198">M194</f>
        <v>1966</v>
      </c>
      <c r="AD194" s="3">
        <f t="shared" ref="AD194:AD257" si="199">O194</f>
        <v>3002</v>
      </c>
      <c r="AE194" s="3">
        <f t="shared" ref="AE194:AE257" si="200">Q194</f>
        <v>8502</v>
      </c>
      <c r="AF194" s="3">
        <f t="shared" ref="AF194:AF257" si="201">S194</f>
        <v>5730</v>
      </c>
      <c r="AG194" s="3">
        <f t="shared" ref="AG194:AG257" si="202">U194</f>
        <v>4965</v>
      </c>
      <c r="AH194" s="3">
        <f t="shared" ref="AH194:AH257" si="203">W194</f>
        <v>3769</v>
      </c>
      <c r="AI194" s="4">
        <f t="shared" ref="AI194:AI257" si="204">Y194</f>
        <v>2615</v>
      </c>
      <c r="AJ194" s="2">
        <f t="shared" ref="AJ194:AJ257" si="205">F194</f>
        <v>365</v>
      </c>
      <c r="AK194" s="3">
        <f t="shared" ref="AK194:AK257" si="206">H194+F194</f>
        <v>704</v>
      </c>
      <c r="AL194" s="3">
        <f t="shared" ref="AL194:AL257" si="207">AK194+J194</f>
        <v>1010</v>
      </c>
      <c r="AM194" s="3">
        <f t="shared" ref="AM194:AM257" si="208">AL194+L194</f>
        <v>1320</v>
      </c>
      <c r="AN194" s="3">
        <f t="shared" ref="AN194:AN257" si="209">AM194+N194</f>
        <v>1662</v>
      </c>
      <c r="AO194" s="3">
        <f t="shared" ref="AO194:AO257" si="210">AN194+P194</f>
        <v>2001</v>
      </c>
      <c r="AP194" s="3">
        <f t="shared" ref="AP194:AP257" si="211">AO194+R194</f>
        <v>2357</v>
      </c>
      <c r="AQ194" s="3">
        <f t="shared" ref="AQ194:AQ257" si="212">AP194+T194</f>
        <v>2719</v>
      </c>
      <c r="AR194" s="3">
        <f t="shared" ref="AR194:AR257" si="213">AQ194+V194</f>
        <v>3082</v>
      </c>
      <c r="AS194" s="4">
        <f t="shared" ref="AS194:AS257" si="214">AR194+X194</f>
        <v>3323</v>
      </c>
      <c r="AT194" s="2">
        <f t="shared" si="194"/>
        <v>0</v>
      </c>
      <c r="AU194" s="3">
        <f t="shared" si="194"/>
        <v>339</v>
      </c>
      <c r="AV194" s="3">
        <f t="shared" si="194"/>
        <v>645</v>
      </c>
      <c r="AW194" s="3">
        <f t="shared" si="194"/>
        <v>955</v>
      </c>
      <c r="AX194" s="3">
        <f t="shared" si="194"/>
        <v>1297</v>
      </c>
      <c r="AY194" s="3">
        <f t="shared" si="193"/>
        <v>1636</v>
      </c>
      <c r="AZ194" s="3">
        <f t="shared" si="193"/>
        <v>1992</v>
      </c>
      <c r="BA194" s="3">
        <f t="shared" si="193"/>
        <v>2354</v>
      </c>
      <c r="BB194" s="3">
        <f t="shared" si="193"/>
        <v>2717</v>
      </c>
      <c r="BC194" s="4">
        <f t="shared" si="193"/>
        <v>2958</v>
      </c>
      <c r="BD194" s="2">
        <f t="shared" si="185"/>
        <v>3.4709981696608736</v>
      </c>
      <c r="BE194" s="3">
        <f t="shared" si="187"/>
        <v>3.4814426285023048</v>
      </c>
      <c r="BF194" s="3">
        <f t="shared" si="190"/>
        <v>3.2084413564385672</v>
      </c>
      <c r="BG194" s="3">
        <f t="shared" si="189"/>
        <v>3.2935835134961167</v>
      </c>
      <c r="BH194" s="3">
        <f t="shared" si="188"/>
        <v>3.4774106879072515</v>
      </c>
      <c r="BI194" s="3">
        <f t="shared" si="191"/>
        <v>3.9295211006311042</v>
      </c>
      <c r="BJ194" s="3">
        <f t="shared" si="192"/>
        <v>3.7581546219673898</v>
      </c>
      <c r="BK194" s="3">
        <f t="shared" ref="BK194:BK225" si="215">LOG(AG194)</f>
        <v>3.6959192528313998</v>
      </c>
      <c r="BL194" s="3">
        <f t="shared" si="186"/>
        <v>3.5762261374496052</v>
      </c>
      <c r="BM194" s="4">
        <f t="shared" ref="BM194:BM225" si="216">LOG(AI194)</f>
        <v>3.4174716932032929</v>
      </c>
      <c r="BN194" s="2" t="e">
        <f t="shared" ref="BN194:BN257" si="217">LOG(AT194)</f>
        <v>#NUM!</v>
      </c>
      <c r="BO194" s="3">
        <f t="shared" ref="BO194:BO257" si="218">LOG(AU194)</f>
        <v>2.5301996982030821</v>
      </c>
      <c r="BP194" s="3">
        <f t="shared" ref="BP194:BP257" si="219">LOG(AV194)</f>
        <v>2.8095597146352675</v>
      </c>
      <c r="BQ194" s="3">
        <f t="shared" ref="BQ194:BQ257" si="220">LOG(AW194)</f>
        <v>2.9800033715837464</v>
      </c>
      <c r="BR194" s="3">
        <f t="shared" ref="BR194:BR257" si="221">LOG(AX194)</f>
        <v>3.1129399760840801</v>
      </c>
      <c r="BS194" s="3">
        <f t="shared" ref="BS194:BS257" si="222">LOG(AY194)</f>
        <v>3.2137832993353044</v>
      </c>
      <c r="BT194" s="3">
        <f t="shared" ref="BT194:BT257" si="223">LOG(AZ194)</f>
        <v>3.2992893340876801</v>
      </c>
      <c r="BU194" s="3">
        <f t="shared" ref="BU194:BU257" si="224">LOG(BA194)</f>
        <v>3.3718064585074159</v>
      </c>
      <c r="BV194" s="3">
        <f t="shared" ref="BV194:BV257" si="225">LOG(BB194)</f>
        <v>3.4340896384178907</v>
      </c>
      <c r="BW194" s="3">
        <f t="shared" ref="BW194:BW257" si="226">LOG(BC194)</f>
        <v>3.4709981696608736</v>
      </c>
      <c r="BX194" s="14">
        <f t="shared" si="166"/>
        <v>0.32498098706692385</v>
      </c>
      <c r="BY194" s="12">
        <f t="shared" si="167"/>
        <v>2.5184822164987812</v>
      </c>
      <c r="BZ194" s="3">
        <f t="shared" ref="BZ194:BZ257" si="227">RSQ(BE194:BM194,BO194:BW194)</f>
        <v>0.19910045072027158</v>
      </c>
      <c r="CA194" s="4">
        <f t="shared" ref="CA194:CA257" si="228">BX194*(AS194/3650)</f>
        <v>0.29586625206120221</v>
      </c>
      <c r="CB194"/>
      <c r="CC194"/>
      <c r="CE194"/>
      <c r="CG194" s="1"/>
    </row>
    <row r="195" spans="1:85" x14ac:dyDescent="0.25">
      <c r="A195" s="2" t="s">
        <v>65</v>
      </c>
      <c r="B195" s="3" t="s">
        <v>1</v>
      </c>
      <c r="C195" s="3" t="s">
        <v>293</v>
      </c>
      <c r="D195" s="3">
        <v>40.028579999999998</v>
      </c>
      <c r="E195" s="3">
        <v>-110.1217</v>
      </c>
      <c r="F195" s="3">
        <v>365</v>
      </c>
      <c r="G195" s="3">
        <v>1072</v>
      </c>
      <c r="H195" s="3">
        <v>366</v>
      </c>
      <c r="I195" s="3">
        <v>957</v>
      </c>
      <c r="J195" s="3">
        <v>365</v>
      </c>
      <c r="K195" s="3">
        <v>1061</v>
      </c>
      <c r="L195" s="3">
        <v>352</v>
      </c>
      <c r="M195" s="3">
        <v>558</v>
      </c>
      <c r="N195" s="3">
        <v>329</v>
      </c>
      <c r="O195" s="3">
        <v>888</v>
      </c>
      <c r="P195" s="3">
        <v>265</v>
      </c>
      <c r="Q195" s="3">
        <v>1060</v>
      </c>
      <c r="R195" s="3">
        <v>359</v>
      </c>
      <c r="S195" s="3">
        <v>855</v>
      </c>
      <c r="T195" s="3">
        <v>363</v>
      </c>
      <c r="U195" s="3">
        <v>371</v>
      </c>
      <c r="V195" s="3">
        <v>333</v>
      </c>
      <c r="W195" s="3">
        <v>953</v>
      </c>
      <c r="X195" s="3">
        <v>294</v>
      </c>
      <c r="Y195" s="4">
        <v>774</v>
      </c>
      <c r="Z195" s="2">
        <f t="shared" si="195"/>
        <v>1072</v>
      </c>
      <c r="AA195" s="3">
        <f t="shared" si="196"/>
        <v>957</v>
      </c>
      <c r="AB195" s="3">
        <f t="shared" si="197"/>
        <v>1061</v>
      </c>
      <c r="AC195" s="3">
        <f t="shared" si="198"/>
        <v>558</v>
      </c>
      <c r="AD195" s="3">
        <f t="shared" si="199"/>
        <v>888</v>
      </c>
      <c r="AE195" s="3">
        <f t="shared" si="200"/>
        <v>1060</v>
      </c>
      <c r="AF195" s="3">
        <f t="shared" si="201"/>
        <v>855</v>
      </c>
      <c r="AG195" s="3">
        <f t="shared" si="202"/>
        <v>371</v>
      </c>
      <c r="AH195" s="3">
        <f t="shared" si="203"/>
        <v>953</v>
      </c>
      <c r="AI195" s="4">
        <f t="shared" si="204"/>
        <v>774</v>
      </c>
      <c r="AJ195" s="2">
        <f t="shared" si="205"/>
        <v>365</v>
      </c>
      <c r="AK195" s="3">
        <f t="shared" si="206"/>
        <v>731</v>
      </c>
      <c r="AL195" s="3">
        <f t="shared" si="207"/>
        <v>1096</v>
      </c>
      <c r="AM195" s="3">
        <f t="shared" si="208"/>
        <v>1448</v>
      </c>
      <c r="AN195" s="3">
        <f t="shared" si="209"/>
        <v>1777</v>
      </c>
      <c r="AO195" s="3">
        <f t="shared" si="210"/>
        <v>2042</v>
      </c>
      <c r="AP195" s="3">
        <f t="shared" si="211"/>
        <v>2401</v>
      </c>
      <c r="AQ195" s="3">
        <f t="shared" si="212"/>
        <v>2764</v>
      </c>
      <c r="AR195" s="3">
        <f t="shared" si="213"/>
        <v>3097</v>
      </c>
      <c r="AS195" s="4">
        <f t="shared" si="214"/>
        <v>3391</v>
      </c>
      <c r="AT195" s="2">
        <f t="shared" si="194"/>
        <v>0</v>
      </c>
      <c r="AU195" s="3">
        <f t="shared" si="194"/>
        <v>366</v>
      </c>
      <c r="AV195" s="3">
        <f t="shared" si="194"/>
        <v>731</v>
      </c>
      <c r="AW195" s="3">
        <f t="shared" si="194"/>
        <v>1083</v>
      </c>
      <c r="AX195" s="3">
        <f t="shared" si="194"/>
        <v>1412</v>
      </c>
      <c r="AY195" s="3">
        <f t="shared" si="193"/>
        <v>1677</v>
      </c>
      <c r="AZ195" s="3">
        <f t="shared" si="193"/>
        <v>2036</v>
      </c>
      <c r="BA195" s="3">
        <f t="shared" si="193"/>
        <v>2399</v>
      </c>
      <c r="BB195" s="3">
        <f t="shared" si="193"/>
        <v>2732</v>
      </c>
      <c r="BC195" s="4">
        <f t="shared" si="193"/>
        <v>3026</v>
      </c>
      <c r="BD195" s="2">
        <f t="shared" si="185"/>
        <v>3.030194785356751</v>
      </c>
      <c r="BE195" s="3">
        <f t="shared" si="187"/>
        <v>2.9809119377768436</v>
      </c>
      <c r="BF195" s="3">
        <f t="shared" si="190"/>
        <v>3.0257153839013409</v>
      </c>
      <c r="BG195" s="3">
        <f t="shared" si="189"/>
        <v>2.7466341989375787</v>
      </c>
      <c r="BH195" s="3">
        <f t="shared" si="188"/>
        <v>2.9484129657786009</v>
      </c>
      <c r="BI195" s="3">
        <f t="shared" si="191"/>
        <v>3.0253058652647704</v>
      </c>
      <c r="BJ195" s="3">
        <f t="shared" si="192"/>
        <v>2.9319661147281728</v>
      </c>
      <c r="BK195" s="3">
        <f t="shared" si="215"/>
        <v>2.5693739096150461</v>
      </c>
      <c r="BL195" s="3">
        <f t="shared" si="186"/>
        <v>2.9790929006383262</v>
      </c>
      <c r="BM195" s="4">
        <f t="shared" si="216"/>
        <v>2.8887409606828927</v>
      </c>
      <c r="BN195" s="2" t="e">
        <f t="shared" si="217"/>
        <v>#NUM!</v>
      </c>
      <c r="BO195" s="3">
        <f t="shared" si="218"/>
        <v>2.5634810853944106</v>
      </c>
      <c r="BP195" s="3">
        <f t="shared" si="219"/>
        <v>2.8639173769578603</v>
      </c>
      <c r="BQ195" s="3">
        <f t="shared" si="220"/>
        <v>3.0346284566253203</v>
      </c>
      <c r="BR195" s="3">
        <f t="shared" si="221"/>
        <v>3.1498346967157849</v>
      </c>
      <c r="BS195" s="3">
        <f t="shared" si="222"/>
        <v>3.2245330626060857</v>
      </c>
      <c r="BT195" s="3">
        <f t="shared" si="223"/>
        <v>3.3087777736647213</v>
      </c>
      <c r="BU195" s="3">
        <f t="shared" si="224"/>
        <v>3.3800302479678308</v>
      </c>
      <c r="BV195" s="3">
        <f t="shared" si="225"/>
        <v>3.4364806950094948</v>
      </c>
      <c r="BW195" s="3">
        <f t="shared" si="226"/>
        <v>3.4808689236871677</v>
      </c>
      <c r="BX195" s="14">
        <f t="shared" ref="BX195:BX258" si="229">SLOPE(BE195:BM195,BO195:BW195)</f>
        <v>-0.15194383783005516</v>
      </c>
      <c r="BY195" s="12">
        <f t="shared" ref="BY195:BY258" si="230">INTERCEPT(BE195:BM195,BO195:BW195)</f>
        <v>3.3797583104775715</v>
      </c>
      <c r="BZ195" s="3">
        <f t="shared" si="227"/>
        <v>9.1184165790996571E-2</v>
      </c>
      <c r="CA195" s="4">
        <f t="shared" si="228"/>
        <v>-0.14116206961142932</v>
      </c>
      <c r="CB195"/>
      <c r="CC195"/>
      <c r="CE195"/>
      <c r="CG195" s="1"/>
    </row>
    <row r="196" spans="1:85" x14ac:dyDescent="0.25">
      <c r="A196" s="2" t="s">
        <v>246</v>
      </c>
      <c r="B196" s="3" t="s">
        <v>1</v>
      </c>
      <c r="C196" s="3" t="s">
        <v>294</v>
      </c>
      <c r="D196" s="3">
        <v>40.364319999999999</v>
      </c>
      <c r="E196" s="3">
        <v>-109.42333000000001</v>
      </c>
      <c r="F196" s="3">
        <v>363</v>
      </c>
      <c r="G196" s="3">
        <v>4408</v>
      </c>
      <c r="H196" s="3">
        <v>363</v>
      </c>
      <c r="I196" s="3">
        <v>3867</v>
      </c>
      <c r="J196" s="3">
        <v>365</v>
      </c>
      <c r="K196" s="3">
        <v>3375</v>
      </c>
      <c r="L196" s="3">
        <v>365</v>
      </c>
      <c r="M196" s="3">
        <v>3565</v>
      </c>
      <c r="N196" s="3">
        <v>365</v>
      </c>
      <c r="O196" s="3">
        <v>1723</v>
      </c>
      <c r="P196" s="3">
        <v>366</v>
      </c>
      <c r="Q196" s="3">
        <v>1669</v>
      </c>
      <c r="R196" s="3">
        <v>365</v>
      </c>
      <c r="S196" s="3">
        <v>2759</v>
      </c>
      <c r="T196" s="3">
        <v>365</v>
      </c>
      <c r="U196" s="3">
        <v>3501</v>
      </c>
      <c r="V196" s="3">
        <v>365</v>
      </c>
      <c r="W196" s="3">
        <v>3052</v>
      </c>
      <c r="X196" s="3">
        <v>335</v>
      </c>
      <c r="Y196" s="4">
        <v>2746</v>
      </c>
      <c r="Z196" s="2">
        <f t="shared" si="195"/>
        <v>4408</v>
      </c>
      <c r="AA196" s="3">
        <f t="shared" si="196"/>
        <v>3867</v>
      </c>
      <c r="AB196" s="3">
        <f t="shared" si="197"/>
        <v>3375</v>
      </c>
      <c r="AC196" s="3">
        <f t="shared" si="198"/>
        <v>3565</v>
      </c>
      <c r="AD196" s="3">
        <f t="shared" si="199"/>
        <v>1723</v>
      </c>
      <c r="AE196" s="3">
        <f t="shared" si="200"/>
        <v>1669</v>
      </c>
      <c r="AF196" s="3">
        <f t="shared" si="201"/>
        <v>2759</v>
      </c>
      <c r="AG196" s="3">
        <f t="shared" si="202"/>
        <v>3501</v>
      </c>
      <c r="AH196" s="3">
        <f t="shared" si="203"/>
        <v>3052</v>
      </c>
      <c r="AI196" s="4">
        <f t="shared" si="204"/>
        <v>2746</v>
      </c>
      <c r="AJ196" s="2">
        <f t="shared" si="205"/>
        <v>363</v>
      </c>
      <c r="AK196" s="3">
        <f t="shared" si="206"/>
        <v>726</v>
      </c>
      <c r="AL196" s="3">
        <f t="shared" si="207"/>
        <v>1091</v>
      </c>
      <c r="AM196" s="3">
        <f t="shared" si="208"/>
        <v>1456</v>
      </c>
      <c r="AN196" s="3">
        <f t="shared" si="209"/>
        <v>1821</v>
      </c>
      <c r="AO196" s="3">
        <f t="shared" si="210"/>
        <v>2187</v>
      </c>
      <c r="AP196" s="3">
        <f t="shared" si="211"/>
        <v>2552</v>
      </c>
      <c r="AQ196" s="3">
        <f t="shared" si="212"/>
        <v>2917</v>
      </c>
      <c r="AR196" s="3">
        <f t="shared" si="213"/>
        <v>3282</v>
      </c>
      <c r="AS196" s="4">
        <f t="shared" si="214"/>
        <v>3617</v>
      </c>
      <c r="AT196" s="2">
        <f t="shared" si="194"/>
        <v>0</v>
      </c>
      <c r="AU196" s="3">
        <f t="shared" si="194"/>
        <v>363</v>
      </c>
      <c r="AV196" s="3">
        <f t="shared" si="194"/>
        <v>728</v>
      </c>
      <c r="AW196" s="3">
        <f t="shared" si="194"/>
        <v>1093</v>
      </c>
      <c r="AX196" s="3">
        <f t="shared" si="194"/>
        <v>1458</v>
      </c>
      <c r="AY196" s="3">
        <f t="shared" si="193"/>
        <v>1824</v>
      </c>
      <c r="AZ196" s="3">
        <f t="shared" si="193"/>
        <v>2189</v>
      </c>
      <c r="BA196" s="3">
        <f t="shared" si="193"/>
        <v>2554</v>
      </c>
      <c r="BB196" s="3">
        <f t="shared" si="193"/>
        <v>2919</v>
      </c>
      <c r="BC196" s="4">
        <f t="shared" si="193"/>
        <v>3254</v>
      </c>
      <c r="BD196" s="2">
        <f t="shared" si="185"/>
        <v>3.6442415858437287</v>
      </c>
      <c r="BE196" s="3">
        <f t="shared" si="187"/>
        <v>3.5873741720730656</v>
      </c>
      <c r="BF196" s="3">
        <f t="shared" si="190"/>
        <v>3.5282737771670436</v>
      </c>
      <c r="BG196" s="3">
        <f t="shared" si="189"/>
        <v>3.5520595341878844</v>
      </c>
      <c r="BH196" s="3">
        <f t="shared" si="188"/>
        <v>3.2362852774480286</v>
      </c>
      <c r="BI196" s="3">
        <f t="shared" si="191"/>
        <v>3.2224563366792469</v>
      </c>
      <c r="BJ196" s="3">
        <f t="shared" si="192"/>
        <v>3.4407517004791854</v>
      </c>
      <c r="BK196" s="3">
        <f t="shared" si="215"/>
        <v>3.5441921107650325</v>
      </c>
      <c r="BL196" s="3">
        <f t="shared" si="186"/>
        <v>3.4845845292828428</v>
      </c>
      <c r="BM196" s="4">
        <f t="shared" si="216"/>
        <v>3.4387005329007363</v>
      </c>
      <c r="BN196" s="2" t="e">
        <f t="shared" si="217"/>
        <v>#NUM!</v>
      </c>
      <c r="BO196" s="3">
        <f t="shared" si="218"/>
        <v>2.5599066250361124</v>
      </c>
      <c r="BP196" s="3">
        <f t="shared" si="219"/>
        <v>2.8621313793130372</v>
      </c>
      <c r="BQ196" s="3">
        <f t="shared" si="220"/>
        <v>3.0386201619497029</v>
      </c>
      <c r="BR196" s="3">
        <f t="shared" si="221"/>
        <v>3.163757523981956</v>
      </c>
      <c r="BS196" s="3">
        <f t="shared" si="222"/>
        <v>3.2610248339923973</v>
      </c>
      <c r="BT196" s="3">
        <f t="shared" si="223"/>
        <v>3.3402457615679317</v>
      </c>
      <c r="BU196" s="3">
        <f t="shared" si="224"/>
        <v>3.4072208929273966</v>
      </c>
      <c r="BV196" s="3">
        <f t="shared" si="225"/>
        <v>3.4652340949880145</v>
      </c>
      <c r="BW196" s="3">
        <f t="shared" si="226"/>
        <v>3.51241754860084</v>
      </c>
      <c r="BX196" s="14">
        <f t="shared" si="229"/>
        <v>-0.14516025249234299</v>
      </c>
      <c r="BY196" s="12">
        <f t="shared" si="230"/>
        <v>3.9097548792870551</v>
      </c>
      <c r="BZ196" s="3">
        <f t="shared" si="227"/>
        <v>0.11506449609113739</v>
      </c>
      <c r="CA196" s="4">
        <f t="shared" si="228"/>
        <v>-0.14384784473008347</v>
      </c>
      <c r="CB196"/>
      <c r="CC196"/>
      <c r="CE196"/>
      <c r="CG196" s="1"/>
    </row>
    <row r="197" spans="1:85" x14ac:dyDescent="0.25">
      <c r="A197" s="2" t="s">
        <v>231</v>
      </c>
      <c r="B197" s="3" t="s">
        <v>1</v>
      </c>
      <c r="C197" s="3" t="s">
        <v>293</v>
      </c>
      <c r="D197" s="3">
        <v>40.414299999999997</v>
      </c>
      <c r="E197" s="3">
        <v>-110.10051</v>
      </c>
      <c r="F197" s="3">
        <v>323</v>
      </c>
      <c r="G197" s="3">
        <v>6498</v>
      </c>
      <c r="H197" s="3">
        <v>316</v>
      </c>
      <c r="I197" s="3">
        <v>6053</v>
      </c>
      <c r="J197" s="3">
        <v>354</v>
      </c>
      <c r="K197" s="3">
        <v>4663</v>
      </c>
      <c r="L197" s="3">
        <v>313</v>
      </c>
      <c r="M197" s="3">
        <v>4553</v>
      </c>
      <c r="N197" s="3">
        <v>351</v>
      </c>
      <c r="O197" s="3">
        <v>3991</v>
      </c>
      <c r="P197" s="3">
        <v>310</v>
      </c>
      <c r="Q197" s="3">
        <v>3428</v>
      </c>
      <c r="R197" s="3">
        <v>208</v>
      </c>
      <c r="S197" s="3">
        <v>2782</v>
      </c>
      <c r="T197" s="3">
        <v>345</v>
      </c>
      <c r="U197" s="3">
        <v>5897</v>
      </c>
      <c r="V197" s="3">
        <v>299</v>
      </c>
      <c r="W197" s="3">
        <v>10791</v>
      </c>
      <c r="X197" s="3">
        <v>313</v>
      </c>
      <c r="Y197" s="4">
        <v>13339</v>
      </c>
      <c r="Z197" s="2">
        <f t="shared" si="195"/>
        <v>6498</v>
      </c>
      <c r="AA197" s="3">
        <f t="shared" si="196"/>
        <v>6053</v>
      </c>
      <c r="AB197" s="3">
        <f t="shared" si="197"/>
        <v>4663</v>
      </c>
      <c r="AC197" s="3">
        <f t="shared" si="198"/>
        <v>4553</v>
      </c>
      <c r="AD197" s="3">
        <f t="shared" si="199"/>
        <v>3991</v>
      </c>
      <c r="AE197" s="3">
        <f t="shared" si="200"/>
        <v>3428</v>
      </c>
      <c r="AF197" s="3">
        <f t="shared" si="201"/>
        <v>2782</v>
      </c>
      <c r="AG197" s="3">
        <f t="shared" si="202"/>
        <v>5897</v>
      </c>
      <c r="AH197" s="3">
        <f t="shared" si="203"/>
        <v>10791</v>
      </c>
      <c r="AI197" s="4">
        <f t="shared" si="204"/>
        <v>13339</v>
      </c>
      <c r="AJ197" s="2">
        <f t="shared" si="205"/>
        <v>323</v>
      </c>
      <c r="AK197" s="3">
        <f t="shared" si="206"/>
        <v>639</v>
      </c>
      <c r="AL197" s="3">
        <f t="shared" si="207"/>
        <v>993</v>
      </c>
      <c r="AM197" s="3">
        <f t="shared" si="208"/>
        <v>1306</v>
      </c>
      <c r="AN197" s="3">
        <f t="shared" si="209"/>
        <v>1657</v>
      </c>
      <c r="AO197" s="3">
        <f t="shared" si="210"/>
        <v>1967</v>
      </c>
      <c r="AP197" s="3">
        <f t="shared" si="211"/>
        <v>2175</v>
      </c>
      <c r="AQ197" s="3">
        <f t="shared" si="212"/>
        <v>2520</v>
      </c>
      <c r="AR197" s="3">
        <f t="shared" si="213"/>
        <v>2819</v>
      </c>
      <c r="AS197" s="4">
        <f t="shared" si="214"/>
        <v>3132</v>
      </c>
      <c r="AT197" s="2">
        <f t="shared" si="194"/>
        <v>0</v>
      </c>
      <c r="AU197" s="3">
        <f t="shared" si="194"/>
        <v>316</v>
      </c>
      <c r="AV197" s="3">
        <f t="shared" si="194"/>
        <v>670</v>
      </c>
      <c r="AW197" s="3">
        <f t="shared" si="194"/>
        <v>983</v>
      </c>
      <c r="AX197" s="3">
        <f t="shared" si="194"/>
        <v>1334</v>
      </c>
      <c r="AY197" s="3">
        <f t="shared" si="193"/>
        <v>1644</v>
      </c>
      <c r="AZ197" s="3">
        <f t="shared" si="193"/>
        <v>1852</v>
      </c>
      <c r="BA197" s="3">
        <f t="shared" si="193"/>
        <v>2197</v>
      </c>
      <c r="BB197" s="3">
        <f t="shared" si="193"/>
        <v>2496</v>
      </c>
      <c r="BC197" s="4">
        <f t="shared" si="193"/>
        <v>2809</v>
      </c>
      <c r="BD197" s="2">
        <f t="shared" si="185"/>
        <v>3.8127797070089642</v>
      </c>
      <c r="BE197" s="3">
        <f t="shared" si="187"/>
        <v>3.7819706739125518</v>
      </c>
      <c r="BF197" s="3">
        <f t="shared" si="190"/>
        <v>3.668665415454492</v>
      </c>
      <c r="BG197" s="3">
        <f t="shared" si="189"/>
        <v>3.6582976503081897</v>
      </c>
      <c r="BH197" s="3">
        <f t="shared" si="188"/>
        <v>3.6010817277840235</v>
      </c>
      <c r="BI197" s="3">
        <f t="shared" si="191"/>
        <v>3.5350408132511606</v>
      </c>
      <c r="BJ197" s="3">
        <f t="shared" si="192"/>
        <v>3.4443571256560275</v>
      </c>
      <c r="BK197" s="3">
        <f t="shared" si="215"/>
        <v>3.7706311277778064</v>
      </c>
      <c r="BL197" s="3">
        <f t="shared" si="186"/>
        <v>4.0330616925381735</v>
      </c>
      <c r="BM197" s="4">
        <f t="shared" si="216"/>
        <v>4.1251232725519982</v>
      </c>
      <c r="BN197" s="2" t="e">
        <f t="shared" si="217"/>
        <v>#NUM!</v>
      </c>
      <c r="BO197" s="3">
        <f t="shared" si="218"/>
        <v>2.4996870826184039</v>
      </c>
      <c r="BP197" s="3">
        <f t="shared" si="219"/>
        <v>2.8260748027008264</v>
      </c>
      <c r="BQ197" s="3">
        <f t="shared" si="220"/>
        <v>2.9925535178321354</v>
      </c>
      <c r="BR197" s="3">
        <f t="shared" si="221"/>
        <v>3.12515582958053</v>
      </c>
      <c r="BS197" s="3">
        <f t="shared" si="222"/>
        <v>3.2159018132040318</v>
      </c>
      <c r="BT197" s="3">
        <f t="shared" si="223"/>
        <v>3.2676409823459154</v>
      </c>
      <c r="BU197" s="3">
        <f t="shared" si="224"/>
        <v>3.3418300569205104</v>
      </c>
      <c r="BV197" s="3">
        <f t="shared" si="225"/>
        <v>3.3972445810103862</v>
      </c>
      <c r="BW197" s="3">
        <f t="shared" si="226"/>
        <v>3.4485517392015779</v>
      </c>
      <c r="BX197" s="14">
        <f t="shared" si="229"/>
        <v>0.20743801179286303</v>
      </c>
      <c r="BY197" s="12">
        <f t="shared" si="230"/>
        <v>3.0873538212515537</v>
      </c>
      <c r="BZ197" s="3">
        <f t="shared" si="227"/>
        <v>8.1506294198902818E-2</v>
      </c>
      <c r="CA197" s="4">
        <f t="shared" si="228"/>
        <v>0.17799886381787589</v>
      </c>
      <c r="CB197"/>
      <c r="CC197"/>
      <c r="CE197"/>
      <c r="CG197" s="1"/>
    </row>
    <row r="198" spans="1:85" x14ac:dyDescent="0.25">
      <c r="A198" s="2" t="s">
        <v>146</v>
      </c>
      <c r="B198" s="3" t="s">
        <v>1</v>
      </c>
      <c r="C198" s="3" t="s">
        <v>293</v>
      </c>
      <c r="D198" s="3">
        <v>40.28172</v>
      </c>
      <c r="E198" s="3">
        <v>-110.36593000000001</v>
      </c>
      <c r="F198" s="3">
        <v>365</v>
      </c>
      <c r="G198" s="3">
        <v>1994</v>
      </c>
      <c r="H198" s="3">
        <v>366</v>
      </c>
      <c r="I198" s="3">
        <v>1967</v>
      </c>
      <c r="J198" s="3">
        <v>365</v>
      </c>
      <c r="K198" s="3">
        <v>4636</v>
      </c>
      <c r="L198" s="3">
        <v>365</v>
      </c>
      <c r="M198" s="3">
        <v>7177</v>
      </c>
      <c r="N198" s="3">
        <v>365</v>
      </c>
      <c r="O198" s="3">
        <v>7891</v>
      </c>
      <c r="P198" s="3">
        <v>347</v>
      </c>
      <c r="Q198" s="3">
        <v>6553</v>
      </c>
      <c r="R198" s="3">
        <v>306</v>
      </c>
      <c r="S198" s="3">
        <v>4198</v>
      </c>
      <c r="T198" s="3">
        <v>365</v>
      </c>
      <c r="U198" s="3">
        <v>4925</v>
      </c>
      <c r="V198" s="3">
        <v>365</v>
      </c>
      <c r="W198" s="3">
        <v>4481</v>
      </c>
      <c r="X198" s="3">
        <v>366</v>
      </c>
      <c r="Y198" s="4">
        <v>3437</v>
      </c>
      <c r="Z198" s="2">
        <f t="shared" si="195"/>
        <v>1994</v>
      </c>
      <c r="AA198" s="3">
        <f t="shared" si="196"/>
        <v>1967</v>
      </c>
      <c r="AB198" s="3">
        <f t="shared" si="197"/>
        <v>4636</v>
      </c>
      <c r="AC198" s="3">
        <f t="shared" si="198"/>
        <v>7177</v>
      </c>
      <c r="AD198" s="3">
        <f t="shared" si="199"/>
        <v>7891</v>
      </c>
      <c r="AE198" s="3">
        <f t="shared" si="200"/>
        <v>6553</v>
      </c>
      <c r="AF198" s="3">
        <f t="shared" si="201"/>
        <v>4198</v>
      </c>
      <c r="AG198" s="3">
        <f t="shared" si="202"/>
        <v>4925</v>
      </c>
      <c r="AH198" s="3">
        <f t="shared" si="203"/>
        <v>4481</v>
      </c>
      <c r="AI198" s="4">
        <f t="shared" si="204"/>
        <v>3437</v>
      </c>
      <c r="AJ198" s="2">
        <f t="shared" si="205"/>
        <v>365</v>
      </c>
      <c r="AK198" s="3">
        <f t="shared" si="206"/>
        <v>731</v>
      </c>
      <c r="AL198" s="3">
        <f t="shared" si="207"/>
        <v>1096</v>
      </c>
      <c r="AM198" s="3">
        <f t="shared" si="208"/>
        <v>1461</v>
      </c>
      <c r="AN198" s="3">
        <f t="shared" si="209"/>
        <v>1826</v>
      </c>
      <c r="AO198" s="3">
        <f t="shared" si="210"/>
        <v>2173</v>
      </c>
      <c r="AP198" s="3">
        <f t="shared" si="211"/>
        <v>2479</v>
      </c>
      <c r="AQ198" s="3">
        <f t="shared" si="212"/>
        <v>2844</v>
      </c>
      <c r="AR198" s="3">
        <f t="shared" si="213"/>
        <v>3209</v>
      </c>
      <c r="AS198" s="4">
        <f t="shared" si="214"/>
        <v>3575</v>
      </c>
      <c r="AT198" s="2">
        <f t="shared" si="194"/>
        <v>0</v>
      </c>
      <c r="AU198" s="3">
        <f t="shared" si="194"/>
        <v>366</v>
      </c>
      <c r="AV198" s="3">
        <f t="shared" si="194"/>
        <v>731</v>
      </c>
      <c r="AW198" s="3">
        <f t="shared" si="194"/>
        <v>1096</v>
      </c>
      <c r="AX198" s="3">
        <f t="shared" si="194"/>
        <v>1461</v>
      </c>
      <c r="AY198" s="3">
        <f t="shared" si="193"/>
        <v>1808</v>
      </c>
      <c r="AZ198" s="3">
        <f t="shared" si="193"/>
        <v>2114</v>
      </c>
      <c r="BA198" s="3">
        <f t="shared" si="193"/>
        <v>2479</v>
      </c>
      <c r="BB198" s="3">
        <f t="shared" si="193"/>
        <v>2844</v>
      </c>
      <c r="BC198" s="4">
        <f t="shared" si="193"/>
        <v>3210</v>
      </c>
      <c r="BD198" s="2">
        <f t="shared" si="185"/>
        <v>3.2997251539756367</v>
      </c>
      <c r="BE198" s="3">
        <f t="shared" si="187"/>
        <v>3.2938043599193367</v>
      </c>
      <c r="BF198" s="3">
        <f t="shared" si="190"/>
        <v>3.6661434272915585</v>
      </c>
      <c r="BG198" s="3">
        <f t="shared" si="189"/>
        <v>3.8559429462323158</v>
      </c>
      <c r="BH198" s="3">
        <f t="shared" si="188"/>
        <v>3.8971320433820944</v>
      </c>
      <c r="BI198" s="3">
        <f t="shared" si="191"/>
        <v>3.8164401679561388</v>
      </c>
      <c r="BJ198" s="3">
        <f t="shared" si="192"/>
        <v>3.6230424342463818</v>
      </c>
      <c r="BK198" s="3">
        <f t="shared" si="215"/>
        <v>3.6924062348336304</v>
      </c>
      <c r="BL198" s="3">
        <f t="shared" si="186"/>
        <v>3.6513749439130434</v>
      </c>
      <c r="BM198" s="4">
        <f t="shared" si="216"/>
        <v>3.5361795321372251</v>
      </c>
      <c r="BN198" s="2" t="e">
        <f t="shared" si="217"/>
        <v>#NUM!</v>
      </c>
      <c r="BO198" s="3">
        <f t="shared" si="218"/>
        <v>2.5634810853944106</v>
      </c>
      <c r="BP198" s="3">
        <f t="shared" si="219"/>
        <v>2.8639173769578603</v>
      </c>
      <c r="BQ198" s="3">
        <f t="shared" si="220"/>
        <v>3.0398105541483504</v>
      </c>
      <c r="BR198" s="3">
        <f t="shared" si="221"/>
        <v>3.1646502159342966</v>
      </c>
      <c r="BS198" s="3">
        <f t="shared" si="222"/>
        <v>3.2571984261393445</v>
      </c>
      <c r="BT198" s="3">
        <f t="shared" si="223"/>
        <v>3.3251049829714074</v>
      </c>
      <c r="BU198" s="3">
        <f t="shared" si="224"/>
        <v>3.3942765267678214</v>
      </c>
      <c r="BV198" s="3">
        <f t="shared" si="225"/>
        <v>3.4539295920577286</v>
      </c>
      <c r="BW198" s="3">
        <f t="shared" si="226"/>
        <v>3.5065050324048719</v>
      </c>
      <c r="BX198" s="14">
        <f t="shared" si="229"/>
        <v>0.21759998421903509</v>
      </c>
      <c r="BY198" s="12">
        <f t="shared" si="230"/>
        <v>2.9795421781608935</v>
      </c>
      <c r="BZ198" s="3">
        <f t="shared" si="227"/>
        <v>0.13220644287233541</v>
      </c>
      <c r="CA198" s="4">
        <f t="shared" si="228"/>
        <v>0.21312875166658918</v>
      </c>
      <c r="CB198"/>
      <c r="CC198"/>
      <c r="CE198"/>
      <c r="CG198" s="1"/>
    </row>
    <row r="199" spans="1:85" x14ac:dyDescent="0.25">
      <c r="A199" s="2" t="s">
        <v>107</v>
      </c>
      <c r="B199" s="3" t="s">
        <v>1</v>
      </c>
      <c r="C199" s="3" t="s">
        <v>293</v>
      </c>
      <c r="D199" s="3">
        <v>40.317439999999998</v>
      </c>
      <c r="E199" s="3">
        <v>-110.30713</v>
      </c>
      <c r="F199" s="3">
        <v>365</v>
      </c>
      <c r="G199" s="3">
        <v>1051</v>
      </c>
      <c r="H199" s="3">
        <v>365</v>
      </c>
      <c r="I199" s="3">
        <v>3147</v>
      </c>
      <c r="J199" s="3">
        <v>356</v>
      </c>
      <c r="K199" s="3">
        <v>5583</v>
      </c>
      <c r="L199" s="3">
        <v>365</v>
      </c>
      <c r="M199" s="3">
        <v>5143</v>
      </c>
      <c r="N199" s="3">
        <v>330</v>
      </c>
      <c r="O199" s="3">
        <v>3798</v>
      </c>
      <c r="P199" s="3">
        <v>366</v>
      </c>
      <c r="Q199" s="3">
        <v>6021</v>
      </c>
      <c r="R199" s="3">
        <v>365</v>
      </c>
      <c r="S199" s="3">
        <v>6486</v>
      </c>
      <c r="T199" s="3">
        <v>365</v>
      </c>
      <c r="U199" s="3">
        <v>5289</v>
      </c>
      <c r="V199" s="3">
        <v>365</v>
      </c>
      <c r="W199" s="3">
        <v>2931</v>
      </c>
      <c r="X199" s="3">
        <v>366</v>
      </c>
      <c r="Y199" s="4">
        <v>3274</v>
      </c>
      <c r="Z199" s="2">
        <f t="shared" si="195"/>
        <v>1051</v>
      </c>
      <c r="AA199" s="3">
        <f t="shared" si="196"/>
        <v>3147</v>
      </c>
      <c r="AB199" s="3">
        <f t="shared" si="197"/>
        <v>5583</v>
      </c>
      <c r="AC199" s="3">
        <f t="shared" si="198"/>
        <v>5143</v>
      </c>
      <c r="AD199" s="3">
        <f t="shared" si="199"/>
        <v>3798</v>
      </c>
      <c r="AE199" s="3">
        <f t="shared" si="200"/>
        <v>6021</v>
      </c>
      <c r="AF199" s="3">
        <f t="shared" si="201"/>
        <v>6486</v>
      </c>
      <c r="AG199" s="3">
        <f t="shared" si="202"/>
        <v>5289</v>
      </c>
      <c r="AH199" s="3">
        <f t="shared" si="203"/>
        <v>2931</v>
      </c>
      <c r="AI199" s="4">
        <f t="shared" si="204"/>
        <v>3274</v>
      </c>
      <c r="AJ199" s="2">
        <f t="shared" si="205"/>
        <v>365</v>
      </c>
      <c r="AK199" s="3">
        <f t="shared" si="206"/>
        <v>730</v>
      </c>
      <c r="AL199" s="3">
        <f t="shared" si="207"/>
        <v>1086</v>
      </c>
      <c r="AM199" s="3">
        <f t="shared" si="208"/>
        <v>1451</v>
      </c>
      <c r="AN199" s="3">
        <f t="shared" si="209"/>
        <v>1781</v>
      </c>
      <c r="AO199" s="3">
        <f t="shared" si="210"/>
        <v>2147</v>
      </c>
      <c r="AP199" s="3">
        <f t="shared" si="211"/>
        <v>2512</v>
      </c>
      <c r="AQ199" s="3">
        <f t="shared" si="212"/>
        <v>2877</v>
      </c>
      <c r="AR199" s="3">
        <f t="shared" si="213"/>
        <v>3242</v>
      </c>
      <c r="AS199" s="4">
        <f t="shared" si="214"/>
        <v>3608</v>
      </c>
      <c r="AT199" s="2">
        <f t="shared" si="194"/>
        <v>0</v>
      </c>
      <c r="AU199" s="3">
        <f t="shared" si="194"/>
        <v>365</v>
      </c>
      <c r="AV199" s="3">
        <f t="shared" si="194"/>
        <v>721</v>
      </c>
      <c r="AW199" s="3">
        <f t="shared" si="194"/>
        <v>1086</v>
      </c>
      <c r="AX199" s="3">
        <f t="shared" si="194"/>
        <v>1416</v>
      </c>
      <c r="AY199" s="3">
        <f t="shared" si="193"/>
        <v>1782</v>
      </c>
      <c r="AZ199" s="3">
        <f t="shared" si="193"/>
        <v>2147</v>
      </c>
      <c r="BA199" s="3">
        <f t="shared" si="193"/>
        <v>2512</v>
      </c>
      <c r="BB199" s="3">
        <f t="shared" si="193"/>
        <v>2877</v>
      </c>
      <c r="BC199" s="4">
        <f t="shared" si="193"/>
        <v>3243</v>
      </c>
      <c r="BD199" s="2">
        <f t="shared" si="185"/>
        <v>3.0216027160282422</v>
      </c>
      <c r="BE199" s="3">
        <f t="shared" si="187"/>
        <v>3.4978967429132202</v>
      </c>
      <c r="BF199" s="3">
        <f t="shared" si="190"/>
        <v>3.7468676278504294</v>
      </c>
      <c r="BG199" s="3">
        <f t="shared" si="189"/>
        <v>3.7112165243210899</v>
      </c>
      <c r="BH199" s="3">
        <f t="shared" si="188"/>
        <v>3.5795549604009986</v>
      </c>
      <c r="BI199" s="3">
        <f t="shared" si="191"/>
        <v>3.779668627207148</v>
      </c>
      <c r="BJ199" s="3">
        <f t="shared" si="192"/>
        <v>3.811976944336954</v>
      </c>
      <c r="BK199" s="3">
        <f t="shared" si="215"/>
        <v>3.7233735670189843</v>
      </c>
      <c r="BL199" s="3">
        <f t="shared" si="186"/>
        <v>3.4670158184384356</v>
      </c>
      <c r="BM199" s="4">
        <f t="shared" si="216"/>
        <v>3.5150786750759226</v>
      </c>
      <c r="BN199" s="2" t="e">
        <f t="shared" si="217"/>
        <v>#NUM!</v>
      </c>
      <c r="BO199" s="3">
        <f t="shared" si="218"/>
        <v>2.5622928644564746</v>
      </c>
      <c r="BP199" s="3">
        <f t="shared" si="219"/>
        <v>2.8579352647194289</v>
      </c>
      <c r="BQ199" s="3">
        <f t="shared" si="220"/>
        <v>3.035829825252828</v>
      </c>
      <c r="BR199" s="3">
        <f t="shared" si="221"/>
        <v>3.1510632533537501</v>
      </c>
      <c r="BS199" s="3">
        <f t="shared" si="222"/>
        <v>3.2509076997008561</v>
      </c>
      <c r="BT199" s="3">
        <f t="shared" si="223"/>
        <v>3.3318320444362488</v>
      </c>
      <c r="BU199" s="3">
        <f t="shared" si="224"/>
        <v>3.4000196350651586</v>
      </c>
      <c r="BV199" s="3">
        <f t="shared" si="225"/>
        <v>3.4589398618903262</v>
      </c>
      <c r="BW199" s="3">
        <f t="shared" si="226"/>
        <v>3.5109469486729727</v>
      </c>
      <c r="BX199" s="14">
        <f t="shared" si="229"/>
        <v>1.3101389394226781E-2</v>
      </c>
      <c r="BY199" s="12">
        <f t="shared" si="230"/>
        <v>3.6064974282088178</v>
      </c>
      <c r="BZ199" s="3">
        <f t="shared" si="227"/>
        <v>9.3566184874826336E-4</v>
      </c>
      <c r="CA199" s="4">
        <f t="shared" si="228"/>
        <v>1.2950633680649377E-2</v>
      </c>
      <c r="CB199"/>
      <c r="CC199"/>
      <c r="CE199"/>
      <c r="CG199" s="1"/>
    </row>
    <row r="200" spans="1:85" x14ac:dyDescent="0.25">
      <c r="A200" s="2" t="s">
        <v>279</v>
      </c>
      <c r="B200" s="3" t="s">
        <v>1</v>
      </c>
      <c r="C200" s="3" t="s">
        <v>294</v>
      </c>
      <c r="D200" s="3">
        <v>40.276409999999998</v>
      </c>
      <c r="E200" s="3">
        <v>-109.96907</v>
      </c>
      <c r="F200" s="3">
        <v>365</v>
      </c>
      <c r="G200" s="3">
        <v>5312</v>
      </c>
      <c r="H200" s="3">
        <v>366</v>
      </c>
      <c r="I200" s="3">
        <v>5009</v>
      </c>
      <c r="J200" s="3">
        <v>364</v>
      </c>
      <c r="K200" s="3">
        <v>4293</v>
      </c>
      <c r="L200" s="3">
        <v>343</v>
      </c>
      <c r="M200" s="3">
        <v>3772</v>
      </c>
      <c r="N200" s="3">
        <v>365</v>
      </c>
      <c r="O200" s="3">
        <v>3452</v>
      </c>
      <c r="P200" s="3">
        <v>355</v>
      </c>
      <c r="Q200" s="3">
        <v>2907</v>
      </c>
      <c r="R200" s="3">
        <v>344</v>
      </c>
      <c r="S200" s="3">
        <v>2443</v>
      </c>
      <c r="T200" s="3">
        <v>319</v>
      </c>
      <c r="U200" s="3">
        <v>5446</v>
      </c>
      <c r="V200" s="3">
        <v>326</v>
      </c>
      <c r="W200" s="3">
        <v>4915</v>
      </c>
      <c r="X200" s="3">
        <v>346</v>
      </c>
      <c r="Y200" s="4">
        <v>3100</v>
      </c>
      <c r="Z200" s="2">
        <f t="shared" si="195"/>
        <v>5312</v>
      </c>
      <c r="AA200" s="3">
        <f t="shared" si="196"/>
        <v>5009</v>
      </c>
      <c r="AB200" s="3">
        <f t="shared" si="197"/>
        <v>4293</v>
      </c>
      <c r="AC200" s="3">
        <f t="shared" si="198"/>
        <v>3772</v>
      </c>
      <c r="AD200" s="3">
        <f t="shared" si="199"/>
        <v>3452</v>
      </c>
      <c r="AE200" s="3">
        <f t="shared" si="200"/>
        <v>2907</v>
      </c>
      <c r="AF200" s="3">
        <f t="shared" si="201"/>
        <v>2443</v>
      </c>
      <c r="AG200" s="3">
        <f t="shared" si="202"/>
        <v>5446</v>
      </c>
      <c r="AH200" s="3">
        <f t="shared" si="203"/>
        <v>4915</v>
      </c>
      <c r="AI200" s="4">
        <f t="shared" si="204"/>
        <v>3100</v>
      </c>
      <c r="AJ200" s="2">
        <f t="shared" si="205"/>
        <v>365</v>
      </c>
      <c r="AK200" s="3">
        <f t="shared" si="206"/>
        <v>731</v>
      </c>
      <c r="AL200" s="3">
        <f t="shared" si="207"/>
        <v>1095</v>
      </c>
      <c r="AM200" s="3">
        <f t="shared" si="208"/>
        <v>1438</v>
      </c>
      <c r="AN200" s="3">
        <f t="shared" si="209"/>
        <v>1803</v>
      </c>
      <c r="AO200" s="3">
        <f t="shared" si="210"/>
        <v>2158</v>
      </c>
      <c r="AP200" s="3">
        <f t="shared" si="211"/>
        <v>2502</v>
      </c>
      <c r="AQ200" s="3">
        <f t="shared" si="212"/>
        <v>2821</v>
      </c>
      <c r="AR200" s="3">
        <f t="shared" si="213"/>
        <v>3147</v>
      </c>
      <c r="AS200" s="4">
        <f t="shared" si="214"/>
        <v>3493</v>
      </c>
      <c r="AT200" s="2">
        <f t="shared" si="194"/>
        <v>0</v>
      </c>
      <c r="AU200" s="3">
        <f t="shared" si="194"/>
        <v>366</v>
      </c>
      <c r="AV200" s="3">
        <f t="shared" si="194"/>
        <v>730</v>
      </c>
      <c r="AW200" s="3">
        <f t="shared" si="194"/>
        <v>1073</v>
      </c>
      <c r="AX200" s="3">
        <f t="shared" si="194"/>
        <v>1438</v>
      </c>
      <c r="AY200" s="3">
        <f t="shared" si="193"/>
        <v>1793</v>
      </c>
      <c r="AZ200" s="3">
        <f t="shared" si="193"/>
        <v>2137</v>
      </c>
      <c r="BA200" s="3">
        <f t="shared" si="193"/>
        <v>2456</v>
      </c>
      <c r="BB200" s="3">
        <f t="shared" si="193"/>
        <v>2782</v>
      </c>
      <c r="BC200" s="4">
        <f t="shared" si="193"/>
        <v>3128</v>
      </c>
      <c r="BD200" s="2">
        <f t="shared" si="185"/>
        <v>3.7252580663599613</v>
      </c>
      <c r="BE200" s="3">
        <f t="shared" si="187"/>
        <v>3.6997510316895141</v>
      </c>
      <c r="BF200" s="3">
        <f t="shared" si="190"/>
        <v>3.6327608884794387</v>
      </c>
      <c r="BG200" s="3">
        <f t="shared" si="189"/>
        <v>3.5765716840652906</v>
      </c>
      <c r="BH200" s="3">
        <f t="shared" si="188"/>
        <v>3.5380707870431718</v>
      </c>
      <c r="BI200" s="3">
        <f t="shared" si="191"/>
        <v>3.4634450317704277</v>
      </c>
      <c r="BJ200" s="3">
        <f t="shared" si="192"/>
        <v>3.3879234669734366</v>
      </c>
      <c r="BK200" s="3">
        <f t="shared" si="215"/>
        <v>3.7360776370039459</v>
      </c>
      <c r="BL200" s="3">
        <f t="shared" si="186"/>
        <v>3.6915235221681546</v>
      </c>
      <c r="BM200" s="4">
        <f t="shared" si="216"/>
        <v>3.4913616938342726</v>
      </c>
      <c r="BN200" s="2" t="e">
        <f t="shared" si="217"/>
        <v>#NUM!</v>
      </c>
      <c r="BO200" s="3">
        <f t="shared" si="218"/>
        <v>2.5634810853944106</v>
      </c>
      <c r="BP200" s="3">
        <f t="shared" si="219"/>
        <v>2.8633228601204559</v>
      </c>
      <c r="BQ200" s="3">
        <f t="shared" si="220"/>
        <v>3.0305997219659511</v>
      </c>
      <c r="BR200" s="3">
        <f t="shared" si="221"/>
        <v>3.1577588860468637</v>
      </c>
      <c r="BS200" s="3">
        <f t="shared" si="222"/>
        <v>3.253580289562183</v>
      </c>
      <c r="BT200" s="3">
        <f t="shared" si="223"/>
        <v>3.3298045221640695</v>
      </c>
      <c r="BU200" s="3">
        <f t="shared" si="224"/>
        <v>3.3902283624691303</v>
      </c>
      <c r="BV200" s="3">
        <f t="shared" si="225"/>
        <v>3.4443571256560275</v>
      </c>
      <c r="BW200" s="3">
        <f t="shared" si="226"/>
        <v>3.4952667443878105</v>
      </c>
      <c r="BX200" s="14">
        <f t="shared" si="229"/>
        <v>-0.12388325000433177</v>
      </c>
      <c r="BY200" s="12">
        <f t="shared" si="230"/>
        <v>3.9724085114023655</v>
      </c>
      <c r="BZ200" s="3">
        <f t="shared" si="227"/>
        <v>0.10008195672923029</v>
      </c>
      <c r="CA200" s="4">
        <f t="shared" si="228"/>
        <v>-0.11855457322332354</v>
      </c>
      <c r="CB200"/>
      <c r="CC200"/>
      <c r="CE200"/>
      <c r="CG200" s="1"/>
    </row>
    <row r="201" spans="1:85" x14ac:dyDescent="0.25">
      <c r="A201" s="2" t="s">
        <v>102</v>
      </c>
      <c r="B201" s="3" t="s">
        <v>1</v>
      </c>
      <c r="C201" s="3" t="s">
        <v>293</v>
      </c>
      <c r="D201" s="3">
        <v>40.302810000000001</v>
      </c>
      <c r="E201" s="3">
        <v>-110.38614</v>
      </c>
      <c r="F201" s="3">
        <v>365</v>
      </c>
      <c r="G201" s="3">
        <v>2735</v>
      </c>
      <c r="H201" s="3">
        <v>366</v>
      </c>
      <c r="I201" s="3">
        <v>2404</v>
      </c>
      <c r="J201" s="3">
        <v>365</v>
      </c>
      <c r="K201" s="3">
        <v>5048</v>
      </c>
      <c r="L201" s="3">
        <v>365</v>
      </c>
      <c r="M201" s="3">
        <v>2919</v>
      </c>
      <c r="N201" s="3">
        <v>364</v>
      </c>
      <c r="O201" s="3">
        <v>2309</v>
      </c>
      <c r="P201" s="3">
        <v>353</v>
      </c>
      <c r="Q201" s="3">
        <v>14888</v>
      </c>
      <c r="R201" s="3">
        <v>365</v>
      </c>
      <c r="S201" s="3">
        <v>6684</v>
      </c>
      <c r="T201" s="3">
        <v>365</v>
      </c>
      <c r="U201" s="3">
        <v>4267</v>
      </c>
      <c r="V201" s="3">
        <v>365</v>
      </c>
      <c r="W201" s="3">
        <v>4682</v>
      </c>
      <c r="X201" s="3">
        <v>366</v>
      </c>
      <c r="Y201" s="4">
        <v>3756</v>
      </c>
      <c r="Z201" s="2">
        <f t="shared" si="195"/>
        <v>2735</v>
      </c>
      <c r="AA201" s="3">
        <f t="shared" si="196"/>
        <v>2404</v>
      </c>
      <c r="AB201" s="3">
        <f t="shared" si="197"/>
        <v>5048</v>
      </c>
      <c r="AC201" s="3">
        <f t="shared" si="198"/>
        <v>2919</v>
      </c>
      <c r="AD201" s="3">
        <f t="shared" si="199"/>
        <v>2309</v>
      </c>
      <c r="AE201" s="3">
        <f t="shared" si="200"/>
        <v>14888</v>
      </c>
      <c r="AF201" s="3">
        <f t="shared" si="201"/>
        <v>6684</v>
      </c>
      <c r="AG201" s="3">
        <f t="shared" si="202"/>
        <v>4267</v>
      </c>
      <c r="AH201" s="3">
        <f t="shared" si="203"/>
        <v>4682</v>
      </c>
      <c r="AI201" s="4">
        <f t="shared" si="204"/>
        <v>3756</v>
      </c>
      <c r="AJ201" s="2">
        <f t="shared" si="205"/>
        <v>365</v>
      </c>
      <c r="AK201" s="3">
        <f t="shared" si="206"/>
        <v>731</v>
      </c>
      <c r="AL201" s="3">
        <f t="shared" si="207"/>
        <v>1096</v>
      </c>
      <c r="AM201" s="3">
        <f t="shared" si="208"/>
        <v>1461</v>
      </c>
      <c r="AN201" s="3">
        <f t="shared" si="209"/>
        <v>1825</v>
      </c>
      <c r="AO201" s="3">
        <f t="shared" si="210"/>
        <v>2178</v>
      </c>
      <c r="AP201" s="3">
        <f t="shared" si="211"/>
        <v>2543</v>
      </c>
      <c r="AQ201" s="3">
        <f t="shared" si="212"/>
        <v>2908</v>
      </c>
      <c r="AR201" s="3">
        <f t="shared" si="213"/>
        <v>3273</v>
      </c>
      <c r="AS201" s="4">
        <f t="shared" si="214"/>
        <v>3639</v>
      </c>
      <c r="AT201" s="2">
        <f t="shared" si="194"/>
        <v>0</v>
      </c>
      <c r="AU201" s="3">
        <f t="shared" si="194"/>
        <v>366</v>
      </c>
      <c r="AV201" s="3">
        <f t="shared" si="194"/>
        <v>731</v>
      </c>
      <c r="AW201" s="3">
        <f t="shared" si="194"/>
        <v>1096</v>
      </c>
      <c r="AX201" s="3">
        <f t="shared" si="194"/>
        <v>1460</v>
      </c>
      <c r="AY201" s="3">
        <f t="shared" si="193"/>
        <v>1813</v>
      </c>
      <c r="AZ201" s="3">
        <f t="shared" si="193"/>
        <v>2178</v>
      </c>
      <c r="BA201" s="3">
        <f t="shared" si="193"/>
        <v>2543</v>
      </c>
      <c r="BB201" s="3">
        <f t="shared" si="193"/>
        <v>2908</v>
      </c>
      <c r="BC201" s="4">
        <f t="shared" si="193"/>
        <v>3274</v>
      </c>
      <c r="BD201" s="2">
        <f t="shared" si="185"/>
        <v>3.4369573306694496</v>
      </c>
      <c r="BE201" s="3">
        <f t="shared" si="187"/>
        <v>3.3809344633307021</v>
      </c>
      <c r="BF201" s="3">
        <f t="shared" si="190"/>
        <v>3.7031193462360781</v>
      </c>
      <c r="BG201" s="3">
        <f t="shared" si="189"/>
        <v>3.4652340949880145</v>
      </c>
      <c r="BH201" s="3">
        <f t="shared" si="188"/>
        <v>3.3634239329171765</v>
      </c>
      <c r="BI201" s="3">
        <f t="shared" si="191"/>
        <v>4.1728363601227105</v>
      </c>
      <c r="BJ201" s="3">
        <f t="shared" si="192"/>
        <v>3.8250364412213536</v>
      </c>
      <c r="BK201" s="3">
        <f t="shared" si="215"/>
        <v>3.6301226428593121</v>
      </c>
      <c r="BL201" s="3">
        <f t="shared" si="186"/>
        <v>3.6704314093606056</v>
      </c>
      <c r="BM201" s="4">
        <f t="shared" si="216"/>
        <v>3.5747255835940734</v>
      </c>
      <c r="BN201" s="2" t="e">
        <f t="shared" si="217"/>
        <v>#NUM!</v>
      </c>
      <c r="BO201" s="3">
        <f t="shared" si="218"/>
        <v>2.5634810853944106</v>
      </c>
      <c r="BP201" s="3">
        <f t="shared" si="219"/>
        <v>2.8639173769578603</v>
      </c>
      <c r="BQ201" s="3">
        <f t="shared" si="220"/>
        <v>3.0398105541483504</v>
      </c>
      <c r="BR201" s="3">
        <f t="shared" si="221"/>
        <v>3.1643528557844371</v>
      </c>
      <c r="BS201" s="3">
        <f t="shared" si="222"/>
        <v>3.2583978040955088</v>
      </c>
      <c r="BT201" s="3">
        <f t="shared" si="223"/>
        <v>3.3380578754197563</v>
      </c>
      <c r="BU201" s="3">
        <f t="shared" si="224"/>
        <v>3.405346360175709</v>
      </c>
      <c r="BV201" s="3">
        <f t="shared" si="225"/>
        <v>3.4635944021870002</v>
      </c>
      <c r="BW201" s="3">
        <f t="shared" si="226"/>
        <v>3.5150786750759226</v>
      </c>
      <c r="BX201" s="14">
        <f t="shared" si="229"/>
        <v>0.28943635482148339</v>
      </c>
      <c r="BY201" s="12">
        <f t="shared" si="230"/>
        <v>2.7227222871608063</v>
      </c>
      <c r="BZ201" s="3">
        <f t="shared" si="227"/>
        <v>0.12937826128680488</v>
      </c>
      <c r="CA201" s="4">
        <f t="shared" si="228"/>
        <v>0.28856408087544605</v>
      </c>
      <c r="CB201"/>
      <c r="CC201"/>
      <c r="CE201"/>
      <c r="CG201" s="1"/>
    </row>
    <row r="202" spans="1:85" x14ac:dyDescent="0.25">
      <c r="A202" s="2" t="s">
        <v>17</v>
      </c>
      <c r="B202" s="3" t="s">
        <v>1</v>
      </c>
      <c r="C202" s="3" t="s">
        <v>293</v>
      </c>
      <c r="D202" s="3">
        <v>40.193049999999999</v>
      </c>
      <c r="E202" s="3">
        <v>-110.36228</v>
      </c>
      <c r="F202" s="3">
        <v>92</v>
      </c>
      <c r="G202" s="3">
        <v>761</v>
      </c>
      <c r="H202" s="3">
        <v>95</v>
      </c>
      <c r="I202" s="3">
        <v>980</v>
      </c>
      <c r="J202" s="3">
        <v>94</v>
      </c>
      <c r="K202" s="3">
        <v>993</v>
      </c>
      <c r="L202" s="3">
        <v>103</v>
      </c>
      <c r="M202" s="3">
        <v>1084</v>
      </c>
      <c r="N202" s="3">
        <v>70</v>
      </c>
      <c r="O202" s="3">
        <v>708</v>
      </c>
      <c r="P202" s="3">
        <v>149</v>
      </c>
      <c r="Q202" s="3">
        <v>1289</v>
      </c>
      <c r="R202" s="3">
        <v>88</v>
      </c>
      <c r="S202" s="3">
        <v>743</v>
      </c>
      <c r="T202" s="3">
        <v>76</v>
      </c>
      <c r="U202" s="3">
        <v>639</v>
      </c>
      <c r="V202" s="3">
        <v>85</v>
      </c>
      <c r="W202" s="3">
        <v>757</v>
      </c>
      <c r="X202" s="3">
        <v>100</v>
      </c>
      <c r="Y202" s="4">
        <v>756</v>
      </c>
      <c r="Z202" s="2">
        <f t="shared" si="195"/>
        <v>761</v>
      </c>
      <c r="AA202" s="3">
        <f t="shared" si="196"/>
        <v>980</v>
      </c>
      <c r="AB202" s="3">
        <f t="shared" si="197"/>
        <v>993</v>
      </c>
      <c r="AC202" s="3">
        <f t="shared" si="198"/>
        <v>1084</v>
      </c>
      <c r="AD202" s="3">
        <f t="shared" si="199"/>
        <v>708</v>
      </c>
      <c r="AE202" s="3">
        <f t="shared" si="200"/>
        <v>1289</v>
      </c>
      <c r="AF202" s="3">
        <f t="shared" si="201"/>
        <v>743</v>
      </c>
      <c r="AG202" s="3">
        <f t="shared" si="202"/>
        <v>639</v>
      </c>
      <c r="AH202" s="3">
        <f t="shared" si="203"/>
        <v>757</v>
      </c>
      <c r="AI202" s="4">
        <f t="shared" si="204"/>
        <v>756</v>
      </c>
      <c r="AJ202" s="2">
        <f t="shared" si="205"/>
        <v>92</v>
      </c>
      <c r="AK202" s="3">
        <f t="shared" si="206"/>
        <v>187</v>
      </c>
      <c r="AL202" s="3">
        <f t="shared" si="207"/>
        <v>281</v>
      </c>
      <c r="AM202" s="3">
        <f t="shared" si="208"/>
        <v>384</v>
      </c>
      <c r="AN202" s="3">
        <f t="shared" si="209"/>
        <v>454</v>
      </c>
      <c r="AO202" s="3">
        <f t="shared" si="210"/>
        <v>603</v>
      </c>
      <c r="AP202" s="3">
        <f t="shared" si="211"/>
        <v>691</v>
      </c>
      <c r="AQ202" s="3">
        <f t="shared" si="212"/>
        <v>767</v>
      </c>
      <c r="AR202" s="3">
        <f t="shared" si="213"/>
        <v>852</v>
      </c>
      <c r="AS202" s="4">
        <f t="shared" si="214"/>
        <v>952</v>
      </c>
      <c r="AT202" s="2">
        <f t="shared" si="194"/>
        <v>0</v>
      </c>
      <c r="AU202" s="3">
        <f t="shared" si="194"/>
        <v>95</v>
      </c>
      <c r="AV202" s="3">
        <f t="shared" si="194"/>
        <v>189</v>
      </c>
      <c r="AW202" s="3">
        <f t="shared" si="194"/>
        <v>292</v>
      </c>
      <c r="AX202" s="3">
        <f t="shared" si="194"/>
        <v>362</v>
      </c>
      <c r="AY202" s="3">
        <f t="shared" si="193"/>
        <v>511</v>
      </c>
      <c r="AZ202" s="3">
        <f t="shared" si="193"/>
        <v>599</v>
      </c>
      <c r="BA202" s="3">
        <f t="shared" si="193"/>
        <v>675</v>
      </c>
      <c r="BB202" s="3">
        <f t="shared" si="193"/>
        <v>760</v>
      </c>
      <c r="BC202" s="4">
        <f t="shared" si="193"/>
        <v>860</v>
      </c>
      <c r="BD202" s="2">
        <f t="shared" si="185"/>
        <v>2.8813846567705728</v>
      </c>
      <c r="BE202" s="3">
        <f t="shared" si="187"/>
        <v>2.9912260756924947</v>
      </c>
      <c r="BF202" s="3">
        <f t="shared" si="190"/>
        <v>2.996949248495381</v>
      </c>
      <c r="BG202" s="3">
        <f t="shared" si="189"/>
        <v>3.0350292822023683</v>
      </c>
      <c r="BH202" s="3">
        <f t="shared" si="188"/>
        <v>2.8500332576897689</v>
      </c>
      <c r="BI202" s="3">
        <f t="shared" si="191"/>
        <v>3.110252917353403</v>
      </c>
      <c r="BJ202" s="3">
        <f t="shared" si="192"/>
        <v>2.8709888137605755</v>
      </c>
      <c r="BK202" s="3">
        <f t="shared" si="215"/>
        <v>2.8055008581584002</v>
      </c>
      <c r="BL202" s="3">
        <f t="shared" si="186"/>
        <v>2.8790958795000727</v>
      </c>
      <c r="BM202" s="4">
        <f t="shared" si="216"/>
        <v>2.8785217955012063</v>
      </c>
      <c r="BN202" s="2" t="e">
        <f t="shared" si="217"/>
        <v>#NUM!</v>
      </c>
      <c r="BO202" s="3">
        <f t="shared" si="218"/>
        <v>1.9777236052888478</v>
      </c>
      <c r="BP202" s="3">
        <f t="shared" si="219"/>
        <v>2.2764618041732443</v>
      </c>
      <c r="BQ202" s="3">
        <f t="shared" si="220"/>
        <v>2.4653828514484184</v>
      </c>
      <c r="BR202" s="3">
        <f t="shared" si="221"/>
        <v>2.5587085705331658</v>
      </c>
      <c r="BS202" s="3">
        <f t="shared" si="222"/>
        <v>2.7084209001347128</v>
      </c>
      <c r="BT202" s="3">
        <f t="shared" si="223"/>
        <v>2.7774268223893115</v>
      </c>
      <c r="BU202" s="3">
        <f t="shared" si="224"/>
        <v>2.8293037728310249</v>
      </c>
      <c r="BV202" s="3">
        <f t="shared" si="225"/>
        <v>2.8808135922807914</v>
      </c>
      <c r="BW202" s="3">
        <f t="shared" si="226"/>
        <v>2.9344984512435679</v>
      </c>
      <c r="BX202" s="14">
        <f t="shared" si="229"/>
        <v>-0.15236711301596445</v>
      </c>
      <c r="BY202" s="12">
        <f t="shared" si="230"/>
        <v>3.3315911464355623</v>
      </c>
      <c r="BZ202" s="3">
        <f t="shared" si="227"/>
        <v>0.2256799590916391</v>
      </c>
      <c r="CA202" s="4">
        <f t="shared" si="228"/>
        <v>-3.9740682627725524E-2</v>
      </c>
      <c r="CB202"/>
      <c r="CC202"/>
      <c r="CE202"/>
      <c r="CG202" s="1"/>
    </row>
    <row r="203" spans="1:85" x14ac:dyDescent="0.25">
      <c r="A203" s="2" t="s">
        <v>276</v>
      </c>
      <c r="B203" s="3" t="s">
        <v>1</v>
      </c>
      <c r="C203" s="3" t="s">
        <v>294</v>
      </c>
      <c r="D203" s="3">
        <v>40.36327</v>
      </c>
      <c r="E203" s="3">
        <v>-109.92419</v>
      </c>
      <c r="F203" s="3">
        <v>349</v>
      </c>
      <c r="G203" s="3">
        <v>4799</v>
      </c>
      <c r="H203" s="3">
        <v>366</v>
      </c>
      <c r="I203" s="3">
        <v>4375</v>
      </c>
      <c r="J203" s="3">
        <v>334</v>
      </c>
      <c r="K203" s="3">
        <v>3861</v>
      </c>
      <c r="L203" s="3">
        <v>364</v>
      </c>
      <c r="M203" s="3">
        <v>4000</v>
      </c>
      <c r="N203" s="3">
        <v>365</v>
      </c>
      <c r="O203" s="3">
        <v>3686</v>
      </c>
      <c r="P203" s="3">
        <v>345</v>
      </c>
      <c r="Q203" s="3">
        <v>5341</v>
      </c>
      <c r="R203" s="3">
        <v>233</v>
      </c>
      <c r="S203" s="3">
        <v>4505</v>
      </c>
      <c r="T203" s="3">
        <v>365</v>
      </c>
      <c r="U203" s="3">
        <v>4822</v>
      </c>
      <c r="V203" s="3">
        <v>365</v>
      </c>
      <c r="W203" s="3">
        <v>3946</v>
      </c>
      <c r="X203" s="3">
        <v>366</v>
      </c>
      <c r="Y203" s="4">
        <v>5789</v>
      </c>
      <c r="Z203" s="2">
        <f t="shared" si="195"/>
        <v>4799</v>
      </c>
      <c r="AA203" s="3">
        <f t="shared" si="196"/>
        <v>4375</v>
      </c>
      <c r="AB203" s="3">
        <f t="shared" si="197"/>
        <v>3861</v>
      </c>
      <c r="AC203" s="3">
        <f t="shared" si="198"/>
        <v>4000</v>
      </c>
      <c r="AD203" s="3">
        <f t="shared" si="199"/>
        <v>3686</v>
      </c>
      <c r="AE203" s="3">
        <f t="shared" si="200"/>
        <v>5341</v>
      </c>
      <c r="AF203" s="3">
        <f t="shared" si="201"/>
        <v>4505</v>
      </c>
      <c r="AG203" s="3">
        <f t="shared" si="202"/>
        <v>4822</v>
      </c>
      <c r="AH203" s="3">
        <f t="shared" si="203"/>
        <v>3946</v>
      </c>
      <c r="AI203" s="4">
        <f t="shared" si="204"/>
        <v>5789</v>
      </c>
      <c r="AJ203" s="2">
        <f t="shared" si="205"/>
        <v>349</v>
      </c>
      <c r="AK203" s="3">
        <f t="shared" si="206"/>
        <v>715</v>
      </c>
      <c r="AL203" s="3">
        <f t="shared" si="207"/>
        <v>1049</v>
      </c>
      <c r="AM203" s="3">
        <f t="shared" si="208"/>
        <v>1413</v>
      </c>
      <c r="AN203" s="3">
        <f t="shared" si="209"/>
        <v>1778</v>
      </c>
      <c r="AO203" s="3">
        <f t="shared" si="210"/>
        <v>2123</v>
      </c>
      <c r="AP203" s="3">
        <f t="shared" si="211"/>
        <v>2356</v>
      </c>
      <c r="AQ203" s="3">
        <f t="shared" si="212"/>
        <v>2721</v>
      </c>
      <c r="AR203" s="3">
        <f t="shared" si="213"/>
        <v>3086</v>
      </c>
      <c r="AS203" s="4">
        <f t="shared" si="214"/>
        <v>3452</v>
      </c>
      <c r="AT203" s="2">
        <f t="shared" si="194"/>
        <v>0</v>
      </c>
      <c r="AU203" s="3">
        <f t="shared" si="194"/>
        <v>366</v>
      </c>
      <c r="AV203" s="3">
        <f t="shared" si="194"/>
        <v>700</v>
      </c>
      <c r="AW203" s="3">
        <f t="shared" si="194"/>
        <v>1064</v>
      </c>
      <c r="AX203" s="3">
        <f t="shared" si="194"/>
        <v>1429</v>
      </c>
      <c r="AY203" s="3">
        <f t="shared" si="193"/>
        <v>1774</v>
      </c>
      <c r="AZ203" s="3">
        <f t="shared" si="193"/>
        <v>2007</v>
      </c>
      <c r="BA203" s="3">
        <f t="shared" si="193"/>
        <v>2372</v>
      </c>
      <c r="BB203" s="3">
        <f t="shared" si="193"/>
        <v>2737</v>
      </c>
      <c r="BC203" s="4">
        <f t="shared" si="193"/>
        <v>3103</v>
      </c>
      <c r="BD203" s="2">
        <f t="shared" ref="BD203:BD234" si="231">LOG(Z203)</f>
        <v>3.6811507499324212</v>
      </c>
      <c r="BE203" s="3">
        <f t="shared" si="187"/>
        <v>3.6409780573583319</v>
      </c>
      <c r="BF203" s="3">
        <f t="shared" si="190"/>
        <v>3.5866998016240492</v>
      </c>
      <c r="BG203" s="3">
        <f t="shared" si="189"/>
        <v>3.6020599913279625</v>
      </c>
      <c r="BH203" s="3">
        <f t="shared" si="188"/>
        <v>3.5665553308830549</v>
      </c>
      <c r="BI203" s="3">
        <f t="shared" si="191"/>
        <v>3.7276225779691372</v>
      </c>
      <c r="BJ203" s="3">
        <f t="shared" si="192"/>
        <v>3.6536947953150816</v>
      </c>
      <c r="BK203" s="3">
        <f t="shared" si="215"/>
        <v>3.6832272060414351</v>
      </c>
      <c r="BL203" s="3">
        <f t="shared" ref="BL203:BL234" si="232">LOG(AH203)</f>
        <v>3.5961570809161723</v>
      </c>
      <c r="BM203" s="4">
        <f t="shared" si="216"/>
        <v>3.7626035495668035</v>
      </c>
      <c r="BN203" s="2" t="e">
        <f t="shared" si="217"/>
        <v>#NUM!</v>
      </c>
      <c r="BO203" s="3">
        <f t="shared" si="218"/>
        <v>2.5634810853944106</v>
      </c>
      <c r="BP203" s="3">
        <f t="shared" si="219"/>
        <v>2.8450980400142569</v>
      </c>
      <c r="BQ203" s="3">
        <f t="shared" si="220"/>
        <v>3.0269416279590295</v>
      </c>
      <c r="BR203" s="3">
        <f t="shared" si="221"/>
        <v>3.1550322287909704</v>
      </c>
      <c r="BS203" s="3">
        <f t="shared" si="222"/>
        <v>3.2489536154957075</v>
      </c>
      <c r="BT203" s="3">
        <f t="shared" si="223"/>
        <v>3.3025473724874854</v>
      </c>
      <c r="BU203" s="3">
        <f t="shared" si="224"/>
        <v>3.3751146846922251</v>
      </c>
      <c r="BV203" s="3">
        <f t="shared" si="225"/>
        <v>3.4372747974101237</v>
      </c>
      <c r="BW203" s="3">
        <f t="shared" si="226"/>
        <v>3.4917817755841658</v>
      </c>
      <c r="BX203" s="14">
        <f t="shared" si="229"/>
        <v>9.4170647848607208E-2</v>
      </c>
      <c r="BY203" s="12">
        <f t="shared" si="230"/>
        <v>3.3489776591611156</v>
      </c>
      <c r="BZ203" s="3">
        <f t="shared" si="227"/>
        <v>0.18101640846584446</v>
      </c>
      <c r="CA203" s="4">
        <f t="shared" si="228"/>
        <v>8.9062212705038918E-2</v>
      </c>
      <c r="CB203"/>
      <c r="CC203"/>
      <c r="CE203"/>
      <c r="CG203" s="1"/>
    </row>
    <row r="204" spans="1:85" x14ac:dyDescent="0.25">
      <c r="A204" s="2" t="s">
        <v>229</v>
      </c>
      <c r="B204" s="3" t="s">
        <v>1</v>
      </c>
      <c r="C204" s="3" t="s">
        <v>293</v>
      </c>
      <c r="D204" s="3">
        <v>40.080399999999997</v>
      </c>
      <c r="E204" s="3">
        <v>-110.14082999999999</v>
      </c>
      <c r="F204" s="3">
        <v>363</v>
      </c>
      <c r="G204" s="3">
        <v>994</v>
      </c>
      <c r="H204" s="3">
        <v>353</v>
      </c>
      <c r="I204" s="3">
        <v>495</v>
      </c>
      <c r="J204" s="3">
        <v>124</v>
      </c>
      <c r="K204" s="3">
        <v>68</v>
      </c>
      <c r="L204" s="3">
        <v>104</v>
      </c>
      <c r="M204" s="3">
        <v>333</v>
      </c>
      <c r="N204" s="3">
        <v>292</v>
      </c>
      <c r="O204" s="3">
        <v>788</v>
      </c>
      <c r="P204" s="3">
        <v>304</v>
      </c>
      <c r="Q204" s="3">
        <v>754</v>
      </c>
      <c r="R204" s="3">
        <v>356</v>
      </c>
      <c r="S204" s="3">
        <v>889</v>
      </c>
      <c r="T204" s="3">
        <v>363</v>
      </c>
      <c r="U204" s="3">
        <v>737</v>
      </c>
      <c r="V204" s="3">
        <v>327</v>
      </c>
      <c r="W204" s="3">
        <v>323</v>
      </c>
      <c r="X204" s="3">
        <v>308</v>
      </c>
      <c r="Y204" s="4">
        <v>1606</v>
      </c>
      <c r="Z204" s="2">
        <f t="shared" si="195"/>
        <v>994</v>
      </c>
      <c r="AA204" s="3">
        <f t="shared" si="196"/>
        <v>495</v>
      </c>
      <c r="AB204" s="3">
        <f t="shared" si="197"/>
        <v>68</v>
      </c>
      <c r="AC204" s="3">
        <f t="shared" si="198"/>
        <v>333</v>
      </c>
      <c r="AD204" s="3">
        <f t="shared" si="199"/>
        <v>788</v>
      </c>
      <c r="AE204" s="3">
        <f t="shared" si="200"/>
        <v>754</v>
      </c>
      <c r="AF204" s="3">
        <f t="shared" si="201"/>
        <v>889</v>
      </c>
      <c r="AG204" s="3">
        <f t="shared" si="202"/>
        <v>737</v>
      </c>
      <c r="AH204" s="3">
        <f t="shared" si="203"/>
        <v>323</v>
      </c>
      <c r="AI204" s="4">
        <f t="shared" si="204"/>
        <v>1606</v>
      </c>
      <c r="AJ204" s="2">
        <f t="shared" si="205"/>
        <v>363</v>
      </c>
      <c r="AK204" s="3">
        <f t="shared" si="206"/>
        <v>716</v>
      </c>
      <c r="AL204" s="3">
        <f t="shared" si="207"/>
        <v>840</v>
      </c>
      <c r="AM204" s="3">
        <f t="shared" si="208"/>
        <v>944</v>
      </c>
      <c r="AN204" s="3">
        <f t="shared" si="209"/>
        <v>1236</v>
      </c>
      <c r="AO204" s="3">
        <f t="shared" si="210"/>
        <v>1540</v>
      </c>
      <c r="AP204" s="3">
        <f t="shared" si="211"/>
        <v>1896</v>
      </c>
      <c r="AQ204" s="3">
        <f t="shared" si="212"/>
        <v>2259</v>
      </c>
      <c r="AR204" s="3">
        <f t="shared" si="213"/>
        <v>2586</v>
      </c>
      <c r="AS204" s="4">
        <f t="shared" si="214"/>
        <v>2894</v>
      </c>
      <c r="AT204" s="2">
        <f t="shared" si="194"/>
        <v>0</v>
      </c>
      <c r="AU204" s="3">
        <f t="shared" si="194"/>
        <v>353</v>
      </c>
      <c r="AV204" s="3">
        <f t="shared" si="194"/>
        <v>477</v>
      </c>
      <c r="AW204" s="3">
        <f t="shared" si="194"/>
        <v>581</v>
      </c>
      <c r="AX204" s="3">
        <f t="shared" si="194"/>
        <v>873</v>
      </c>
      <c r="AY204" s="3">
        <f t="shared" si="193"/>
        <v>1177</v>
      </c>
      <c r="AZ204" s="3">
        <f t="shared" si="193"/>
        <v>1533</v>
      </c>
      <c r="BA204" s="3">
        <f t="shared" si="193"/>
        <v>1896</v>
      </c>
      <c r="BB204" s="3">
        <f t="shared" si="193"/>
        <v>2223</v>
      </c>
      <c r="BC204" s="4">
        <f t="shared" si="193"/>
        <v>2531</v>
      </c>
      <c r="BD204" s="2">
        <f t="shared" si="231"/>
        <v>2.9973863843973132</v>
      </c>
      <c r="BE204" s="3">
        <f t="shared" ref="BE204:BE235" si="233">LOG(AA204)</f>
        <v>2.6946051989335689</v>
      </c>
      <c r="BF204" s="3">
        <f t="shared" si="190"/>
        <v>1.8325089127062364</v>
      </c>
      <c r="BG204" s="3">
        <f t="shared" si="189"/>
        <v>2.5224442335063197</v>
      </c>
      <c r="BH204" s="3">
        <f t="shared" si="188"/>
        <v>2.8965262174895554</v>
      </c>
      <c r="BI204" s="3">
        <f t="shared" si="191"/>
        <v>2.8773713458697738</v>
      </c>
      <c r="BJ204" s="3">
        <f t="shared" si="192"/>
        <v>2.9489017609702137</v>
      </c>
      <c r="BK204" s="3">
        <f t="shared" si="215"/>
        <v>2.8674674878590514</v>
      </c>
      <c r="BL204" s="3">
        <f t="shared" si="232"/>
        <v>2.509202522331103</v>
      </c>
      <c r="BM204" s="4">
        <f t="shared" si="216"/>
        <v>3.2057455409426621</v>
      </c>
      <c r="BN204" s="2" t="e">
        <f t="shared" si="217"/>
        <v>#NUM!</v>
      </c>
      <c r="BO204" s="3">
        <f t="shared" si="218"/>
        <v>2.5477747053878224</v>
      </c>
      <c r="BP204" s="3">
        <f t="shared" si="219"/>
        <v>2.6785183790401139</v>
      </c>
      <c r="BQ204" s="3">
        <f t="shared" si="220"/>
        <v>2.7641761323903307</v>
      </c>
      <c r="BR204" s="3">
        <f t="shared" si="221"/>
        <v>2.9410142437055695</v>
      </c>
      <c r="BS204" s="3">
        <f t="shared" si="222"/>
        <v>3.0707764628434346</v>
      </c>
      <c r="BT204" s="3">
        <f t="shared" si="223"/>
        <v>3.185542154854375</v>
      </c>
      <c r="BU204" s="3">
        <f t="shared" si="224"/>
        <v>3.2778383330020473</v>
      </c>
      <c r="BV204" s="3">
        <f t="shared" si="225"/>
        <v>3.3469394626989906</v>
      </c>
      <c r="BW204" s="3">
        <f t="shared" si="226"/>
        <v>3.4032921451582543</v>
      </c>
      <c r="BX204" s="14">
        <f t="shared" si="229"/>
        <v>0.72670165510211382</v>
      </c>
      <c r="BY204" s="12">
        <f t="shared" si="230"/>
        <v>0.50855044214389489</v>
      </c>
      <c r="BZ204" s="3">
        <f t="shared" si="227"/>
        <v>0.3253159869608781</v>
      </c>
      <c r="CA204" s="4">
        <f t="shared" si="228"/>
        <v>0.57618481914123765</v>
      </c>
      <c r="CB204"/>
      <c r="CC204"/>
      <c r="CE204"/>
      <c r="CG204" s="1"/>
    </row>
    <row r="205" spans="1:85" x14ac:dyDescent="0.25">
      <c r="A205" s="2" t="s">
        <v>272</v>
      </c>
      <c r="B205" s="3" t="s">
        <v>1</v>
      </c>
      <c r="C205" s="3" t="s">
        <v>294</v>
      </c>
      <c r="D205" s="3">
        <v>40.390300000000003</v>
      </c>
      <c r="E205" s="3">
        <v>-109.96587</v>
      </c>
      <c r="F205" s="3">
        <v>352</v>
      </c>
      <c r="G205" s="3">
        <v>11539</v>
      </c>
      <c r="H205" s="3">
        <v>351</v>
      </c>
      <c r="I205" s="3">
        <v>9814</v>
      </c>
      <c r="J205" s="3">
        <v>328</v>
      </c>
      <c r="K205" s="3">
        <v>7357</v>
      </c>
      <c r="L205" s="3">
        <v>312</v>
      </c>
      <c r="M205" s="3">
        <v>5448</v>
      </c>
      <c r="N205" s="3">
        <v>350</v>
      </c>
      <c r="O205" s="3">
        <v>4677</v>
      </c>
      <c r="P205" s="3">
        <v>217</v>
      </c>
      <c r="Q205" s="3">
        <v>2330</v>
      </c>
      <c r="R205" s="3">
        <v>282</v>
      </c>
      <c r="S205" s="3">
        <v>3796</v>
      </c>
      <c r="T205" s="3">
        <v>197</v>
      </c>
      <c r="U205" s="3">
        <v>10665</v>
      </c>
      <c r="V205" s="3">
        <v>359</v>
      </c>
      <c r="W205" s="3">
        <v>29700</v>
      </c>
      <c r="X205" s="3">
        <v>364</v>
      </c>
      <c r="Y205" s="4">
        <v>29940</v>
      </c>
      <c r="Z205" s="2">
        <f t="shared" si="195"/>
        <v>11539</v>
      </c>
      <c r="AA205" s="3">
        <f t="shared" si="196"/>
        <v>9814</v>
      </c>
      <c r="AB205" s="3">
        <f t="shared" si="197"/>
        <v>7357</v>
      </c>
      <c r="AC205" s="3">
        <f t="shared" si="198"/>
        <v>5448</v>
      </c>
      <c r="AD205" s="3">
        <f t="shared" si="199"/>
        <v>4677</v>
      </c>
      <c r="AE205" s="3">
        <f t="shared" si="200"/>
        <v>2330</v>
      </c>
      <c r="AF205" s="3">
        <f t="shared" si="201"/>
        <v>3796</v>
      </c>
      <c r="AG205" s="3">
        <f t="shared" si="202"/>
        <v>10665</v>
      </c>
      <c r="AH205" s="3">
        <f t="shared" si="203"/>
        <v>29700</v>
      </c>
      <c r="AI205" s="4">
        <f t="shared" si="204"/>
        <v>29940</v>
      </c>
      <c r="AJ205" s="2">
        <f t="shared" si="205"/>
        <v>352</v>
      </c>
      <c r="AK205" s="3">
        <f t="shared" si="206"/>
        <v>703</v>
      </c>
      <c r="AL205" s="3">
        <f t="shared" si="207"/>
        <v>1031</v>
      </c>
      <c r="AM205" s="3">
        <f t="shared" si="208"/>
        <v>1343</v>
      </c>
      <c r="AN205" s="3">
        <f t="shared" si="209"/>
        <v>1693</v>
      </c>
      <c r="AO205" s="3">
        <f t="shared" si="210"/>
        <v>1910</v>
      </c>
      <c r="AP205" s="3">
        <f t="shared" si="211"/>
        <v>2192</v>
      </c>
      <c r="AQ205" s="3">
        <f t="shared" si="212"/>
        <v>2389</v>
      </c>
      <c r="AR205" s="3">
        <f t="shared" si="213"/>
        <v>2748</v>
      </c>
      <c r="AS205" s="4">
        <f t="shared" si="214"/>
        <v>3112</v>
      </c>
      <c r="AT205" s="2">
        <f t="shared" si="194"/>
        <v>0</v>
      </c>
      <c r="AU205" s="3">
        <f t="shared" si="194"/>
        <v>351</v>
      </c>
      <c r="AV205" s="3">
        <f t="shared" si="194"/>
        <v>679</v>
      </c>
      <c r="AW205" s="3">
        <f t="shared" si="194"/>
        <v>991</v>
      </c>
      <c r="AX205" s="3">
        <f t="shared" si="194"/>
        <v>1341</v>
      </c>
      <c r="AY205" s="3">
        <f t="shared" si="193"/>
        <v>1558</v>
      </c>
      <c r="AZ205" s="3">
        <f t="shared" si="193"/>
        <v>1840</v>
      </c>
      <c r="BA205" s="3">
        <f t="shared" si="193"/>
        <v>2037</v>
      </c>
      <c r="BB205" s="3">
        <f t="shared" si="193"/>
        <v>2396</v>
      </c>
      <c r="BC205" s="4">
        <f t="shared" si="193"/>
        <v>2760</v>
      </c>
      <c r="BD205" s="2">
        <f t="shared" si="231"/>
        <v>4.0621681733517825</v>
      </c>
      <c r="BE205" s="3">
        <f t="shared" si="233"/>
        <v>3.9918460536448968</v>
      </c>
      <c r="BF205" s="3">
        <f t="shared" si="190"/>
        <v>3.8667007560424991</v>
      </c>
      <c r="BG205" s="3">
        <f t="shared" si="189"/>
        <v>3.7362370989047289</v>
      </c>
      <c r="BH205" s="3">
        <f t="shared" si="188"/>
        <v>3.669967369908504</v>
      </c>
      <c r="BI205" s="3">
        <f t="shared" si="191"/>
        <v>3.3673559210260189</v>
      </c>
      <c r="BJ205" s="3">
        <f t="shared" si="192"/>
        <v>3.5793262037552549</v>
      </c>
      <c r="BK205" s="3">
        <f t="shared" si="215"/>
        <v>4.0279608597854475</v>
      </c>
      <c r="BL205" s="3">
        <f t="shared" si="232"/>
        <v>4.4727564493172123</v>
      </c>
      <c r="BM205" s="4">
        <f t="shared" si="216"/>
        <v>4.4762517960070332</v>
      </c>
      <c r="BN205" s="2" t="e">
        <f t="shared" si="217"/>
        <v>#NUM!</v>
      </c>
      <c r="BO205" s="3">
        <f t="shared" si="218"/>
        <v>2.5453071164658239</v>
      </c>
      <c r="BP205" s="3">
        <f t="shared" si="219"/>
        <v>2.8318697742805017</v>
      </c>
      <c r="BQ205" s="3">
        <f t="shared" si="220"/>
        <v>2.9960736544852753</v>
      </c>
      <c r="BR205" s="3">
        <f t="shared" si="221"/>
        <v>3.1274287778515988</v>
      </c>
      <c r="BS205" s="3">
        <f t="shared" si="222"/>
        <v>3.1925674533365456</v>
      </c>
      <c r="BT205" s="3">
        <f t="shared" si="223"/>
        <v>3.2648178230095364</v>
      </c>
      <c r="BU205" s="3">
        <f t="shared" si="224"/>
        <v>3.3089910290001643</v>
      </c>
      <c r="BV205" s="3">
        <f t="shared" si="225"/>
        <v>3.3794868137172736</v>
      </c>
      <c r="BW205" s="3">
        <f t="shared" si="226"/>
        <v>3.4409090820652177</v>
      </c>
      <c r="BX205" s="14">
        <f t="shared" si="229"/>
        <v>0.37514957544031624</v>
      </c>
      <c r="BY205" s="12">
        <f t="shared" si="230"/>
        <v>2.7390452215425585</v>
      </c>
      <c r="BZ205" s="3">
        <f t="shared" si="227"/>
        <v>8.0788346235828437E-2</v>
      </c>
      <c r="CA205" s="4">
        <f t="shared" si="228"/>
        <v>0.3198535558274696</v>
      </c>
      <c r="CB205"/>
      <c r="CC205"/>
      <c r="CE205"/>
      <c r="CG205" s="1"/>
    </row>
    <row r="206" spans="1:85" x14ac:dyDescent="0.25">
      <c r="A206" s="2" t="s">
        <v>248</v>
      </c>
      <c r="B206" s="3" t="s">
        <v>1</v>
      </c>
      <c r="C206" s="3" t="s">
        <v>294</v>
      </c>
      <c r="D206" s="3">
        <v>40.326790000000003</v>
      </c>
      <c r="E206" s="3">
        <v>-109.94325000000001</v>
      </c>
      <c r="F206" s="3">
        <v>342</v>
      </c>
      <c r="G206" s="3">
        <v>7355</v>
      </c>
      <c r="H206" s="3">
        <v>353</v>
      </c>
      <c r="I206" s="3">
        <v>7373</v>
      </c>
      <c r="J206" s="3">
        <v>365</v>
      </c>
      <c r="K206" s="3">
        <v>7109</v>
      </c>
      <c r="L206" s="3">
        <v>355</v>
      </c>
      <c r="M206" s="3">
        <v>7116</v>
      </c>
      <c r="N206" s="3">
        <v>359</v>
      </c>
      <c r="O206" s="3">
        <v>7267</v>
      </c>
      <c r="P206" s="3">
        <v>366</v>
      </c>
      <c r="Q206" s="3">
        <v>7166</v>
      </c>
      <c r="R206" s="3">
        <v>365</v>
      </c>
      <c r="S206" s="3">
        <v>6772</v>
      </c>
      <c r="T206" s="3">
        <v>343</v>
      </c>
      <c r="U206" s="3">
        <v>7208</v>
      </c>
      <c r="V206" s="3">
        <v>334</v>
      </c>
      <c r="W206" s="3">
        <v>6396</v>
      </c>
      <c r="X206" s="3">
        <v>309</v>
      </c>
      <c r="Y206" s="4">
        <v>12050</v>
      </c>
      <c r="Z206" s="2">
        <f t="shared" si="195"/>
        <v>7355</v>
      </c>
      <c r="AA206" s="3">
        <f t="shared" si="196"/>
        <v>7373</v>
      </c>
      <c r="AB206" s="3">
        <f t="shared" si="197"/>
        <v>7109</v>
      </c>
      <c r="AC206" s="3">
        <f t="shared" si="198"/>
        <v>7116</v>
      </c>
      <c r="AD206" s="3">
        <f t="shared" si="199"/>
        <v>7267</v>
      </c>
      <c r="AE206" s="3">
        <f t="shared" si="200"/>
        <v>7166</v>
      </c>
      <c r="AF206" s="3">
        <f t="shared" si="201"/>
        <v>6772</v>
      </c>
      <c r="AG206" s="3">
        <f t="shared" si="202"/>
        <v>7208</v>
      </c>
      <c r="AH206" s="3">
        <f t="shared" si="203"/>
        <v>6396</v>
      </c>
      <c r="AI206" s="4">
        <f t="shared" si="204"/>
        <v>12050</v>
      </c>
      <c r="AJ206" s="2">
        <f t="shared" si="205"/>
        <v>342</v>
      </c>
      <c r="AK206" s="3">
        <f t="shared" si="206"/>
        <v>695</v>
      </c>
      <c r="AL206" s="3">
        <f t="shared" si="207"/>
        <v>1060</v>
      </c>
      <c r="AM206" s="3">
        <f t="shared" si="208"/>
        <v>1415</v>
      </c>
      <c r="AN206" s="3">
        <f t="shared" si="209"/>
        <v>1774</v>
      </c>
      <c r="AO206" s="3">
        <f t="shared" si="210"/>
        <v>2140</v>
      </c>
      <c r="AP206" s="3">
        <f t="shared" si="211"/>
        <v>2505</v>
      </c>
      <c r="AQ206" s="3">
        <f t="shared" si="212"/>
        <v>2848</v>
      </c>
      <c r="AR206" s="3">
        <f t="shared" si="213"/>
        <v>3182</v>
      </c>
      <c r="AS206" s="4">
        <f t="shared" si="214"/>
        <v>3491</v>
      </c>
      <c r="AT206" s="2">
        <f t="shared" si="194"/>
        <v>0</v>
      </c>
      <c r="AU206" s="3">
        <f t="shared" si="194"/>
        <v>353</v>
      </c>
      <c r="AV206" s="3">
        <f t="shared" si="194"/>
        <v>718</v>
      </c>
      <c r="AW206" s="3">
        <f t="shared" si="194"/>
        <v>1073</v>
      </c>
      <c r="AX206" s="3">
        <f t="shared" si="194"/>
        <v>1432</v>
      </c>
      <c r="AY206" s="3">
        <f t="shared" si="193"/>
        <v>1798</v>
      </c>
      <c r="AZ206" s="3">
        <f t="shared" si="193"/>
        <v>2163</v>
      </c>
      <c r="BA206" s="3">
        <f t="shared" si="193"/>
        <v>2506</v>
      </c>
      <c r="BB206" s="3">
        <f t="shared" si="193"/>
        <v>2840</v>
      </c>
      <c r="BC206" s="4">
        <f t="shared" si="193"/>
        <v>3149</v>
      </c>
      <c r="BD206" s="2">
        <f t="shared" si="231"/>
        <v>3.866582677063549</v>
      </c>
      <c r="BE206" s="3">
        <f t="shared" si="233"/>
        <v>3.8676442339030985</v>
      </c>
      <c r="BF206" s="3">
        <f t="shared" si="190"/>
        <v>3.8518085142282374</v>
      </c>
      <c r="BG206" s="3">
        <f t="shared" si="189"/>
        <v>3.8522359394118872</v>
      </c>
      <c r="BH206" s="3">
        <f t="shared" si="188"/>
        <v>3.8613551601932601</v>
      </c>
      <c r="BI206" s="3">
        <f t="shared" si="191"/>
        <v>3.8552768038300917</v>
      </c>
      <c r="BJ206" s="3">
        <f t="shared" si="192"/>
        <v>3.8307169494368978</v>
      </c>
      <c r="BK206" s="3">
        <f t="shared" si="215"/>
        <v>3.8578147779710066</v>
      </c>
      <c r="BL206" s="3">
        <f t="shared" si="232"/>
        <v>3.8059084550741971</v>
      </c>
      <c r="BM206" s="4">
        <f t="shared" si="216"/>
        <v>4.0809870469108871</v>
      </c>
      <c r="BN206" s="2" t="e">
        <f t="shared" si="217"/>
        <v>#NUM!</v>
      </c>
      <c r="BO206" s="3">
        <f t="shared" si="218"/>
        <v>2.5477747053878224</v>
      </c>
      <c r="BP206" s="3">
        <f t="shared" si="219"/>
        <v>2.8561244442423002</v>
      </c>
      <c r="BQ206" s="3">
        <f t="shared" si="220"/>
        <v>3.0305997219659511</v>
      </c>
      <c r="BR206" s="3">
        <f t="shared" si="221"/>
        <v>3.1559430179718366</v>
      </c>
      <c r="BS206" s="3">
        <f t="shared" si="222"/>
        <v>3.25478968739721</v>
      </c>
      <c r="BT206" s="3">
        <f t="shared" si="223"/>
        <v>3.3350565194390915</v>
      </c>
      <c r="BU206" s="3">
        <f t="shared" si="224"/>
        <v>3.398981066658131</v>
      </c>
      <c r="BV206" s="3">
        <f t="shared" si="225"/>
        <v>3.4533183400470375</v>
      </c>
      <c r="BW206" s="3">
        <f t="shared" si="226"/>
        <v>3.498172660636544</v>
      </c>
      <c r="BX206" s="14">
        <f t="shared" si="229"/>
        <v>6.4513796181160141E-2</v>
      </c>
      <c r="BY206" s="12">
        <f t="shared" si="230"/>
        <v>3.6692355816513436</v>
      </c>
      <c r="BZ206" s="3">
        <f t="shared" si="227"/>
        <v>6.3502094875535306E-2</v>
      </c>
      <c r="CA206" s="4">
        <f t="shared" si="228"/>
        <v>6.1703469169432888E-2</v>
      </c>
      <c r="CB206"/>
      <c r="CC206"/>
      <c r="CE206"/>
      <c r="CG206" s="1"/>
    </row>
    <row r="207" spans="1:85" x14ac:dyDescent="0.25">
      <c r="A207" s="2" t="s">
        <v>48</v>
      </c>
      <c r="B207" s="3" t="s">
        <v>1</v>
      </c>
      <c r="C207" s="3" t="s">
        <v>293</v>
      </c>
      <c r="D207" s="3">
        <v>40.394919999999999</v>
      </c>
      <c r="E207" s="3">
        <v>-110.04307</v>
      </c>
      <c r="F207" s="3">
        <v>247</v>
      </c>
      <c r="G207" s="3">
        <v>12782</v>
      </c>
      <c r="H207" s="3">
        <v>360</v>
      </c>
      <c r="I207" s="3">
        <v>57714</v>
      </c>
      <c r="J207" s="3">
        <v>362</v>
      </c>
      <c r="K207" s="3">
        <v>48185</v>
      </c>
      <c r="L207" s="3">
        <v>363</v>
      </c>
      <c r="M207" s="3">
        <v>36153</v>
      </c>
      <c r="N207" s="3">
        <v>365</v>
      </c>
      <c r="O207" s="3">
        <v>29848</v>
      </c>
      <c r="P207" s="3">
        <v>366</v>
      </c>
      <c r="Q207" s="3">
        <v>26930</v>
      </c>
      <c r="R207" s="3">
        <v>344</v>
      </c>
      <c r="S207" s="3">
        <v>27170</v>
      </c>
      <c r="T207" s="3">
        <v>342</v>
      </c>
      <c r="U207" s="3">
        <v>23374</v>
      </c>
      <c r="V207" s="3">
        <v>346</v>
      </c>
      <c r="W207" s="3">
        <v>19465</v>
      </c>
      <c r="X207" s="3">
        <v>353</v>
      </c>
      <c r="Y207" s="4">
        <v>19642</v>
      </c>
      <c r="Z207" s="2">
        <f t="shared" si="195"/>
        <v>12782</v>
      </c>
      <c r="AA207" s="3">
        <f t="shared" si="196"/>
        <v>57714</v>
      </c>
      <c r="AB207" s="3">
        <f t="shared" si="197"/>
        <v>48185</v>
      </c>
      <c r="AC207" s="3">
        <f t="shared" si="198"/>
        <v>36153</v>
      </c>
      <c r="AD207" s="3">
        <f t="shared" si="199"/>
        <v>29848</v>
      </c>
      <c r="AE207" s="3">
        <f t="shared" si="200"/>
        <v>26930</v>
      </c>
      <c r="AF207" s="3">
        <f t="shared" si="201"/>
        <v>27170</v>
      </c>
      <c r="AG207" s="3">
        <f t="shared" si="202"/>
        <v>23374</v>
      </c>
      <c r="AH207" s="3">
        <f t="shared" si="203"/>
        <v>19465</v>
      </c>
      <c r="AI207" s="4">
        <f t="shared" si="204"/>
        <v>19642</v>
      </c>
      <c r="AJ207" s="2">
        <f t="shared" si="205"/>
        <v>247</v>
      </c>
      <c r="AK207" s="3">
        <f t="shared" si="206"/>
        <v>607</v>
      </c>
      <c r="AL207" s="3">
        <f t="shared" si="207"/>
        <v>969</v>
      </c>
      <c r="AM207" s="3">
        <f t="shared" si="208"/>
        <v>1332</v>
      </c>
      <c r="AN207" s="3">
        <f t="shared" si="209"/>
        <v>1697</v>
      </c>
      <c r="AO207" s="3">
        <f t="shared" si="210"/>
        <v>2063</v>
      </c>
      <c r="AP207" s="3">
        <f t="shared" si="211"/>
        <v>2407</v>
      </c>
      <c r="AQ207" s="3">
        <f t="shared" si="212"/>
        <v>2749</v>
      </c>
      <c r="AR207" s="3">
        <f t="shared" si="213"/>
        <v>3095</v>
      </c>
      <c r="AS207" s="4">
        <f t="shared" si="214"/>
        <v>3448</v>
      </c>
      <c r="AT207" s="2">
        <f t="shared" si="194"/>
        <v>0</v>
      </c>
      <c r="AU207" s="3">
        <f t="shared" si="194"/>
        <v>360</v>
      </c>
      <c r="AV207" s="3">
        <f t="shared" si="194"/>
        <v>722</v>
      </c>
      <c r="AW207" s="3">
        <f t="shared" si="194"/>
        <v>1085</v>
      </c>
      <c r="AX207" s="3">
        <f t="shared" si="194"/>
        <v>1450</v>
      </c>
      <c r="AY207" s="3">
        <f t="shared" si="193"/>
        <v>1816</v>
      </c>
      <c r="AZ207" s="3">
        <f t="shared" si="193"/>
        <v>2160</v>
      </c>
      <c r="BA207" s="3">
        <f t="shared" si="193"/>
        <v>2502</v>
      </c>
      <c r="BB207" s="3">
        <f t="shared" si="193"/>
        <v>2848</v>
      </c>
      <c r="BC207" s="4">
        <f t="shared" si="193"/>
        <v>3201</v>
      </c>
      <c r="BD207" s="2">
        <f t="shared" si="231"/>
        <v>4.1065988132125373</v>
      </c>
      <c r="BE207" s="3">
        <f t="shared" si="233"/>
        <v>4.7612811751183441</v>
      </c>
      <c r="BF207" s="3">
        <f t="shared" si="190"/>
        <v>4.6829118633199069</v>
      </c>
      <c r="BG207" s="3">
        <f t="shared" si="189"/>
        <v>4.5581443411709959</v>
      </c>
      <c r="BH207" s="3">
        <f t="shared" si="188"/>
        <v>4.4749152360327731</v>
      </c>
      <c r="BI207" s="3">
        <f t="shared" si="191"/>
        <v>4.4302363534115106</v>
      </c>
      <c r="BJ207" s="3">
        <f t="shared" si="192"/>
        <v>4.4340896384178912</v>
      </c>
      <c r="BK207" s="3">
        <f t="shared" si="215"/>
        <v>4.3687330397040469</v>
      </c>
      <c r="BL207" s="3">
        <f t="shared" si="232"/>
        <v>4.2892544080541803</v>
      </c>
      <c r="BM207" s="4">
        <f t="shared" si="216"/>
        <v>4.2931857067065984</v>
      </c>
      <c r="BN207" s="2" t="e">
        <f t="shared" si="217"/>
        <v>#NUM!</v>
      </c>
      <c r="BO207" s="3">
        <f t="shared" si="218"/>
        <v>2.5563025007672873</v>
      </c>
      <c r="BP207" s="3">
        <f t="shared" si="219"/>
        <v>2.858537197569639</v>
      </c>
      <c r="BQ207" s="3">
        <f t="shared" si="220"/>
        <v>3.0354297381845483</v>
      </c>
      <c r="BR207" s="3">
        <f t="shared" si="221"/>
        <v>3.1613680022349748</v>
      </c>
      <c r="BS207" s="3">
        <f t="shared" si="222"/>
        <v>3.2591158441850663</v>
      </c>
      <c r="BT207" s="3">
        <f t="shared" si="223"/>
        <v>3.3344537511509307</v>
      </c>
      <c r="BU207" s="3">
        <f t="shared" si="224"/>
        <v>3.398287305357401</v>
      </c>
      <c r="BV207" s="3">
        <f t="shared" si="225"/>
        <v>3.4545399849648186</v>
      </c>
      <c r="BW207" s="3">
        <f t="shared" si="226"/>
        <v>3.5052856741441323</v>
      </c>
      <c r="BX207" s="14">
        <f t="shared" si="229"/>
        <v>-0.51865011327029342</v>
      </c>
      <c r="BY207" s="12">
        <f t="shared" si="230"/>
        <v>6.1230134349516003</v>
      </c>
      <c r="BZ207" s="3">
        <f t="shared" si="227"/>
        <v>0.96795451834855628</v>
      </c>
      <c r="CA207" s="4">
        <f t="shared" si="228"/>
        <v>-0.48994673713862241</v>
      </c>
      <c r="CB207"/>
      <c r="CC207"/>
      <c r="CE207"/>
      <c r="CG207" s="1"/>
    </row>
    <row r="208" spans="1:85" x14ac:dyDescent="0.25">
      <c r="A208" s="2" t="s">
        <v>45</v>
      </c>
      <c r="B208" s="3" t="s">
        <v>1</v>
      </c>
      <c r="C208" s="3" t="s">
        <v>293</v>
      </c>
      <c r="D208" s="3">
        <v>40.381999999999998</v>
      </c>
      <c r="E208" s="3">
        <v>-110.20820000000001</v>
      </c>
      <c r="F208" s="3">
        <v>365</v>
      </c>
      <c r="G208" s="3">
        <v>23942</v>
      </c>
      <c r="H208" s="3">
        <v>364</v>
      </c>
      <c r="I208" s="3">
        <v>18124</v>
      </c>
      <c r="J208" s="3">
        <v>362</v>
      </c>
      <c r="K208" s="3">
        <v>21460</v>
      </c>
      <c r="L208" s="3">
        <v>340</v>
      </c>
      <c r="M208" s="3">
        <v>16103</v>
      </c>
      <c r="N208" s="3">
        <v>364</v>
      </c>
      <c r="O208" s="3">
        <v>14305</v>
      </c>
      <c r="P208" s="3">
        <v>366</v>
      </c>
      <c r="Q208" s="3">
        <v>14601</v>
      </c>
      <c r="R208" s="3">
        <v>365</v>
      </c>
      <c r="S208" s="3">
        <v>17488</v>
      </c>
      <c r="T208" s="3">
        <v>364</v>
      </c>
      <c r="U208" s="3">
        <v>19239</v>
      </c>
      <c r="V208" s="3">
        <v>354</v>
      </c>
      <c r="W208" s="3">
        <v>26711</v>
      </c>
      <c r="X208" s="3">
        <v>366</v>
      </c>
      <c r="Y208" s="4">
        <v>30581</v>
      </c>
      <c r="Z208" s="2">
        <f t="shared" si="195"/>
        <v>23942</v>
      </c>
      <c r="AA208" s="3">
        <f t="shared" si="196"/>
        <v>18124</v>
      </c>
      <c r="AB208" s="3">
        <f t="shared" si="197"/>
        <v>21460</v>
      </c>
      <c r="AC208" s="3">
        <f t="shared" si="198"/>
        <v>16103</v>
      </c>
      <c r="AD208" s="3">
        <f t="shared" si="199"/>
        <v>14305</v>
      </c>
      <c r="AE208" s="3">
        <f t="shared" si="200"/>
        <v>14601</v>
      </c>
      <c r="AF208" s="3">
        <f t="shared" si="201"/>
        <v>17488</v>
      </c>
      <c r="AG208" s="3">
        <f t="shared" si="202"/>
        <v>19239</v>
      </c>
      <c r="AH208" s="3">
        <f t="shared" si="203"/>
        <v>26711</v>
      </c>
      <c r="AI208" s="4">
        <f t="shared" si="204"/>
        <v>30581</v>
      </c>
      <c r="AJ208" s="2">
        <f t="shared" si="205"/>
        <v>365</v>
      </c>
      <c r="AK208" s="3">
        <f t="shared" si="206"/>
        <v>729</v>
      </c>
      <c r="AL208" s="3">
        <f t="shared" si="207"/>
        <v>1091</v>
      </c>
      <c r="AM208" s="3">
        <f t="shared" si="208"/>
        <v>1431</v>
      </c>
      <c r="AN208" s="3">
        <f t="shared" si="209"/>
        <v>1795</v>
      </c>
      <c r="AO208" s="3">
        <f t="shared" si="210"/>
        <v>2161</v>
      </c>
      <c r="AP208" s="3">
        <f t="shared" si="211"/>
        <v>2526</v>
      </c>
      <c r="AQ208" s="3">
        <f t="shared" si="212"/>
        <v>2890</v>
      </c>
      <c r="AR208" s="3">
        <f t="shared" si="213"/>
        <v>3244</v>
      </c>
      <c r="AS208" s="4">
        <f t="shared" si="214"/>
        <v>3610</v>
      </c>
      <c r="AT208" s="2">
        <f t="shared" si="194"/>
        <v>0</v>
      </c>
      <c r="AU208" s="3">
        <f t="shared" si="194"/>
        <v>364</v>
      </c>
      <c r="AV208" s="3">
        <f t="shared" si="194"/>
        <v>726</v>
      </c>
      <c r="AW208" s="3">
        <f t="shared" si="194"/>
        <v>1066</v>
      </c>
      <c r="AX208" s="3">
        <f t="shared" si="194"/>
        <v>1430</v>
      </c>
      <c r="AY208" s="3">
        <f t="shared" si="193"/>
        <v>1796</v>
      </c>
      <c r="AZ208" s="3">
        <f t="shared" si="193"/>
        <v>2161</v>
      </c>
      <c r="BA208" s="3">
        <f t="shared" si="193"/>
        <v>2525</v>
      </c>
      <c r="BB208" s="3">
        <f t="shared" si="193"/>
        <v>2879</v>
      </c>
      <c r="BC208" s="4">
        <f t="shared" si="193"/>
        <v>3245</v>
      </c>
      <c r="BD208" s="2">
        <f t="shared" si="231"/>
        <v>4.3791604264665454</v>
      </c>
      <c r="BE208" s="3">
        <f t="shared" si="233"/>
        <v>4.258254053507148</v>
      </c>
      <c r="BF208" s="3">
        <f t="shared" si="190"/>
        <v>4.3316297176299319</v>
      </c>
      <c r="BG208" s="3">
        <f t="shared" si="189"/>
        <v>4.2069067929308641</v>
      </c>
      <c r="BH208" s="3">
        <f t="shared" si="188"/>
        <v>4.1554878621412819</v>
      </c>
      <c r="BI208" s="3">
        <f t="shared" si="191"/>
        <v>4.1643826009631688</v>
      </c>
      <c r="BJ208" s="3">
        <f t="shared" si="192"/>
        <v>4.2427401446056274</v>
      </c>
      <c r="BK208" s="3">
        <f t="shared" si="215"/>
        <v>4.2841824946369016</v>
      </c>
      <c r="BL208" s="3">
        <f t="shared" si="232"/>
        <v>4.4266901473381939</v>
      </c>
      <c r="BM208" s="4">
        <f t="shared" si="216"/>
        <v>4.4854516827565201</v>
      </c>
      <c r="BN208" s="2" t="e">
        <f t="shared" si="217"/>
        <v>#NUM!</v>
      </c>
      <c r="BO208" s="3">
        <f t="shared" si="218"/>
        <v>2.5611013836490559</v>
      </c>
      <c r="BP208" s="3">
        <f t="shared" si="219"/>
        <v>2.8609366207000937</v>
      </c>
      <c r="BQ208" s="3">
        <f t="shared" si="220"/>
        <v>3.0277572046905536</v>
      </c>
      <c r="BR208" s="3">
        <f t="shared" si="221"/>
        <v>3.1553360374650619</v>
      </c>
      <c r="BS208" s="3">
        <f t="shared" si="222"/>
        <v>3.2543063323312857</v>
      </c>
      <c r="BT208" s="3">
        <f t="shared" si="223"/>
        <v>3.3346547668832414</v>
      </c>
      <c r="BU208" s="3">
        <f t="shared" si="224"/>
        <v>3.4022613824546801</v>
      </c>
      <c r="BV208" s="3">
        <f t="shared" si="225"/>
        <v>3.4592416648780819</v>
      </c>
      <c r="BW208" s="3">
        <f t="shared" si="226"/>
        <v>3.5112147011363879</v>
      </c>
      <c r="BX208" s="14">
        <f t="shared" si="229"/>
        <v>0.13807215751676691</v>
      </c>
      <c r="BY208" s="12">
        <f t="shared" si="230"/>
        <v>3.845716043714809</v>
      </c>
      <c r="BZ208" s="3">
        <f t="shared" si="227"/>
        <v>0.14432919681347484</v>
      </c>
      <c r="CA208" s="4">
        <f t="shared" si="228"/>
        <v>0.1365590379823366</v>
      </c>
      <c r="CB208"/>
      <c r="CC208"/>
      <c r="CE208"/>
      <c r="CG208" s="1"/>
    </row>
    <row r="209" spans="1:85" x14ac:dyDescent="0.25">
      <c r="A209" s="2" t="s">
        <v>160</v>
      </c>
      <c r="B209" s="3" t="s">
        <v>1</v>
      </c>
      <c r="C209" s="3" t="s">
        <v>293</v>
      </c>
      <c r="D209" s="3">
        <v>40.398530000000001</v>
      </c>
      <c r="E209" s="3">
        <v>-110.0919</v>
      </c>
      <c r="F209" s="3">
        <v>359</v>
      </c>
      <c r="G209" s="3">
        <v>14654</v>
      </c>
      <c r="H209" s="3">
        <v>338</v>
      </c>
      <c r="I209" s="3">
        <v>15312</v>
      </c>
      <c r="J209" s="3">
        <v>324</v>
      </c>
      <c r="K209" s="3">
        <v>11337</v>
      </c>
      <c r="L209" s="3">
        <v>333</v>
      </c>
      <c r="M209" s="3">
        <v>11514</v>
      </c>
      <c r="N209" s="3">
        <v>358</v>
      </c>
      <c r="O209" s="3">
        <v>15039</v>
      </c>
      <c r="P209" s="3">
        <v>366</v>
      </c>
      <c r="Q209" s="3">
        <v>13927</v>
      </c>
      <c r="R209" s="3">
        <v>353</v>
      </c>
      <c r="S209" s="3">
        <v>13902</v>
      </c>
      <c r="T209" s="3">
        <v>324</v>
      </c>
      <c r="U209" s="3">
        <v>19710</v>
      </c>
      <c r="V209" s="3">
        <v>352</v>
      </c>
      <c r="W209" s="3">
        <v>16547</v>
      </c>
      <c r="X209" s="3">
        <v>314</v>
      </c>
      <c r="Y209" s="4">
        <v>13306</v>
      </c>
      <c r="Z209" s="2">
        <f t="shared" si="195"/>
        <v>14654</v>
      </c>
      <c r="AA209" s="3">
        <f t="shared" si="196"/>
        <v>15312</v>
      </c>
      <c r="AB209" s="3">
        <f t="shared" si="197"/>
        <v>11337</v>
      </c>
      <c r="AC209" s="3">
        <f t="shared" si="198"/>
        <v>11514</v>
      </c>
      <c r="AD209" s="3">
        <f t="shared" si="199"/>
        <v>15039</v>
      </c>
      <c r="AE209" s="3">
        <f t="shared" si="200"/>
        <v>13927</v>
      </c>
      <c r="AF209" s="3">
        <f t="shared" si="201"/>
        <v>13902</v>
      </c>
      <c r="AG209" s="3">
        <f t="shared" si="202"/>
        <v>19710</v>
      </c>
      <c r="AH209" s="3">
        <f t="shared" si="203"/>
        <v>16547</v>
      </c>
      <c r="AI209" s="4">
        <f t="shared" si="204"/>
        <v>13306</v>
      </c>
      <c r="AJ209" s="2">
        <f t="shared" si="205"/>
        <v>359</v>
      </c>
      <c r="AK209" s="3">
        <f t="shared" si="206"/>
        <v>697</v>
      </c>
      <c r="AL209" s="3">
        <f t="shared" si="207"/>
        <v>1021</v>
      </c>
      <c r="AM209" s="3">
        <f t="shared" si="208"/>
        <v>1354</v>
      </c>
      <c r="AN209" s="3">
        <f t="shared" si="209"/>
        <v>1712</v>
      </c>
      <c r="AO209" s="3">
        <f t="shared" si="210"/>
        <v>2078</v>
      </c>
      <c r="AP209" s="3">
        <f t="shared" si="211"/>
        <v>2431</v>
      </c>
      <c r="AQ209" s="3">
        <f t="shared" si="212"/>
        <v>2755</v>
      </c>
      <c r="AR209" s="3">
        <f t="shared" si="213"/>
        <v>3107</v>
      </c>
      <c r="AS209" s="4">
        <f t="shared" si="214"/>
        <v>3421</v>
      </c>
      <c r="AT209" s="2">
        <f t="shared" si="194"/>
        <v>0</v>
      </c>
      <c r="AU209" s="3">
        <f t="shared" si="194"/>
        <v>338</v>
      </c>
      <c r="AV209" s="3">
        <f t="shared" si="194"/>
        <v>662</v>
      </c>
      <c r="AW209" s="3">
        <f t="shared" si="194"/>
        <v>995</v>
      </c>
      <c r="AX209" s="3">
        <f t="shared" si="194"/>
        <v>1353</v>
      </c>
      <c r="AY209" s="3">
        <f t="shared" si="193"/>
        <v>1719</v>
      </c>
      <c r="AZ209" s="3">
        <f t="shared" si="193"/>
        <v>2072</v>
      </c>
      <c r="BA209" s="3">
        <f t="shared" si="193"/>
        <v>2396</v>
      </c>
      <c r="BB209" s="3">
        <f t="shared" si="193"/>
        <v>2748</v>
      </c>
      <c r="BC209" s="4">
        <f t="shared" si="193"/>
        <v>3062</v>
      </c>
      <c r="BD209" s="2">
        <f t="shared" si="231"/>
        <v>4.1659561872029869</v>
      </c>
      <c r="BE209" s="3">
        <f t="shared" si="233"/>
        <v>4.1850319204327686</v>
      </c>
      <c r="BF209" s="3">
        <f t="shared" si="190"/>
        <v>4.0544981466366767</v>
      </c>
      <c r="BG209" s="3">
        <f t="shared" si="189"/>
        <v>4.0612262251191149</v>
      </c>
      <c r="BH209" s="3">
        <f t="shared" si="188"/>
        <v>4.1772189593327163</v>
      </c>
      <c r="BI209" s="3">
        <f t="shared" si="191"/>
        <v>4.1438575755939571</v>
      </c>
      <c r="BJ209" s="3">
        <f t="shared" si="192"/>
        <v>4.1430772841736196</v>
      </c>
      <c r="BK209" s="3">
        <f t="shared" si="215"/>
        <v>4.2946866242794428</v>
      </c>
      <c r="BL209" s="3">
        <f t="shared" si="232"/>
        <v>4.2187192669004929</v>
      </c>
      <c r="BM209" s="4">
        <f t="shared" si="216"/>
        <v>4.1240475191100305</v>
      </c>
      <c r="BN209" s="2" t="e">
        <f t="shared" si="217"/>
        <v>#NUM!</v>
      </c>
      <c r="BO209" s="3">
        <f t="shared" si="218"/>
        <v>2.5289167002776547</v>
      </c>
      <c r="BP209" s="3">
        <f t="shared" si="219"/>
        <v>2.8208579894397001</v>
      </c>
      <c r="BQ209" s="3">
        <f t="shared" si="220"/>
        <v>2.9978230807457256</v>
      </c>
      <c r="BR209" s="3">
        <f t="shared" si="221"/>
        <v>3.131297796597623</v>
      </c>
      <c r="BS209" s="3">
        <f t="shared" si="222"/>
        <v>3.2352758766870524</v>
      </c>
      <c r="BT209" s="3">
        <f t="shared" si="223"/>
        <v>3.3163897510731952</v>
      </c>
      <c r="BU209" s="3">
        <f t="shared" si="224"/>
        <v>3.3794868137172736</v>
      </c>
      <c r="BV209" s="3">
        <f t="shared" si="225"/>
        <v>3.4390167283875126</v>
      </c>
      <c r="BW209" s="3">
        <f t="shared" si="226"/>
        <v>3.4860051863622421</v>
      </c>
      <c r="BX209" s="14">
        <f t="shared" si="229"/>
        <v>8.1625252329368736E-2</v>
      </c>
      <c r="BY209" s="12">
        <f t="shared" si="230"/>
        <v>3.8988340321466817</v>
      </c>
      <c r="BZ209" s="3">
        <f t="shared" si="227"/>
        <v>0.11847445164629967</v>
      </c>
      <c r="CA209" s="4">
        <f t="shared" si="228"/>
        <v>7.6504106361306973E-2</v>
      </c>
      <c r="CB209"/>
      <c r="CC209"/>
      <c r="CE209"/>
      <c r="CG209" s="1"/>
    </row>
    <row r="210" spans="1:85" x14ac:dyDescent="0.25">
      <c r="A210" s="2" t="s">
        <v>69</v>
      </c>
      <c r="B210" s="3" t="s">
        <v>1</v>
      </c>
      <c r="C210" s="3" t="s">
        <v>293</v>
      </c>
      <c r="D210" s="3">
        <v>40.283709999999999</v>
      </c>
      <c r="E210" s="3">
        <v>-110.28086999999999</v>
      </c>
      <c r="F210" s="3">
        <v>365</v>
      </c>
      <c r="G210" s="3">
        <v>6100</v>
      </c>
      <c r="H210" s="3">
        <v>364</v>
      </c>
      <c r="I210" s="3">
        <v>5766</v>
      </c>
      <c r="J210" s="3">
        <v>361</v>
      </c>
      <c r="K210" s="3">
        <v>5556</v>
      </c>
      <c r="L210" s="3">
        <v>365</v>
      </c>
      <c r="M210" s="3">
        <v>4583</v>
      </c>
      <c r="N210" s="3">
        <v>365</v>
      </c>
      <c r="O210" s="3">
        <v>5150</v>
      </c>
      <c r="P210" s="3">
        <v>357</v>
      </c>
      <c r="Q210" s="3">
        <v>8254</v>
      </c>
      <c r="R210" s="3">
        <v>365</v>
      </c>
      <c r="S210" s="3">
        <v>9348</v>
      </c>
      <c r="T210" s="3">
        <v>363</v>
      </c>
      <c r="U210" s="3">
        <v>6681</v>
      </c>
      <c r="V210" s="3">
        <v>339</v>
      </c>
      <c r="W210" s="3">
        <v>5734</v>
      </c>
      <c r="X210" s="3">
        <v>23</v>
      </c>
      <c r="Y210" s="4">
        <v>565</v>
      </c>
      <c r="Z210" s="2">
        <f t="shared" si="195"/>
        <v>6100</v>
      </c>
      <c r="AA210" s="3">
        <f t="shared" si="196"/>
        <v>5766</v>
      </c>
      <c r="AB210" s="3">
        <f t="shared" si="197"/>
        <v>5556</v>
      </c>
      <c r="AC210" s="3">
        <f t="shared" si="198"/>
        <v>4583</v>
      </c>
      <c r="AD210" s="3">
        <f t="shared" si="199"/>
        <v>5150</v>
      </c>
      <c r="AE210" s="3">
        <f t="shared" si="200"/>
        <v>8254</v>
      </c>
      <c r="AF210" s="3">
        <f t="shared" si="201"/>
        <v>9348</v>
      </c>
      <c r="AG210" s="3">
        <f t="shared" si="202"/>
        <v>6681</v>
      </c>
      <c r="AH210" s="3">
        <f t="shared" si="203"/>
        <v>5734</v>
      </c>
      <c r="AI210" s="4">
        <f t="shared" si="204"/>
        <v>565</v>
      </c>
      <c r="AJ210" s="2">
        <f t="shared" si="205"/>
        <v>365</v>
      </c>
      <c r="AK210" s="3">
        <f t="shared" si="206"/>
        <v>729</v>
      </c>
      <c r="AL210" s="3">
        <f t="shared" si="207"/>
        <v>1090</v>
      </c>
      <c r="AM210" s="3">
        <f t="shared" si="208"/>
        <v>1455</v>
      </c>
      <c r="AN210" s="3">
        <f t="shared" si="209"/>
        <v>1820</v>
      </c>
      <c r="AO210" s="3">
        <f t="shared" si="210"/>
        <v>2177</v>
      </c>
      <c r="AP210" s="3">
        <f t="shared" si="211"/>
        <v>2542</v>
      </c>
      <c r="AQ210" s="3">
        <f t="shared" si="212"/>
        <v>2905</v>
      </c>
      <c r="AR210" s="3">
        <f t="shared" si="213"/>
        <v>3244</v>
      </c>
      <c r="AS210" s="4">
        <f t="shared" si="214"/>
        <v>3267</v>
      </c>
      <c r="AT210" s="2">
        <f t="shared" si="194"/>
        <v>0</v>
      </c>
      <c r="AU210" s="3">
        <f t="shared" si="194"/>
        <v>364</v>
      </c>
      <c r="AV210" s="3">
        <f t="shared" si="194"/>
        <v>725</v>
      </c>
      <c r="AW210" s="3">
        <f t="shared" si="194"/>
        <v>1090</v>
      </c>
      <c r="AX210" s="3">
        <f t="shared" si="194"/>
        <v>1455</v>
      </c>
      <c r="AY210" s="3">
        <f t="shared" si="193"/>
        <v>1812</v>
      </c>
      <c r="AZ210" s="3">
        <f t="shared" si="193"/>
        <v>2177</v>
      </c>
      <c r="BA210" s="3">
        <f t="shared" si="193"/>
        <v>2540</v>
      </c>
      <c r="BB210" s="3">
        <f t="shared" si="193"/>
        <v>2879</v>
      </c>
      <c r="BC210" s="4">
        <f t="shared" si="193"/>
        <v>2902</v>
      </c>
      <c r="BD210" s="2">
        <f t="shared" si="231"/>
        <v>3.7853298350107671</v>
      </c>
      <c r="BE210" s="3">
        <f t="shared" si="233"/>
        <v>3.7608746380521891</v>
      </c>
      <c r="BF210" s="3">
        <f t="shared" si="190"/>
        <v>3.744762237065578</v>
      </c>
      <c r="BG210" s="3">
        <f t="shared" si="189"/>
        <v>3.6611498572447867</v>
      </c>
      <c r="BH210" s="3">
        <f t="shared" si="188"/>
        <v>3.7118072290411912</v>
      </c>
      <c r="BI210" s="3">
        <f t="shared" si="191"/>
        <v>3.9166644645413973</v>
      </c>
      <c r="BJ210" s="3">
        <f t="shared" si="192"/>
        <v>3.9707187037201894</v>
      </c>
      <c r="BK210" s="3">
        <f t="shared" si="215"/>
        <v>3.8248414717537007</v>
      </c>
      <c r="BL210" s="3">
        <f t="shared" si="232"/>
        <v>3.7584576886104655</v>
      </c>
      <c r="BM210" s="4">
        <f t="shared" si="216"/>
        <v>2.7520484478194387</v>
      </c>
      <c r="BN210" s="2" t="e">
        <f t="shared" si="217"/>
        <v>#NUM!</v>
      </c>
      <c r="BO210" s="3">
        <f t="shared" si="218"/>
        <v>2.5611013836490559</v>
      </c>
      <c r="BP210" s="3">
        <f t="shared" si="219"/>
        <v>2.8603380065709936</v>
      </c>
      <c r="BQ210" s="3">
        <f t="shared" si="220"/>
        <v>3.0374264979406238</v>
      </c>
      <c r="BR210" s="3">
        <f t="shared" si="221"/>
        <v>3.1628629933219261</v>
      </c>
      <c r="BS210" s="3">
        <f t="shared" si="222"/>
        <v>3.2581581933407944</v>
      </c>
      <c r="BT210" s="3">
        <f t="shared" si="223"/>
        <v>3.3378584290410944</v>
      </c>
      <c r="BU210" s="3">
        <f t="shared" si="224"/>
        <v>3.4048337166199381</v>
      </c>
      <c r="BV210" s="3">
        <f t="shared" si="225"/>
        <v>3.4592416648780819</v>
      </c>
      <c r="BW210" s="3">
        <f t="shared" si="226"/>
        <v>3.4626974081017172</v>
      </c>
      <c r="BX210" s="14">
        <f t="shared" si="229"/>
        <v>-0.28500243258137553</v>
      </c>
      <c r="BY210" s="12">
        <f t="shared" si="230"/>
        <v>4.5818424320388678</v>
      </c>
      <c r="BZ210" s="3">
        <f t="shared" si="227"/>
        <v>5.8115358266723385E-2</v>
      </c>
      <c r="CA210" s="4">
        <f t="shared" si="228"/>
        <v>-0.25509669787489148</v>
      </c>
      <c r="CB210"/>
      <c r="CC210"/>
      <c r="CE210"/>
      <c r="CG210" s="1"/>
    </row>
    <row r="211" spans="1:85" x14ac:dyDescent="0.25">
      <c r="A211" s="2" t="s">
        <v>110</v>
      </c>
      <c r="B211" s="3" t="s">
        <v>1</v>
      </c>
      <c r="C211" s="3" t="s">
        <v>293</v>
      </c>
      <c r="D211" s="3">
        <v>40.072159999999997</v>
      </c>
      <c r="E211" s="3">
        <v>-110.14993</v>
      </c>
      <c r="F211" s="3">
        <v>344</v>
      </c>
      <c r="G211" s="3">
        <v>1245</v>
      </c>
      <c r="H211" s="3">
        <v>360</v>
      </c>
      <c r="I211" s="3">
        <v>953</v>
      </c>
      <c r="J211" s="3">
        <v>320</v>
      </c>
      <c r="K211" s="3">
        <v>773</v>
      </c>
      <c r="L211" s="3">
        <v>75</v>
      </c>
      <c r="M211" s="3">
        <v>210</v>
      </c>
      <c r="N211" s="3">
        <v>57</v>
      </c>
      <c r="O211" s="3">
        <v>167</v>
      </c>
      <c r="P211" s="3">
        <v>328</v>
      </c>
      <c r="Q211" s="3">
        <v>1062</v>
      </c>
      <c r="R211" s="3">
        <v>358</v>
      </c>
      <c r="S211" s="3">
        <v>1916</v>
      </c>
      <c r="T211" s="3">
        <v>336</v>
      </c>
      <c r="U211" s="3">
        <v>966</v>
      </c>
      <c r="V211" s="3">
        <v>310</v>
      </c>
      <c r="W211" s="3">
        <v>874</v>
      </c>
      <c r="X211" s="3">
        <v>301</v>
      </c>
      <c r="Y211" s="4">
        <v>1665</v>
      </c>
      <c r="Z211" s="2">
        <f t="shared" si="195"/>
        <v>1245</v>
      </c>
      <c r="AA211" s="3">
        <f t="shared" si="196"/>
        <v>953</v>
      </c>
      <c r="AB211" s="3">
        <f t="shared" si="197"/>
        <v>773</v>
      </c>
      <c r="AC211" s="3">
        <f t="shared" si="198"/>
        <v>210</v>
      </c>
      <c r="AD211" s="3">
        <f t="shared" si="199"/>
        <v>167</v>
      </c>
      <c r="AE211" s="3">
        <f t="shared" si="200"/>
        <v>1062</v>
      </c>
      <c r="AF211" s="3">
        <f t="shared" si="201"/>
        <v>1916</v>
      </c>
      <c r="AG211" s="3">
        <f t="shared" si="202"/>
        <v>966</v>
      </c>
      <c r="AH211" s="3">
        <f t="shared" si="203"/>
        <v>874</v>
      </c>
      <c r="AI211" s="4">
        <f t="shared" si="204"/>
        <v>1665</v>
      </c>
      <c r="AJ211" s="2">
        <f t="shared" si="205"/>
        <v>344</v>
      </c>
      <c r="AK211" s="3">
        <f t="shared" si="206"/>
        <v>704</v>
      </c>
      <c r="AL211" s="3">
        <f t="shared" si="207"/>
        <v>1024</v>
      </c>
      <c r="AM211" s="3">
        <f t="shared" si="208"/>
        <v>1099</v>
      </c>
      <c r="AN211" s="3">
        <f t="shared" si="209"/>
        <v>1156</v>
      </c>
      <c r="AO211" s="3">
        <f t="shared" si="210"/>
        <v>1484</v>
      </c>
      <c r="AP211" s="3">
        <f t="shared" si="211"/>
        <v>1842</v>
      </c>
      <c r="AQ211" s="3">
        <f t="shared" si="212"/>
        <v>2178</v>
      </c>
      <c r="AR211" s="3">
        <f t="shared" si="213"/>
        <v>2488</v>
      </c>
      <c r="AS211" s="4">
        <f t="shared" si="214"/>
        <v>2789</v>
      </c>
      <c r="AT211" s="2">
        <f t="shared" si="194"/>
        <v>0</v>
      </c>
      <c r="AU211" s="3">
        <f t="shared" si="194"/>
        <v>360</v>
      </c>
      <c r="AV211" s="3">
        <f t="shared" si="194"/>
        <v>680</v>
      </c>
      <c r="AW211" s="3">
        <f t="shared" si="194"/>
        <v>755</v>
      </c>
      <c r="AX211" s="3">
        <f t="shared" si="194"/>
        <v>812</v>
      </c>
      <c r="AY211" s="3">
        <f t="shared" si="193"/>
        <v>1140</v>
      </c>
      <c r="AZ211" s="3">
        <f t="shared" si="193"/>
        <v>1498</v>
      </c>
      <c r="BA211" s="3">
        <f t="shared" si="193"/>
        <v>1834</v>
      </c>
      <c r="BB211" s="3">
        <f t="shared" si="193"/>
        <v>2144</v>
      </c>
      <c r="BC211" s="4">
        <f t="shared" si="193"/>
        <v>2445</v>
      </c>
      <c r="BD211" s="2">
        <f t="shared" si="231"/>
        <v>3.0951693514317551</v>
      </c>
      <c r="BE211" s="3">
        <f t="shared" si="233"/>
        <v>2.9790929006383262</v>
      </c>
      <c r="BF211" s="3">
        <f t="shared" si="190"/>
        <v>2.888179493918325</v>
      </c>
      <c r="BG211" s="3">
        <f t="shared" si="189"/>
        <v>2.3222192947339191</v>
      </c>
      <c r="BH211" s="3">
        <f t="shared" ref="BH211:BH242" si="234">LOG(AD211)</f>
        <v>2.2227164711475833</v>
      </c>
      <c r="BI211" s="3">
        <f t="shared" si="191"/>
        <v>3.0261245167454502</v>
      </c>
      <c r="BJ211" s="3">
        <f t="shared" si="192"/>
        <v>3.2823955047425257</v>
      </c>
      <c r="BK211" s="3">
        <f t="shared" si="215"/>
        <v>2.9849771264154934</v>
      </c>
      <c r="BL211" s="3">
        <f t="shared" si="232"/>
        <v>2.9415114326344032</v>
      </c>
      <c r="BM211" s="4">
        <f t="shared" si="216"/>
        <v>3.2214142378423385</v>
      </c>
      <c r="BN211" s="2" t="e">
        <f t="shared" si="217"/>
        <v>#NUM!</v>
      </c>
      <c r="BO211" s="3">
        <f t="shared" si="218"/>
        <v>2.5563025007672873</v>
      </c>
      <c r="BP211" s="3">
        <f t="shared" si="219"/>
        <v>2.8325089127062362</v>
      </c>
      <c r="BQ211" s="3">
        <f t="shared" si="220"/>
        <v>2.8779469516291885</v>
      </c>
      <c r="BR211" s="3">
        <f t="shared" si="221"/>
        <v>2.9095560292411755</v>
      </c>
      <c r="BS211" s="3">
        <f t="shared" si="222"/>
        <v>3.0569048513364727</v>
      </c>
      <c r="BT211" s="3">
        <f t="shared" si="223"/>
        <v>3.1755118133634475</v>
      </c>
      <c r="BU211" s="3">
        <f t="shared" si="224"/>
        <v>3.2633993313340022</v>
      </c>
      <c r="BV211" s="3">
        <f t="shared" si="225"/>
        <v>3.3312247810207323</v>
      </c>
      <c r="BW211" s="3">
        <f t="shared" si="226"/>
        <v>3.388278863459639</v>
      </c>
      <c r="BX211" s="14">
        <f t="shared" si="229"/>
        <v>0.57822088940357996</v>
      </c>
      <c r="BY211" s="12">
        <f t="shared" si="230"/>
        <v>1.1144684427739215</v>
      </c>
      <c r="BZ211" s="3">
        <f t="shared" si="227"/>
        <v>0.18632711728371976</v>
      </c>
      <c r="CA211" s="4">
        <f t="shared" si="228"/>
        <v>0.44182412617714645</v>
      </c>
      <c r="CB211"/>
      <c r="CC211"/>
      <c r="CE211"/>
      <c r="CG211" s="1"/>
    </row>
    <row r="212" spans="1:85" x14ac:dyDescent="0.25">
      <c r="A212" s="2" t="s">
        <v>165</v>
      </c>
      <c r="B212" s="3" t="s">
        <v>1</v>
      </c>
      <c r="C212" s="3" t="s">
        <v>293</v>
      </c>
      <c r="D212" s="3">
        <v>40.306019999999997</v>
      </c>
      <c r="E212" s="3">
        <v>-110.18595000000001</v>
      </c>
      <c r="F212" s="3">
        <v>365</v>
      </c>
      <c r="G212" s="3">
        <v>2533</v>
      </c>
      <c r="H212" s="3">
        <v>366</v>
      </c>
      <c r="I212" s="3">
        <v>4411</v>
      </c>
      <c r="J212" s="3">
        <v>365</v>
      </c>
      <c r="K212" s="3">
        <v>4197</v>
      </c>
      <c r="L212" s="3">
        <v>357</v>
      </c>
      <c r="M212" s="3">
        <v>3870</v>
      </c>
      <c r="N212" s="3">
        <v>365</v>
      </c>
      <c r="O212" s="3">
        <v>3663</v>
      </c>
      <c r="P212" s="3">
        <v>301</v>
      </c>
      <c r="Q212" s="3">
        <v>5568</v>
      </c>
      <c r="R212" s="3">
        <v>261</v>
      </c>
      <c r="S212" s="3">
        <v>4001</v>
      </c>
      <c r="T212" s="3">
        <v>365</v>
      </c>
      <c r="U212" s="3">
        <v>3054</v>
      </c>
      <c r="V212" s="3">
        <v>365</v>
      </c>
      <c r="W212" s="3">
        <v>2663</v>
      </c>
      <c r="X212" s="3">
        <v>366</v>
      </c>
      <c r="Y212" s="4">
        <v>2461</v>
      </c>
      <c r="Z212" s="2">
        <f t="shared" si="195"/>
        <v>2533</v>
      </c>
      <c r="AA212" s="3">
        <f t="shared" si="196"/>
        <v>4411</v>
      </c>
      <c r="AB212" s="3">
        <f t="shared" si="197"/>
        <v>4197</v>
      </c>
      <c r="AC212" s="3">
        <f t="shared" si="198"/>
        <v>3870</v>
      </c>
      <c r="AD212" s="3">
        <f t="shared" si="199"/>
        <v>3663</v>
      </c>
      <c r="AE212" s="3">
        <f t="shared" si="200"/>
        <v>5568</v>
      </c>
      <c r="AF212" s="3">
        <f t="shared" si="201"/>
        <v>4001</v>
      </c>
      <c r="AG212" s="3">
        <f t="shared" si="202"/>
        <v>3054</v>
      </c>
      <c r="AH212" s="3">
        <f t="shared" si="203"/>
        <v>2663</v>
      </c>
      <c r="AI212" s="4">
        <f t="shared" si="204"/>
        <v>2461</v>
      </c>
      <c r="AJ212" s="2">
        <f t="shared" si="205"/>
        <v>365</v>
      </c>
      <c r="AK212" s="3">
        <f t="shared" si="206"/>
        <v>731</v>
      </c>
      <c r="AL212" s="3">
        <f t="shared" si="207"/>
        <v>1096</v>
      </c>
      <c r="AM212" s="3">
        <f t="shared" si="208"/>
        <v>1453</v>
      </c>
      <c r="AN212" s="3">
        <f t="shared" si="209"/>
        <v>1818</v>
      </c>
      <c r="AO212" s="3">
        <f t="shared" si="210"/>
        <v>2119</v>
      </c>
      <c r="AP212" s="3">
        <f t="shared" si="211"/>
        <v>2380</v>
      </c>
      <c r="AQ212" s="3">
        <f t="shared" si="212"/>
        <v>2745</v>
      </c>
      <c r="AR212" s="3">
        <f t="shared" si="213"/>
        <v>3110</v>
      </c>
      <c r="AS212" s="4">
        <f t="shared" si="214"/>
        <v>3476</v>
      </c>
      <c r="AT212" s="2">
        <f t="shared" si="194"/>
        <v>0</v>
      </c>
      <c r="AU212" s="3">
        <f t="shared" si="194"/>
        <v>366</v>
      </c>
      <c r="AV212" s="3">
        <f t="shared" si="194"/>
        <v>731</v>
      </c>
      <c r="AW212" s="3">
        <f t="shared" si="194"/>
        <v>1088</v>
      </c>
      <c r="AX212" s="3">
        <f t="shared" si="194"/>
        <v>1453</v>
      </c>
      <c r="AY212" s="3">
        <f t="shared" si="193"/>
        <v>1754</v>
      </c>
      <c r="AZ212" s="3">
        <f t="shared" si="193"/>
        <v>2015</v>
      </c>
      <c r="BA212" s="3">
        <f t="shared" si="193"/>
        <v>2380</v>
      </c>
      <c r="BB212" s="3">
        <f t="shared" si="193"/>
        <v>2745</v>
      </c>
      <c r="BC212" s="4">
        <f t="shared" si="193"/>
        <v>3111</v>
      </c>
      <c r="BD212" s="2">
        <f t="shared" si="231"/>
        <v>3.4036351897905481</v>
      </c>
      <c r="BE212" s="3">
        <f t="shared" si="233"/>
        <v>3.6445370577784075</v>
      </c>
      <c r="BF212" s="3">
        <f t="shared" si="190"/>
        <v>3.6229389692114902</v>
      </c>
      <c r="BG212" s="3">
        <f t="shared" ref="BG212:BG235" si="235">LOG(AC212)</f>
        <v>3.5877109650189114</v>
      </c>
      <c r="BH212" s="3">
        <f t="shared" si="234"/>
        <v>3.5638369186645451</v>
      </c>
      <c r="BI212" s="3">
        <f t="shared" si="191"/>
        <v>3.7456992266025058</v>
      </c>
      <c r="BJ212" s="3">
        <f t="shared" si="192"/>
        <v>3.6021685513789974</v>
      </c>
      <c r="BK212" s="3">
        <f t="shared" si="215"/>
        <v>3.4848690327204022</v>
      </c>
      <c r="BL212" s="3">
        <f t="shared" si="232"/>
        <v>3.425371166438941</v>
      </c>
      <c r="BM212" s="4">
        <f t="shared" si="216"/>
        <v>3.3911116137028023</v>
      </c>
      <c r="BN212" s="2" t="e">
        <f t="shared" si="217"/>
        <v>#NUM!</v>
      </c>
      <c r="BO212" s="3">
        <f t="shared" si="218"/>
        <v>2.5634810853944106</v>
      </c>
      <c r="BP212" s="3">
        <f t="shared" si="219"/>
        <v>2.8639173769578603</v>
      </c>
      <c r="BQ212" s="3">
        <f t="shared" si="220"/>
        <v>3.0366288953621612</v>
      </c>
      <c r="BR212" s="3">
        <f t="shared" si="221"/>
        <v>3.1622656142980214</v>
      </c>
      <c r="BS212" s="3">
        <f t="shared" si="222"/>
        <v>3.2440295890300219</v>
      </c>
      <c r="BT212" s="3">
        <f t="shared" si="223"/>
        <v>3.3042750504771283</v>
      </c>
      <c r="BU212" s="3">
        <f t="shared" si="224"/>
        <v>3.3765769570565118</v>
      </c>
      <c r="BV212" s="3">
        <f t="shared" si="225"/>
        <v>3.4385423487861106</v>
      </c>
      <c r="BW212" s="3">
        <f t="shared" si="226"/>
        <v>3.4929000111087034</v>
      </c>
      <c r="BX212" s="14">
        <f t="shared" si="229"/>
        <v>-0.22295988663209496</v>
      </c>
      <c r="BY212" s="12">
        <f t="shared" si="230"/>
        <v>4.2687471714304754</v>
      </c>
      <c r="BZ212" s="3">
        <f t="shared" si="227"/>
        <v>0.35749531577260196</v>
      </c>
      <c r="CA212" s="4">
        <f t="shared" si="228"/>
        <v>-0.21233111395429097</v>
      </c>
      <c r="CB212"/>
      <c r="CC212"/>
      <c r="CE212"/>
      <c r="CG212" s="1"/>
    </row>
    <row r="213" spans="1:85" x14ac:dyDescent="0.25">
      <c r="A213" s="2" t="s">
        <v>93</v>
      </c>
      <c r="B213" s="3" t="s">
        <v>1</v>
      </c>
      <c r="C213" s="3" t="s">
        <v>293</v>
      </c>
      <c r="D213" s="3">
        <v>40.346800000000002</v>
      </c>
      <c r="E213" s="3">
        <v>-110.36583</v>
      </c>
      <c r="F213" s="3">
        <v>365</v>
      </c>
      <c r="G213" s="3">
        <v>19365</v>
      </c>
      <c r="H213" s="3">
        <v>326</v>
      </c>
      <c r="I213" s="3">
        <v>10499</v>
      </c>
      <c r="J213" s="3">
        <v>15</v>
      </c>
      <c r="K213" s="3">
        <v>60</v>
      </c>
      <c r="L213" s="3">
        <v>294</v>
      </c>
      <c r="M213" s="3">
        <v>11763</v>
      </c>
      <c r="N213" s="3">
        <v>340</v>
      </c>
      <c r="O213" s="3">
        <v>6989</v>
      </c>
      <c r="P213" s="3">
        <v>362</v>
      </c>
      <c r="Q213" s="3">
        <v>5742</v>
      </c>
      <c r="R213" s="3">
        <v>273</v>
      </c>
      <c r="S213" s="3">
        <v>9278</v>
      </c>
      <c r="T213" s="3">
        <v>306</v>
      </c>
      <c r="U213" s="3">
        <v>19052</v>
      </c>
      <c r="V213" s="3">
        <v>318</v>
      </c>
      <c r="W213" s="3">
        <v>13634</v>
      </c>
      <c r="X213" s="3">
        <v>366</v>
      </c>
      <c r="Y213" s="4">
        <v>10888</v>
      </c>
      <c r="Z213" s="2">
        <f t="shared" si="195"/>
        <v>19365</v>
      </c>
      <c r="AA213" s="3">
        <f t="shared" si="196"/>
        <v>10499</v>
      </c>
      <c r="AB213" s="3">
        <f t="shared" si="197"/>
        <v>60</v>
      </c>
      <c r="AC213" s="3">
        <f t="shared" si="198"/>
        <v>11763</v>
      </c>
      <c r="AD213" s="3">
        <f t="shared" si="199"/>
        <v>6989</v>
      </c>
      <c r="AE213" s="3">
        <f t="shared" si="200"/>
        <v>5742</v>
      </c>
      <c r="AF213" s="3">
        <f t="shared" si="201"/>
        <v>9278</v>
      </c>
      <c r="AG213" s="3">
        <f t="shared" si="202"/>
        <v>19052</v>
      </c>
      <c r="AH213" s="3">
        <f t="shared" si="203"/>
        <v>13634</v>
      </c>
      <c r="AI213" s="4">
        <f t="shared" si="204"/>
        <v>10888</v>
      </c>
      <c r="AJ213" s="2">
        <f t="shared" si="205"/>
        <v>365</v>
      </c>
      <c r="AK213" s="3">
        <f t="shared" si="206"/>
        <v>691</v>
      </c>
      <c r="AL213" s="3">
        <f t="shared" si="207"/>
        <v>706</v>
      </c>
      <c r="AM213" s="3">
        <f t="shared" si="208"/>
        <v>1000</v>
      </c>
      <c r="AN213" s="3">
        <f t="shared" si="209"/>
        <v>1340</v>
      </c>
      <c r="AO213" s="3">
        <f t="shared" si="210"/>
        <v>1702</v>
      </c>
      <c r="AP213" s="3">
        <f t="shared" si="211"/>
        <v>1975</v>
      </c>
      <c r="AQ213" s="3">
        <f t="shared" si="212"/>
        <v>2281</v>
      </c>
      <c r="AR213" s="3">
        <f t="shared" si="213"/>
        <v>2599</v>
      </c>
      <c r="AS213" s="4">
        <f t="shared" si="214"/>
        <v>2965</v>
      </c>
      <c r="AT213" s="2">
        <f t="shared" si="194"/>
        <v>0</v>
      </c>
      <c r="AU213" s="3">
        <f t="shared" si="194"/>
        <v>326</v>
      </c>
      <c r="AV213" s="3">
        <f t="shared" si="194"/>
        <v>341</v>
      </c>
      <c r="AW213" s="3">
        <f t="shared" si="194"/>
        <v>635</v>
      </c>
      <c r="AX213" s="3">
        <f t="shared" si="194"/>
        <v>975</v>
      </c>
      <c r="AY213" s="3">
        <f t="shared" si="193"/>
        <v>1337</v>
      </c>
      <c r="AZ213" s="3">
        <f t="shared" si="193"/>
        <v>1610</v>
      </c>
      <c r="BA213" s="3">
        <f t="shared" si="193"/>
        <v>1916</v>
      </c>
      <c r="BB213" s="3">
        <f t="shared" si="193"/>
        <v>2234</v>
      </c>
      <c r="BC213" s="4">
        <f t="shared" si="193"/>
        <v>2600</v>
      </c>
      <c r="BD213" s="2">
        <f t="shared" si="231"/>
        <v>4.2870175013221017</v>
      </c>
      <c r="BE213" s="3">
        <f t="shared" si="233"/>
        <v>4.0211479357209949</v>
      </c>
      <c r="BF213" s="3">
        <f t="shared" ref="BF213:BF244" si="236">LOG(AB213)</f>
        <v>1.7781512503836436</v>
      </c>
      <c r="BG213" s="3">
        <f t="shared" si="235"/>
        <v>4.0705180970198693</v>
      </c>
      <c r="BH213" s="3">
        <f t="shared" si="234"/>
        <v>3.8444150404738244</v>
      </c>
      <c r="BI213" s="3">
        <f t="shared" ref="BI213:BI245" si="237">LOG(AE213)</f>
        <v>3.759063188160487</v>
      </c>
      <c r="BJ213" s="3">
        <f t="shared" ref="BJ213:BJ245" si="238">LOG(AF213)</f>
        <v>3.9674543681827408</v>
      </c>
      <c r="BK213" s="3">
        <f t="shared" si="215"/>
        <v>4.2799405728395525</v>
      </c>
      <c r="BL213" s="3">
        <f t="shared" si="232"/>
        <v>4.1346232896624375</v>
      </c>
      <c r="BM213" s="4">
        <f t="shared" si="216"/>
        <v>4.0369481121952786</v>
      </c>
      <c r="BN213" s="2" t="e">
        <f t="shared" si="217"/>
        <v>#NUM!</v>
      </c>
      <c r="BO213" s="3">
        <f t="shared" si="218"/>
        <v>2.5132176000679389</v>
      </c>
      <c r="BP213" s="3">
        <f t="shared" si="219"/>
        <v>2.5327543789924976</v>
      </c>
      <c r="BQ213" s="3">
        <f t="shared" si="220"/>
        <v>2.8027737252919755</v>
      </c>
      <c r="BR213" s="3">
        <f t="shared" si="221"/>
        <v>2.989004615698537</v>
      </c>
      <c r="BS213" s="3">
        <f t="shared" si="222"/>
        <v>3.1261314072619846</v>
      </c>
      <c r="BT213" s="3">
        <f t="shared" si="223"/>
        <v>3.2068258760318495</v>
      </c>
      <c r="BU213" s="3">
        <f t="shared" si="224"/>
        <v>3.2823955047425257</v>
      </c>
      <c r="BV213" s="3">
        <f t="shared" si="225"/>
        <v>3.3490831687795901</v>
      </c>
      <c r="BW213" s="3">
        <f t="shared" si="226"/>
        <v>3.4149733479708178</v>
      </c>
      <c r="BX213" s="14">
        <f t="shared" si="229"/>
        <v>1.2704407825467046</v>
      </c>
      <c r="BY213" s="12">
        <f t="shared" si="230"/>
        <v>-7.6169746426508311E-2</v>
      </c>
      <c r="BZ213" s="3">
        <f t="shared" si="227"/>
        <v>0.32128145596176672</v>
      </c>
      <c r="CA213" s="4">
        <f t="shared" si="228"/>
        <v>1.0320155945893095</v>
      </c>
      <c r="CB213"/>
      <c r="CC213"/>
      <c r="CE213"/>
      <c r="CG213" s="1"/>
    </row>
    <row r="214" spans="1:85" x14ac:dyDescent="0.25">
      <c r="A214" s="2" t="s">
        <v>36</v>
      </c>
      <c r="B214" s="3" t="s">
        <v>1</v>
      </c>
      <c r="C214" s="3" t="s">
        <v>293</v>
      </c>
      <c r="D214" s="3">
        <v>40.337730000000001</v>
      </c>
      <c r="E214" s="3">
        <v>-110.37405</v>
      </c>
      <c r="F214" s="3">
        <v>365</v>
      </c>
      <c r="G214" s="3">
        <v>3644</v>
      </c>
      <c r="H214" s="3">
        <v>366</v>
      </c>
      <c r="I214" s="3">
        <v>3045</v>
      </c>
      <c r="J214" s="3">
        <v>357</v>
      </c>
      <c r="K214" s="3">
        <v>2903</v>
      </c>
      <c r="L214" s="3">
        <v>365</v>
      </c>
      <c r="M214" s="3">
        <v>2740</v>
      </c>
      <c r="N214" s="3">
        <v>365</v>
      </c>
      <c r="O214" s="3">
        <v>2729</v>
      </c>
      <c r="P214" s="3">
        <v>327</v>
      </c>
      <c r="Q214" s="3">
        <v>2637</v>
      </c>
      <c r="R214" s="3">
        <v>352</v>
      </c>
      <c r="S214" s="3">
        <v>4072</v>
      </c>
      <c r="T214" s="3">
        <v>345</v>
      </c>
      <c r="U214" s="3">
        <v>1134</v>
      </c>
      <c r="V214" s="3">
        <v>212</v>
      </c>
      <c r="W214" s="3">
        <v>917</v>
      </c>
      <c r="X214" s="3">
        <v>365</v>
      </c>
      <c r="Y214" s="4">
        <v>4972</v>
      </c>
      <c r="Z214" s="2">
        <f t="shared" si="195"/>
        <v>3644</v>
      </c>
      <c r="AA214" s="3">
        <f t="shared" si="196"/>
        <v>3045</v>
      </c>
      <c r="AB214" s="3">
        <f t="shared" si="197"/>
        <v>2903</v>
      </c>
      <c r="AC214" s="3">
        <f t="shared" si="198"/>
        <v>2740</v>
      </c>
      <c r="AD214" s="3">
        <f t="shared" si="199"/>
        <v>2729</v>
      </c>
      <c r="AE214" s="3">
        <f t="shared" si="200"/>
        <v>2637</v>
      </c>
      <c r="AF214" s="3">
        <f t="shared" si="201"/>
        <v>4072</v>
      </c>
      <c r="AG214" s="3">
        <f t="shared" si="202"/>
        <v>1134</v>
      </c>
      <c r="AH214" s="3">
        <f t="shared" si="203"/>
        <v>917</v>
      </c>
      <c r="AI214" s="4">
        <f t="shared" si="204"/>
        <v>4972</v>
      </c>
      <c r="AJ214" s="2">
        <f t="shared" si="205"/>
        <v>365</v>
      </c>
      <c r="AK214" s="3">
        <f t="shared" si="206"/>
        <v>731</v>
      </c>
      <c r="AL214" s="3">
        <f t="shared" si="207"/>
        <v>1088</v>
      </c>
      <c r="AM214" s="3">
        <f t="shared" si="208"/>
        <v>1453</v>
      </c>
      <c r="AN214" s="3">
        <f t="shared" si="209"/>
        <v>1818</v>
      </c>
      <c r="AO214" s="3">
        <f t="shared" si="210"/>
        <v>2145</v>
      </c>
      <c r="AP214" s="3">
        <f t="shared" si="211"/>
        <v>2497</v>
      </c>
      <c r="AQ214" s="3">
        <f t="shared" si="212"/>
        <v>2842</v>
      </c>
      <c r="AR214" s="3">
        <f t="shared" si="213"/>
        <v>3054</v>
      </c>
      <c r="AS214" s="4">
        <f t="shared" si="214"/>
        <v>3419</v>
      </c>
      <c r="AT214" s="2">
        <f t="shared" si="194"/>
        <v>0</v>
      </c>
      <c r="AU214" s="3">
        <f t="shared" si="194"/>
        <v>366</v>
      </c>
      <c r="AV214" s="3">
        <f t="shared" si="194"/>
        <v>723</v>
      </c>
      <c r="AW214" s="3">
        <f t="shared" si="194"/>
        <v>1088</v>
      </c>
      <c r="AX214" s="3">
        <f t="shared" si="194"/>
        <v>1453</v>
      </c>
      <c r="AY214" s="3">
        <f t="shared" si="193"/>
        <v>1780</v>
      </c>
      <c r="AZ214" s="3">
        <f t="shared" si="193"/>
        <v>2132</v>
      </c>
      <c r="BA214" s="3">
        <f t="shared" si="193"/>
        <v>2477</v>
      </c>
      <c r="BB214" s="3">
        <f t="shared" si="193"/>
        <v>2689</v>
      </c>
      <c r="BC214" s="4">
        <f t="shared" si="193"/>
        <v>3054</v>
      </c>
      <c r="BD214" s="2">
        <f t="shared" si="231"/>
        <v>3.5615783683009608</v>
      </c>
      <c r="BE214" s="3">
        <f t="shared" si="233"/>
        <v>3.4835872969688944</v>
      </c>
      <c r="BF214" s="3">
        <f t="shared" si="236"/>
        <v>3.4628470358316736</v>
      </c>
      <c r="BG214" s="3">
        <f t="shared" si="235"/>
        <v>3.4377505628203879</v>
      </c>
      <c r="BH214" s="3">
        <f t="shared" si="234"/>
        <v>3.4360035356698964</v>
      </c>
      <c r="BI214" s="3">
        <f t="shared" si="237"/>
        <v>3.4211101297934343</v>
      </c>
      <c r="BJ214" s="3">
        <f t="shared" si="238"/>
        <v>3.6098077693287025</v>
      </c>
      <c r="BK214" s="3">
        <f t="shared" si="215"/>
        <v>3.0546130545568877</v>
      </c>
      <c r="BL214" s="3">
        <f t="shared" si="232"/>
        <v>2.9623693356700209</v>
      </c>
      <c r="BM214" s="4">
        <f t="shared" si="216"/>
        <v>3.6965311199696074</v>
      </c>
      <c r="BN214" s="2" t="e">
        <f t="shared" si="217"/>
        <v>#NUM!</v>
      </c>
      <c r="BO214" s="3">
        <f t="shared" si="218"/>
        <v>2.5634810853944106</v>
      </c>
      <c r="BP214" s="3">
        <f t="shared" si="219"/>
        <v>2.859138297294531</v>
      </c>
      <c r="BQ214" s="3">
        <f t="shared" si="220"/>
        <v>3.0366288953621612</v>
      </c>
      <c r="BR214" s="3">
        <f t="shared" si="221"/>
        <v>3.1622656142980214</v>
      </c>
      <c r="BS214" s="3">
        <f t="shared" si="222"/>
        <v>3.2504200023088941</v>
      </c>
      <c r="BT214" s="3">
        <f t="shared" si="223"/>
        <v>3.3287872003545345</v>
      </c>
      <c r="BU214" s="3">
        <f t="shared" si="224"/>
        <v>3.3939260065858368</v>
      </c>
      <c r="BV214" s="3">
        <f t="shared" si="225"/>
        <v>3.4295908022233017</v>
      </c>
      <c r="BW214" s="3">
        <f t="shared" si="226"/>
        <v>3.4848690327204022</v>
      </c>
      <c r="BX214" s="14">
        <f t="shared" si="229"/>
        <v>-0.18913842104919296</v>
      </c>
      <c r="BY214" s="12">
        <f t="shared" si="230"/>
        <v>3.9951985902344083</v>
      </c>
      <c r="BZ214" s="3">
        <f t="shared" si="227"/>
        <v>5.7228674788928555E-2</v>
      </c>
      <c r="CA214" s="4">
        <f t="shared" si="228"/>
        <v>-0.17716829084032623</v>
      </c>
      <c r="CB214"/>
      <c r="CC214"/>
      <c r="CE214"/>
      <c r="CG214" s="1"/>
    </row>
    <row r="215" spans="1:85" x14ac:dyDescent="0.25">
      <c r="A215" s="2" t="s">
        <v>261</v>
      </c>
      <c r="B215" s="3" t="s">
        <v>1</v>
      </c>
      <c r="C215" s="3" t="s">
        <v>294</v>
      </c>
      <c r="D215" s="3">
        <v>40.40896</v>
      </c>
      <c r="E215" s="3">
        <v>-109.96626999999999</v>
      </c>
      <c r="F215" s="3">
        <v>365</v>
      </c>
      <c r="G215" s="3">
        <v>20644</v>
      </c>
      <c r="H215" s="3">
        <v>366</v>
      </c>
      <c r="I215" s="3">
        <v>19010</v>
      </c>
      <c r="J215" s="3">
        <v>364</v>
      </c>
      <c r="K215" s="3">
        <v>16345</v>
      </c>
      <c r="L215" s="3">
        <v>361</v>
      </c>
      <c r="M215" s="3">
        <v>15959</v>
      </c>
      <c r="N215" s="3">
        <v>365</v>
      </c>
      <c r="O215" s="3">
        <v>17205</v>
      </c>
      <c r="P215" s="3">
        <v>360</v>
      </c>
      <c r="Q215" s="3">
        <v>19508</v>
      </c>
      <c r="R215" s="3">
        <v>365</v>
      </c>
      <c r="S215" s="3">
        <v>19714</v>
      </c>
      <c r="T215" s="3">
        <v>365</v>
      </c>
      <c r="U215" s="3">
        <v>11974</v>
      </c>
      <c r="V215" s="3">
        <v>364</v>
      </c>
      <c r="W215" s="3">
        <v>37325</v>
      </c>
      <c r="X215" s="3">
        <v>366</v>
      </c>
      <c r="Y215" s="4">
        <v>23261</v>
      </c>
      <c r="Z215" s="2">
        <f t="shared" si="195"/>
        <v>20644</v>
      </c>
      <c r="AA215" s="3">
        <f t="shared" si="196"/>
        <v>19010</v>
      </c>
      <c r="AB215" s="3">
        <f t="shared" si="197"/>
        <v>16345</v>
      </c>
      <c r="AC215" s="3">
        <f t="shared" si="198"/>
        <v>15959</v>
      </c>
      <c r="AD215" s="3">
        <f t="shared" si="199"/>
        <v>17205</v>
      </c>
      <c r="AE215" s="3">
        <f t="shared" si="200"/>
        <v>19508</v>
      </c>
      <c r="AF215" s="3">
        <f t="shared" si="201"/>
        <v>19714</v>
      </c>
      <c r="AG215" s="3">
        <f t="shared" si="202"/>
        <v>11974</v>
      </c>
      <c r="AH215" s="3">
        <f t="shared" si="203"/>
        <v>37325</v>
      </c>
      <c r="AI215" s="4">
        <f t="shared" si="204"/>
        <v>23261</v>
      </c>
      <c r="AJ215" s="2">
        <f t="shared" si="205"/>
        <v>365</v>
      </c>
      <c r="AK215" s="3">
        <f t="shared" si="206"/>
        <v>731</v>
      </c>
      <c r="AL215" s="3">
        <f t="shared" si="207"/>
        <v>1095</v>
      </c>
      <c r="AM215" s="3">
        <f t="shared" si="208"/>
        <v>1456</v>
      </c>
      <c r="AN215" s="3">
        <f t="shared" si="209"/>
        <v>1821</v>
      </c>
      <c r="AO215" s="3">
        <f t="shared" si="210"/>
        <v>2181</v>
      </c>
      <c r="AP215" s="3">
        <f t="shared" si="211"/>
        <v>2546</v>
      </c>
      <c r="AQ215" s="3">
        <f t="shared" si="212"/>
        <v>2911</v>
      </c>
      <c r="AR215" s="3">
        <f t="shared" si="213"/>
        <v>3275</v>
      </c>
      <c r="AS215" s="4">
        <f t="shared" si="214"/>
        <v>3641</v>
      </c>
      <c r="AT215" s="2">
        <f t="shared" si="194"/>
        <v>0</v>
      </c>
      <c r="AU215" s="3">
        <f t="shared" si="194"/>
        <v>366</v>
      </c>
      <c r="AV215" s="3">
        <f t="shared" si="194"/>
        <v>730</v>
      </c>
      <c r="AW215" s="3">
        <f t="shared" si="194"/>
        <v>1091</v>
      </c>
      <c r="AX215" s="3">
        <f t="shared" si="194"/>
        <v>1456</v>
      </c>
      <c r="AY215" s="3">
        <f t="shared" si="193"/>
        <v>1816</v>
      </c>
      <c r="AZ215" s="3">
        <f t="shared" si="193"/>
        <v>2181</v>
      </c>
      <c r="BA215" s="3">
        <f t="shared" si="193"/>
        <v>2546</v>
      </c>
      <c r="BB215" s="3">
        <f t="shared" si="193"/>
        <v>2910</v>
      </c>
      <c r="BC215" s="4">
        <f t="shared" si="193"/>
        <v>3276</v>
      </c>
      <c r="BD215" s="2">
        <f t="shared" si="231"/>
        <v>4.3147938503979146</v>
      </c>
      <c r="BE215" s="3">
        <f t="shared" si="233"/>
        <v>4.2789821168654427</v>
      </c>
      <c r="BF215" s="3">
        <f t="shared" si="236"/>
        <v>4.2133849249163875</v>
      </c>
      <c r="BG215" s="3">
        <f t="shared" si="235"/>
        <v>4.203005674728483</v>
      </c>
      <c r="BH215" s="3">
        <f t="shared" si="234"/>
        <v>4.2356546769569485</v>
      </c>
      <c r="BI215" s="3">
        <f t="shared" si="237"/>
        <v>4.2902127469195284</v>
      </c>
      <c r="BJ215" s="3">
        <f t="shared" si="238"/>
        <v>4.2947747522184434</v>
      </c>
      <c r="BK215" s="3">
        <f t="shared" si="215"/>
        <v>4.0782392538096657</v>
      </c>
      <c r="BL215" s="3">
        <f t="shared" si="232"/>
        <v>4.5719998163970628</v>
      </c>
      <c r="BM215" s="4">
        <f t="shared" si="216"/>
        <v>4.3666283812929683</v>
      </c>
      <c r="BN215" s="2" t="e">
        <f t="shared" si="217"/>
        <v>#NUM!</v>
      </c>
      <c r="BO215" s="3">
        <f t="shared" si="218"/>
        <v>2.5634810853944106</v>
      </c>
      <c r="BP215" s="3">
        <f t="shared" si="219"/>
        <v>2.8633228601204559</v>
      </c>
      <c r="BQ215" s="3">
        <f t="shared" si="220"/>
        <v>3.0378247505883418</v>
      </c>
      <c r="BR215" s="3">
        <f t="shared" si="221"/>
        <v>3.1631613749770184</v>
      </c>
      <c r="BS215" s="3">
        <f t="shared" si="222"/>
        <v>3.2591158441850663</v>
      </c>
      <c r="BT215" s="3">
        <f t="shared" si="223"/>
        <v>3.3386556655787003</v>
      </c>
      <c r="BU215" s="3">
        <f t="shared" si="224"/>
        <v>3.4058583993176366</v>
      </c>
      <c r="BV215" s="3">
        <f t="shared" si="225"/>
        <v>3.4638929889859074</v>
      </c>
      <c r="BW215" s="3">
        <f t="shared" si="226"/>
        <v>3.5153438930883807</v>
      </c>
      <c r="BX215" s="14">
        <f t="shared" si="229"/>
        <v>0.13261804096671079</v>
      </c>
      <c r="BY215" s="12">
        <f t="shared" si="230"/>
        <v>3.8598436755849361</v>
      </c>
      <c r="BZ215" s="3">
        <f t="shared" si="227"/>
        <v>9.3450102106371391E-2</v>
      </c>
      <c r="CA215" s="4">
        <f t="shared" si="228"/>
        <v>0.13229103757802577</v>
      </c>
      <c r="CB215"/>
      <c r="CC215"/>
      <c r="CE215"/>
      <c r="CG215" s="1"/>
    </row>
    <row r="216" spans="1:85" x14ac:dyDescent="0.25">
      <c r="A216" s="2" t="s">
        <v>152</v>
      </c>
      <c r="B216" s="3" t="s">
        <v>1</v>
      </c>
      <c r="C216" s="3" t="s">
        <v>293</v>
      </c>
      <c r="D216" s="3">
        <v>40.332999999999998</v>
      </c>
      <c r="E216" s="3">
        <v>-110.00545</v>
      </c>
      <c r="F216" s="3">
        <v>365</v>
      </c>
      <c r="G216" s="3">
        <v>7158</v>
      </c>
      <c r="H216" s="3">
        <v>366</v>
      </c>
      <c r="I216" s="3">
        <v>7970</v>
      </c>
      <c r="J216" s="3">
        <v>365</v>
      </c>
      <c r="K216" s="3">
        <v>7811</v>
      </c>
      <c r="L216" s="3">
        <v>356</v>
      </c>
      <c r="M216" s="3">
        <v>6757</v>
      </c>
      <c r="N216" s="3">
        <v>346</v>
      </c>
      <c r="O216" s="3">
        <v>5170</v>
      </c>
      <c r="P216" s="3">
        <v>366</v>
      </c>
      <c r="Q216" s="3">
        <v>4960</v>
      </c>
      <c r="R216" s="3">
        <v>365</v>
      </c>
      <c r="S216" s="3">
        <v>5884</v>
      </c>
      <c r="T216" s="3">
        <v>359</v>
      </c>
      <c r="U216" s="3">
        <v>7269</v>
      </c>
      <c r="V216" s="3">
        <v>365</v>
      </c>
      <c r="W216" s="3">
        <v>7120</v>
      </c>
      <c r="X216" s="3">
        <v>358</v>
      </c>
      <c r="Y216" s="4">
        <v>6352</v>
      </c>
      <c r="Z216" s="2">
        <f t="shared" si="195"/>
        <v>7158</v>
      </c>
      <c r="AA216" s="3">
        <f t="shared" si="196"/>
        <v>7970</v>
      </c>
      <c r="AB216" s="3">
        <f t="shared" si="197"/>
        <v>7811</v>
      </c>
      <c r="AC216" s="3">
        <f t="shared" si="198"/>
        <v>6757</v>
      </c>
      <c r="AD216" s="3">
        <f t="shared" si="199"/>
        <v>5170</v>
      </c>
      <c r="AE216" s="3">
        <f t="shared" si="200"/>
        <v>4960</v>
      </c>
      <c r="AF216" s="3">
        <f t="shared" si="201"/>
        <v>5884</v>
      </c>
      <c r="AG216" s="3">
        <f t="shared" si="202"/>
        <v>7269</v>
      </c>
      <c r="AH216" s="3">
        <f t="shared" si="203"/>
        <v>7120</v>
      </c>
      <c r="AI216" s="4">
        <f t="shared" si="204"/>
        <v>6352</v>
      </c>
      <c r="AJ216" s="2">
        <f t="shared" si="205"/>
        <v>365</v>
      </c>
      <c r="AK216" s="3">
        <f t="shared" si="206"/>
        <v>731</v>
      </c>
      <c r="AL216" s="3">
        <f t="shared" si="207"/>
        <v>1096</v>
      </c>
      <c r="AM216" s="3">
        <f t="shared" si="208"/>
        <v>1452</v>
      </c>
      <c r="AN216" s="3">
        <f t="shared" si="209"/>
        <v>1798</v>
      </c>
      <c r="AO216" s="3">
        <f t="shared" si="210"/>
        <v>2164</v>
      </c>
      <c r="AP216" s="3">
        <f t="shared" si="211"/>
        <v>2529</v>
      </c>
      <c r="AQ216" s="3">
        <f t="shared" si="212"/>
        <v>2888</v>
      </c>
      <c r="AR216" s="3">
        <f t="shared" si="213"/>
        <v>3253</v>
      </c>
      <c r="AS216" s="4">
        <f t="shared" si="214"/>
        <v>3611</v>
      </c>
      <c r="AT216" s="2">
        <f t="shared" si="194"/>
        <v>0</v>
      </c>
      <c r="AU216" s="3">
        <f t="shared" si="194"/>
        <v>366</v>
      </c>
      <c r="AV216" s="3">
        <f t="shared" si="194"/>
        <v>731</v>
      </c>
      <c r="AW216" s="3">
        <f t="shared" si="194"/>
        <v>1087</v>
      </c>
      <c r="AX216" s="3">
        <f t="shared" si="194"/>
        <v>1433</v>
      </c>
      <c r="AY216" s="3">
        <f t="shared" si="193"/>
        <v>1799</v>
      </c>
      <c r="AZ216" s="3">
        <f t="shared" si="193"/>
        <v>2164</v>
      </c>
      <c r="BA216" s="3">
        <f t="shared" si="193"/>
        <v>2523</v>
      </c>
      <c r="BB216" s="3">
        <f t="shared" si="193"/>
        <v>2888</v>
      </c>
      <c r="BC216" s="4">
        <f t="shared" si="193"/>
        <v>3246</v>
      </c>
      <c r="BD216" s="2">
        <f t="shared" si="231"/>
        <v>3.8547916940539855</v>
      </c>
      <c r="BE216" s="3">
        <f t="shared" si="233"/>
        <v>3.9014583213961123</v>
      </c>
      <c r="BF216" s="3">
        <f t="shared" si="236"/>
        <v>3.8927066378056656</v>
      </c>
      <c r="BG216" s="3">
        <f t="shared" si="235"/>
        <v>3.829753918924975</v>
      </c>
      <c r="BH216" s="3">
        <f t="shared" si="234"/>
        <v>3.7134905430939424</v>
      </c>
      <c r="BI216" s="3">
        <f t="shared" si="237"/>
        <v>3.6954816764901977</v>
      </c>
      <c r="BJ216" s="3">
        <f t="shared" si="238"/>
        <v>3.7696726640554923</v>
      </c>
      <c r="BK216" s="3">
        <f t="shared" si="215"/>
        <v>3.8614746688571686</v>
      </c>
      <c r="BL216" s="3">
        <f t="shared" si="232"/>
        <v>3.8524799936368566</v>
      </c>
      <c r="BM216" s="4">
        <f t="shared" si="216"/>
        <v>3.8029104894190398</v>
      </c>
      <c r="BN216" s="2" t="e">
        <f t="shared" si="217"/>
        <v>#NUM!</v>
      </c>
      <c r="BO216" s="3">
        <f t="shared" si="218"/>
        <v>2.5634810853944106</v>
      </c>
      <c r="BP216" s="3">
        <f t="shared" si="219"/>
        <v>2.8639173769578603</v>
      </c>
      <c r="BQ216" s="3">
        <f t="shared" si="220"/>
        <v>3.0362295440862948</v>
      </c>
      <c r="BR216" s="3">
        <f t="shared" si="221"/>
        <v>3.1562461903973444</v>
      </c>
      <c r="BS216" s="3">
        <f t="shared" si="222"/>
        <v>3.2550311633455515</v>
      </c>
      <c r="BT216" s="3">
        <f t="shared" si="223"/>
        <v>3.3352572564345317</v>
      </c>
      <c r="BU216" s="3">
        <f t="shared" si="224"/>
        <v>3.4019172505175748</v>
      </c>
      <c r="BV216" s="3">
        <f t="shared" si="225"/>
        <v>3.4605971888976015</v>
      </c>
      <c r="BW216" s="3">
        <f t="shared" si="226"/>
        <v>3.5113485154902131</v>
      </c>
      <c r="BX216" s="14">
        <f t="shared" si="229"/>
        <v>-9.9944522156577675E-2</v>
      </c>
      <c r="BY216" s="12">
        <f t="shared" si="230"/>
        <v>4.130693965637394</v>
      </c>
      <c r="BZ216" s="3">
        <f t="shared" si="227"/>
        <v>0.17425786608732055</v>
      </c>
      <c r="CA216" s="4">
        <f t="shared" si="228"/>
        <v>-9.8876621782849852E-2</v>
      </c>
      <c r="CB216"/>
      <c r="CC216"/>
      <c r="CE216"/>
      <c r="CG216" s="1"/>
    </row>
    <row r="217" spans="1:85" x14ac:dyDescent="0.25">
      <c r="A217" s="2" t="s">
        <v>150</v>
      </c>
      <c r="B217" s="3" t="s">
        <v>1</v>
      </c>
      <c r="C217" s="3" t="s">
        <v>293</v>
      </c>
      <c r="D217" s="3">
        <v>40.363140000000001</v>
      </c>
      <c r="E217" s="3">
        <v>-110.35872999999999</v>
      </c>
      <c r="F217" s="3">
        <v>365</v>
      </c>
      <c r="G217" s="3">
        <v>6379</v>
      </c>
      <c r="H217" s="3">
        <v>364</v>
      </c>
      <c r="I217" s="3">
        <v>5015</v>
      </c>
      <c r="J217" s="3">
        <v>323</v>
      </c>
      <c r="K217" s="3">
        <v>5862</v>
      </c>
      <c r="L217" s="3">
        <v>275</v>
      </c>
      <c r="M217" s="3">
        <v>2833</v>
      </c>
      <c r="N217" s="3">
        <v>288</v>
      </c>
      <c r="O217" s="3">
        <v>4155</v>
      </c>
      <c r="P217" s="3">
        <v>334</v>
      </c>
      <c r="Q217" s="3">
        <v>19610</v>
      </c>
      <c r="R217" s="3">
        <v>365</v>
      </c>
      <c r="S217" s="3">
        <v>28907</v>
      </c>
      <c r="T217" s="3">
        <v>365</v>
      </c>
      <c r="U217" s="3">
        <v>19460</v>
      </c>
      <c r="V217" s="3">
        <v>349</v>
      </c>
      <c r="W217" s="3">
        <v>14677</v>
      </c>
      <c r="X217" s="3">
        <v>255</v>
      </c>
      <c r="Y217" s="4">
        <v>2533</v>
      </c>
      <c r="Z217" s="2">
        <f t="shared" si="195"/>
        <v>6379</v>
      </c>
      <c r="AA217" s="3">
        <f t="shared" si="196"/>
        <v>5015</v>
      </c>
      <c r="AB217" s="3">
        <f t="shared" si="197"/>
        <v>5862</v>
      </c>
      <c r="AC217" s="3">
        <f t="shared" si="198"/>
        <v>2833</v>
      </c>
      <c r="AD217" s="3">
        <f t="shared" si="199"/>
        <v>4155</v>
      </c>
      <c r="AE217" s="3">
        <f t="shared" si="200"/>
        <v>19610</v>
      </c>
      <c r="AF217" s="3">
        <f t="shared" si="201"/>
        <v>28907</v>
      </c>
      <c r="AG217" s="3">
        <f t="shared" si="202"/>
        <v>19460</v>
      </c>
      <c r="AH217" s="3">
        <f t="shared" si="203"/>
        <v>14677</v>
      </c>
      <c r="AI217" s="4">
        <f t="shared" si="204"/>
        <v>2533</v>
      </c>
      <c r="AJ217" s="2">
        <f t="shared" si="205"/>
        <v>365</v>
      </c>
      <c r="AK217" s="3">
        <f t="shared" si="206"/>
        <v>729</v>
      </c>
      <c r="AL217" s="3">
        <f t="shared" si="207"/>
        <v>1052</v>
      </c>
      <c r="AM217" s="3">
        <f t="shared" si="208"/>
        <v>1327</v>
      </c>
      <c r="AN217" s="3">
        <f t="shared" si="209"/>
        <v>1615</v>
      </c>
      <c r="AO217" s="3">
        <f t="shared" si="210"/>
        <v>1949</v>
      </c>
      <c r="AP217" s="3">
        <f t="shared" si="211"/>
        <v>2314</v>
      </c>
      <c r="AQ217" s="3">
        <f t="shared" si="212"/>
        <v>2679</v>
      </c>
      <c r="AR217" s="3">
        <f t="shared" si="213"/>
        <v>3028</v>
      </c>
      <c r="AS217" s="4">
        <f t="shared" si="214"/>
        <v>3283</v>
      </c>
      <c r="AT217" s="2">
        <f t="shared" si="194"/>
        <v>0</v>
      </c>
      <c r="AU217" s="3">
        <f t="shared" si="194"/>
        <v>364</v>
      </c>
      <c r="AV217" s="3">
        <f t="shared" si="194"/>
        <v>687</v>
      </c>
      <c r="AW217" s="3">
        <f t="shared" si="194"/>
        <v>962</v>
      </c>
      <c r="AX217" s="3">
        <f t="shared" si="194"/>
        <v>1250</v>
      </c>
      <c r="AY217" s="3">
        <f t="shared" si="193"/>
        <v>1584</v>
      </c>
      <c r="AZ217" s="3">
        <f t="shared" si="193"/>
        <v>1949</v>
      </c>
      <c r="BA217" s="3">
        <f t="shared" si="193"/>
        <v>2314</v>
      </c>
      <c r="BB217" s="3">
        <f t="shared" si="193"/>
        <v>2663</v>
      </c>
      <c r="BC217" s="4">
        <f t="shared" si="193"/>
        <v>2918</v>
      </c>
      <c r="BD217" s="2">
        <f t="shared" si="231"/>
        <v>3.8047526021504603</v>
      </c>
      <c r="BE217" s="3">
        <f t="shared" si="233"/>
        <v>3.7002709373564371</v>
      </c>
      <c r="BF217" s="3">
        <f t="shared" si="236"/>
        <v>3.7680458141024169</v>
      </c>
      <c r="BG217" s="3">
        <f t="shared" si="235"/>
        <v>3.4522465745204372</v>
      </c>
      <c r="BH217" s="3">
        <f t="shared" si="234"/>
        <v>3.61857102812013</v>
      </c>
      <c r="BI217" s="3">
        <f t="shared" si="237"/>
        <v>4.2924775936677841</v>
      </c>
      <c r="BJ217" s="3">
        <f t="shared" si="238"/>
        <v>4.4610030224540997</v>
      </c>
      <c r="BK217" s="3">
        <f t="shared" si="215"/>
        <v>4.2891428359323331</v>
      </c>
      <c r="BL217" s="3">
        <f t="shared" si="232"/>
        <v>4.1666372942318048</v>
      </c>
      <c r="BM217" s="4">
        <f t="shared" si="216"/>
        <v>3.4036351897905481</v>
      </c>
      <c r="BN217" s="2" t="e">
        <f t="shared" si="217"/>
        <v>#NUM!</v>
      </c>
      <c r="BO217" s="3">
        <f t="shared" si="218"/>
        <v>2.5611013836490559</v>
      </c>
      <c r="BP217" s="3">
        <f t="shared" si="219"/>
        <v>2.8369567370595505</v>
      </c>
      <c r="BQ217" s="3">
        <f t="shared" si="220"/>
        <v>2.9831750720378132</v>
      </c>
      <c r="BR217" s="3">
        <f t="shared" si="221"/>
        <v>3.0969100130080562</v>
      </c>
      <c r="BS217" s="3">
        <f t="shared" si="222"/>
        <v>3.1997551772534747</v>
      </c>
      <c r="BT217" s="3">
        <f t="shared" si="223"/>
        <v>3.2898118391176214</v>
      </c>
      <c r="BU217" s="3">
        <f t="shared" si="224"/>
        <v>3.3643633546157306</v>
      </c>
      <c r="BV217" s="3">
        <f t="shared" si="225"/>
        <v>3.425371166438941</v>
      </c>
      <c r="BW217" s="3">
        <f t="shared" si="226"/>
        <v>3.4650852875574327</v>
      </c>
      <c r="BX217" s="14">
        <f t="shared" si="229"/>
        <v>0.48513732678223243</v>
      </c>
      <c r="BY217" s="12">
        <f t="shared" si="230"/>
        <v>2.3844697240036266</v>
      </c>
      <c r="BZ217" s="3">
        <f t="shared" si="227"/>
        <v>0.13237020421167597</v>
      </c>
      <c r="CA217" s="4">
        <f t="shared" si="228"/>
        <v>0.43635776543179972</v>
      </c>
      <c r="CB217"/>
      <c r="CC217"/>
      <c r="CE217"/>
      <c r="CG217" s="1"/>
    </row>
    <row r="218" spans="1:85" x14ac:dyDescent="0.25">
      <c r="A218" s="2" t="s">
        <v>125</v>
      </c>
      <c r="B218" s="3" t="s">
        <v>1</v>
      </c>
      <c r="C218" s="3" t="s">
        <v>293</v>
      </c>
      <c r="D218" s="3">
        <v>40.201599999999999</v>
      </c>
      <c r="E218" s="3">
        <v>-110.55655</v>
      </c>
      <c r="F218" s="3">
        <v>365</v>
      </c>
      <c r="G218" s="3">
        <v>2225</v>
      </c>
      <c r="H218" s="3">
        <v>366</v>
      </c>
      <c r="I218" s="3">
        <v>2095</v>
      </c>
      <c r="J218" s="3">
        <v>365</v>
      </c>
      <c r="K218" s="3">
        <v>6839</v>
      </c>
      <c r="L218" s="3">
        <v>365</v>
      </c>
      <c r="M218" s="3">
        <v>5566</v>
      </c>
      <c r="N218" s="3">
        <v>364</v>
      </c>
      <c r="O218" s="3">
        <v>5535</v>
      </c>
      <c r="P218" s="3">
        <v>366</v>
      </c>
      <c r="Q218" s="3">
        <v>4424</v>
      </c>
      <c r="R218" s="3">
        <v>365</v>
      </c>
      <c r="S218" s="3">
        <v>4129</v>
      </c>
      <c r="T218" s="3">
        <v>365</v>
      </c>
      <c r="U218" s="3">
        <v>3618</v>
      </c>
      <c r="V218" s="3">
        <v>365</v>
      </c>
      <c r="W218" s="3">
        <v>3141</v>
      </c>
      <c r="X218" s="3">
        <v>366</v>
      </c>
      <c r="Y218" s="4">
        <v>5248</v>
      </c>
      <c r="Z218" s="2">
        <f t="shared" si="195"/>
        <v>2225</v>
      </c>
      <c r="AA218" s="3">
        <f t="shared" si="196"/>
        <v>2095</v>
      </c>
      <c r="AB218" s="3">
        <f t="shared" si="197"/>
        <v>6839</v>
      </c>
      <c r="AC218" s="3">
        <f t="shared" si="198"/>
        <v>5566</v>
      </c>
      <c r="AD218" s="3">
        <f t="shared" si="199"/>
        <v>5535</v>
      </c>
      <c r="AE218" s="3">
        <f t="shared" si="200"/>
        <v>4424</v>
      </c>
      <c r="AF218" s="3">
        <f t="shared" si="201"/>
        <v>4129</v>
      </c>
      <c r="AG218" s="3">
        <f t="shared" si="202"/>
        <v>3618</v>
      </c>
      <c r="AH218" s="3">
        <f t="shared" si="203"/>
        <v>3141</v>
      </c>
      <c r="AI218" s="4">
        <f t="shared" si="204"/>
        <v>5248</v>
      </c>
      <c r="AJ218" s="2">
        <f t="shared" si="205"/>
        <v>365</v>
      </c>
      <c r="AK218" s="3">
        <f t="shared" si="206"/>
        <v>731</v>
      </c>
      <c r="AL218" s="3">
        <f t="shared" si="207"/>
        <v>1096</v>
      </c>
      <c r="AM218" s="3">
        <f t="shared" si="208"/>
        <v>1461</v>
      </c>
      <c r="AN218" s="3">
        <f t="shared" si="209"/>
        <v>1825</v>
      </c>
      <c r="AO218" s="3">
        <f t="shared" si="210"/>
        <v>2191</v>
      </c>
      <c r="AP218" s="3">
        <f t="shared" si="211"/>
        <v>2556</v>
      </c>
      <c r="AQ218" s="3">
        <f t="shared" si="212"/>
        <v>2921</v>
      </c>
      <c r="AR218" s="3">
        <f t="shared" si="213"/>
        <v>3286</v>
      </c>
      <c r="AS218" s="4">
        <f t="shared" si="214"/>
        <v>3652</v>
      </c>
      <c r="AT218" s="2">
        <f t="shared" si="194"/>
        <v>0</v>
      </c>
      <c r="AU218" s="3">
        <f t="shared" si="194"/>
        <v>366</v>
      </c>
      <c r="AV218" s="3">
        <f t="shared" si="194"/>
        <v>731</v>
      </c>
      <c r="AW218" s="3">
        <f t="shared" si="194"/>
        <v>1096</v>
      </c>
      <c r="AX218" s="3">
        <f t="shared" si="194"/>
        <v>1460</v>
      </c>
      <c r="AY218" s="3">
        <f t="shared" si="193"/>
        <v>1826</v>
      </c>
      <c r="AZ218" s="3">
        <f t="shared" si="193"/>
        <v>2191</v>
      </c>
      <c r="BA218" s="3">
        <f t="shared" si="193"/>
        <v>2556</v>
      </c>
      <c r="BB218" s="3">
        <f t="shared" si="193"/>
        <v>2921</v>
      </c>
      <c r="BC218" s="4">
        <f>AS218-$AJ218</f>
        <v>3287</v>
      </c>
      <c r="BD218" s="2">
        <f t="shared" si="231"/>
        <v>3.3473300153169503</v>
      </c>
      <c r="BE218" s="3">
        <f t="shared" si="233"/>
        <v>3.3211840273023143</v>
      </c>
      <c r="BF218" s="3">
        <f t="shared" si="236"/>
        <v>3.83499260373303</v>
      </c>
      <c r="BG218" s="3">
        <f t="shared" si="235"/>
        <v>3.7455432019980242</v>
      </c>
      <c r="BH218" s="3">
        <f t="shared" si="234"/>
        <v>3.7431176252147416</v>
      </c>
      <c r="BI218" s="3">
        <f t="shared" si="237"/>
        <v>3.6458151182966421</v>
      </c>
      <c r="BJ218" s="3">
        <f t="shared" si="238"/>
        <v>3.6158448828747023</v>
      </c>
      <c r="BK218" s="3">
        <f t="shared" si="215"/>
        <v>3.5584685625237951</v>
      </c>
      <c r="BL218" s="3">
        <f t="shared" si="232"/>
        <v>3.4970679363985049</v>
      </c>
      <c r="BM218" s="4">
        <f t="shared" si="216"/>
        <v>3.7199938263676038</v>
      </c>
      <c r="BN218" s="2" t="e">
        <f t="shared" si="217"/>
        <v>#NUM!</v>
      </c>
      <c r="BO218" s="3">
        <f t="shared" si="218"/>
        <v>2.5634810853944106</v>
      </c>
      <c r="BP218" s="3">
        <f t="shared" si="219"/>
        <v>2.8639173769578603</v>
      </c>
      <c r="BQ218" s="3">
        <f t="shared" si="220"/>
        <v>3.0398105541483504</v>
      </c>
      <c r="BR218" s="3">
        <f t="shared" si="221"/>
        <v>3.1643528557844371</v>
      </c>
      <c r="BS218" s="3">
        <f t="shared" si="222"/>
        <v>3.2615007731982804</v>
      </c>
      <c r="BT218" s="3">
        <f t="shared" si="223"/>
        <v>3.3406423775607053</v>
      </c>
      <c r="BU218" s="3">
        <f t="shared" si="224"/>
        <v>3.4075608494863627</v>
      </c>
      <c r="BV218" s="3">
        <f t="shared" si="225"/>
        <v>3.4655315569735499</v>
      </c>
      <c r="BW218" s="3">
        <f t="shared" si="226"/>
        <v>3.5167997040816243</v>
      </c>
      <c r="BX218" s="14">
        <f t="shared" si="229"/>
        <v>0.10616736386592718</v>
      </c>
      <c r="BY218" s="12">
        <f t="shared" si="230"/>
        <v>3.2936817702973635</v>
      </c>
      <c r="BZ218" s="3">
        <f t="shared" si="227"/>
        <v>4.5066979365947363E-2</v>
      </c>
      <c r="CA218" s="4">
        <f t="shared" si="228"/>
        <v>0.10622553776393591</v>
      </c>
      <c r="CB218"/>
      <c r="CC218"/>
      <c r="CE218"/>
      <c r="CG218" s="1"/>
    </row>
    <row r="219" spans="1:85" x14ac:dyDescent="0.25">
      <c r="A219" s="2" t="s">
        <v>205</v>
      </c>
      <c r="B219" s="3" t="s">
        <v>1</v>
      </c>
      <c r="C219" s="3" t="s">
        <v>293</v>
      </c>
      <c r="D219" s="3">
        <v>40.051450000000003</v>
      </c>
      <c r="E219" s="3">
        <v>-110.16876999999999</v>
      </c>
      <c r="F219" s="3">
        <v>364</v>
      </c>
      <c r="G219" s="3">
        <v>1533</v>
      </c>
      <c r="H219" s="3">
        <v>364</v>
      </c>
      <c r="I219" s="3">
        <v>1540</v>
      </c>
      <c r="J219" s="3">
        <v>363</v>
      </c>
      <c r="K219" s="3">
        <v>1429</v>
      </c>
      <c r="L219" s="3">
        <v>100</v>
      </c>
      <c r="M219" s="3">
        <v>514</v>
      </c>
      <c r="N219" s="3">
        <v>321</v>
      </c>
      <c r="O219" s="3">
        <v>1883</v>
      </c>
      <c r="P219" s="3">
        <v>366</v>
      </c>
      <c r="Q219" s="3">
        <v>1572</v>
      </c>
      <c r="R219" s="3">
        <v>359</v>
      </c>
      <c r="S219" s="3">
        <v>1143</v>
      </c>
      <c r="T219" s="3">
        <v>365</v>
      </c>
      <c r="U219" s="3">
        <v>1028</v>
      </c>
      <c r="V219" s="3">
        <v>360</v>
      </c>
      <c r="W219" s="3">
        <v>1226</v>
      </c>
      <c r="X219" s="3">
        <v>306</v>
      </c>
      <c r="Y219" s="4">
        <v>853</v>
      </c>
      <c r="Z219" s="2">
        <f t="shared" si="195"/>
        <v>1533</v>
      </c>
      <c r="AA219" s="3">
        <f t="shared" si="196"/>
        <v>1540</v>
      </c>
      <c r="AB219" s="3">
        <f t="shared" si="197"/>
        <v>1429</v>
      </c>
      <c r="AC219" s="3">
        <f t="shared" si="198"/>
        <v>514</v>
      </c>
      <c r="AD219" s="3">
        <f t="shared" si="199"/>
        <v>1883</v>
      </c>
      <c r="AE219" s="3">
        <f t="shared" si="200"/>
        <v>1572</v>
      </c>
      <c r="AF219" s="3">
        <f t="shared" si="201"/>
        <v>1143</v>
      </c>
      <c r="AG219" s="3">
        <f t="shared" si="202"/>
        <v>1028</v>
      </c>
      <c r="AH219" s="3">
        <f t="shared" si="203"/>
        <v>1226</v>
      </c>
      <c r="AI219" s="4">
        <f t="shared" si="204"/>
        <v>853</v>
      </c>
      <c r="AJ219" s="2">
        <f t="shared" si="205"/>
        <v>364</v>
      </c>
      <c r="AK219" s="3">
        <f t="shared" si="206"/>
        <v>728</v>
      </c>
      <c r="AL219" s="3">
        <f t="shared" si="207"/>
        <v>1091</v>
      </c>
      <c r="AM219" s="3">
        <f t="shared" si="208"/>
        <v>1191</v>
      </c>
      <c r="AN219" s="3">
        <f t="shared" si="209"/>
        <v>1512</v>
      </c>
      <c r="AO219" s="3">
        <f t="shared" si="210"/>
        <v>1878</v>
      </c>
      <c r="AP219" s="3">
        <f t="shared" si="211"/>
        <v>2237</v>
      </c>
      <c r="AQ219" s="3">
        <f t="shared" si="212"/>
        <v>2602</v>
      </c>
      <c r="AR219" s="3">
        <f t="shared" si="213"/>
        <v>2962</v>
      </c>
      <c r="AS219" s="4">
        <f t="shared" si="214"/>
        <v>3268</v>
      </c>
      <c r="AT219" s="2">
        <f t="shared" si="194"/>
        <v>0</v>
      </c>
      <c r="AU219" s="3">
        <f t="shared" si="194"/>
        <v>364</v>
      </c>
      <c r="AV219" s="3">
        <f t="shared" si="194"/>
        <v>727</v>
      </c>
      <c r="AW219" s="3">
        <f t="shared" si="194"/>
        <v>827</v>
      </c>
      <c r="AX219" s="3">
        <f t="shared" si="194"/>
        <v>1148</v>
      </c>
      <c r="AY219" s="3">
        <f t="shared" si="193"/>
        <v>1514</v>
      </c>
      <c r="AZ219" s="3">
        <f t="shared" si="193"/>
        <v>1873</v>
      </c>
      <c r="BA219" s="3">
        <f t="shared" si="193"/>
        <v>2238</v>
      </c>
      <c r="BB219" s="3">
        <f t="shared" si="193"/>
        <v>2598</v>
      </c>
      <c r="BC219" s="4">
        <f t="shared" si="193"/>
        <v>2904</v>
      </c>
      <c r="BD219" s="2">
        <f t="shared" si="231"/>
        <v>3.185542154854375</v>
      </c>
      <c r="BE219" s="3">
        <f t="shared" si="233"/>
        <v>3.1875207208364631</v>
      </c>
      <c r="BF219" s="3">
        <f t="shared" si="236"/>
        <v>3.1550322287909704</v>
      </c>
      <c r="BG219" s="3">
        <f t="shared" si="235"/>
        <v>2.7109631189952759</v>
      </c>
      <c r="BH219" s="3">
        <f t="shared" si="234"/>
        <v>3.274850320016665</v>
      </c>
      <c r="BI219" s="3">
        <f t="shared" si="237"/>
        <v>3.1964525417033891</v>
      </c>
      <c r="BJ219" s="3">
        <f t="shared" si="238"/>
        <v>3.0580462303952816</v>
      </c>
      <c r="BK219" s="3">
        <f t="shared" si="215"/>
        <v>3.0119931146592571</v>
      </c>
      <c r="BL219" s="3">
        <f t="shared" si="232"/>
        <v>3.0884904701823963</v>
      </c>
      <c r="BM219" s="4">
        <f t="shared" si="216"/>
        <v>2.9309490311675228</v>
      </c>
      <c r="BN219" s="2" t="e">
        <f t="shared" si="217"/>
        <v>#NUM!</v>
      </c>
      <c r="BO219" s="3">
        <f t="shared" si="218"/>
        <v>2.5611013836490559</v>
      </c>
      <c r="BP219" s="3">
        <f t="shared" si="219"/>
        <v>2.8615344108590377</v>
      </c>
      <c r="BQ219" s="3">
        <f t="shared" si="220"/>
        <v>2.9175055095525466</v>
      </c>
      <c r="BR219" s="3">
        <f t="shared" si="221"/>
        <v>3.0599418880619549</v>
      </c>
      <c r="BS219" s="3">
        <f t="shared" si="222"/>
        <v>3.180125875164054</v>
      </c>
      <c r="BT219" s="3">
        <f t="shared" si="223"/>
        <v>3.2725377773752373</v>
      </c>
      <c r="BU219" s="3">
        <f t="shared" si="224"/>
        <v>3.3498600821923312</v>
      </c>
      <c r="BV219" s="3">
        <f t="shared" si="225"/>
        <v>3.414639146737009</v>
      </c>
      <c r="BW219" s="3">
        <f t="shared" si="226"/>
        <v>3.4629966120280562</v>
      </c>
      <c r="BX219" s="14">
        <f t="shared" si="229"/>
        <v>-0.10884699046677256</v>
      </c>
      <c r="BY219" s="12">
        <f t="shared" si="230"/>
        <v>3.4078608538503872</v>
      </c>
      <c r="BZ219" s="3">
        <f t="shared" si="227"/>
        <v>3.6300825477417274E-2</v>
      </c>
      <c r="CA219" s="4">
        <f t="shared" si="228"/>
        <v>-9.7455332834359656E-2</v>
      </c>
      <c r="CB219"/>
      <c r="CC219"/>
      <c r="CE219"/>
      <c r="CG219" s="1"/>
    </row>
    <row r="220" spans="1:85" x14ac:dyDescent="0.25">
      <c r="A220" s="2" t="s">
        <v>186</v>
      </c>
      <c r="B220" s="3" t="s">
        <v>1</v>
      </c>
      <c r="C220" s="3" t="s">
        <v>293</v>
      </c>
      <c r="D220" s="3">
        <v>40.061729999999997</v>
      </c>
      <c r="E220" s="3">
        <v>-110.17343</v>
      </c>
      <c r="F220" s="3">
        <v>354</v>
      </c>
      <c r="G220" s="3">
        <v>1258</v>
      </c>
      <c r="H220" s="3">
        <v>364</v>
      </c>
      <c r="I220" s="3">
        <v>1267</v>
      </c>
      <c r="J220" s="3">
        <v>363</v>
      </c>
      <c r="K220" s="3">
        <v>1305</v>
      </c>
      <c r="L220" s="3">
        <v>111</v>
      </c>
      <c r="M220" s="3">
        <v>488</v>
      </c>
      <c r="N220" s="3">
        <v>332</v>
      </c>
      <c r="O220" s="3">
        <v>1484</v>
      </c>
      <c r="P220" s="3">
        <v>344</v>
      </c>
      <c r="Q220" s="3">
        <v>969</v>
      </c>
      <c r="R220" s="3">
        <v>330</v>
      </c>
      <c r="S220" s="3">
        <v>1309</v>
      </c>
      <c r="T220" s="3">
        <v>358</v>
      </c>
      <c r="U220" s="3">
        <v>1403</v>
      </c>
      <c r="V220" s="3">
        <v>358</v>
      </c>
      <c r="W220" s="3">
        <v>1342</v>
      </c>
      <c r="X220" s="3">
        <v>64</v>
      </c>
      <c r="Y220" s="4">
        <v>274</v>
      </c>
      <c r="Z220" s="2">
        <f t="shared" si="195"/>
        <v>1258</v>
      </c>
      <c r="AA220" s="3">
        <f t="shared" si="196"/>
        <v>1267</v>
      </c>
      <c r="AB220" s="3">
        <f t="shared" si="197"/>
        <v>1305</v>
      </c>
      <c r="AC220" s="3">
        <f t="shared" si="198"/>
        <v>488</v>
      </c>
      <c r="AD220" s="3">
        <f t="shared" si="199"/>
        <v>1484</v>
      </c>
      <c r="AE220" s="3">
        <f t="shared" si="200"/>
        <v>969</v>
      </c>
      <c r="AF220" s="3">
        <f t="shared" si="201"/>
        <v>1309</v>
      </c>
      <c r="AG220" s="3">
        <f t="shared" si="202"/>
        <v>1403</v>
      </c>
      <c r="AH220" s="3">
        <f t="shared" si="203"/>
        <v>1342</v>
      </c>
      <c r="AI220" s="4">
        <f t="shared" si="204"/>
        <v>274</v>
      </c>
      <c r="AJ220" s="2">
        <f t="shared" si="205"/>
        <v>354</v>
      </c>
      <c r="AK220" s="3">
        <f t="shared" si="206"/>
        <v>718</v>
      </c>
      <c r="AL220" s="3">
        <f t="shared" si="207"/>
        <v>1081</v>
      </c>
      <c r="AM220" s="3">
        <f t="shared" si="208"/>
        <v>1192</v>
      </c>
      <c r="AN220" s="3">
        <f t="shared" si="209"/>
        <v>1524</v>
      </c>
      <c r="AO220" s="3">
        <f t="shared" si="210"/>
        <v>1868</v>
      </c>
      <c r="AP220" s="3">
        <f t="shared" si="211"/>
        <v>2198</v>
      </c>
      <c r="AQ220" s="3">
        <f t="shared" si="212"/>
        <v>2556</v>
      </c>
      <c r="AR220" s="3">
        <f t="shared" si="213"/>
        <v>2914</v>
      </c>
      <c r="AS220" s="4">
        <f t="shared" si="214"/>
        <v>2978</v>
      </c>
      <c r="AT220" s="2">
        <f t="shared" si="194"/>
        <v>0</v>
      </c>
      <c r="AU220" s="3">
        <f t="shared" si="194"/>
        <v>364</v>
      </c>
      <c r="AV220" s="3">
        <f t="shared" si="194"/>
        <v>727</v>
      </c>
      <c r="AW220" s="3">
        <f t="shared" si="194"/>
        <v>838</v>
      </c>
      <c r="AX220" s="3">
        <f t="shared" si="194"/>
        <v>1170</v>
      </c>
      <c r="AY220" s="3">
        <f t="shared" si="193"/>
        <v>1514</v>
      </c>
      <c r="AZ220" s="3">
        <f t="shared" si="193"/>
        <v>1844</v>
      </c>
      <c r="BA220" s="3">
        <f t="shared" si="193"/>
        <v>2202</v>
      </c>
      <c r="BB220" s="3">
        <f t="shared" si="193"/>
        <v>2560</v>
      </c>
      <c r="BC220" s="4">
        <f t="shared" si="193"/>
        <v>2624</v>
      </c>
      <c r="BD220" s="2">
        <f t="shared" si="231"/>
        <v>3.0996806411092499</v>
      </c>
      <c r="BE220" s="3">
        <f t="shared" si="233"/>
        <v>3.1027766148834415</v>
      </c>
      <c r="BF220" s="3">
        <f t="shared" si="236"/>
        <v>3.1156105116742996</v>
      </c>
      <c r="BG220" s="3">
        <f t="shared" si="235"/>
        <v>2.6884198220027105</v>
      </c>
      <c r="BH220" s="3">
        <f t="shared" si="234"/>
        <v>3.1714339009430081</v>
      </c>
      <c r="BI220" s="3">
        <f t="shared" si="237"/>
        <v>2.9863237770507651</v>
      </c>
      <c r="BJ220" s="3">
        <f t="shared" si="238"/>
        <v>3.1169396465507559</v>
      </c>
      <c r="BK220" s="3">
        <f t="shared" si="215"/>
        <v>3.1470576710283598</v>
      </c>
      <c r="BL220" s="3">
        <f t="shared" si="232"/>
        <v>3.1277525158329733</v>
      </c>
      <c r="BM220" s="4">
        <f t="shared" si="216"/>
        <v>2.4377505628203879</v>
      </c>
      <c r="BN220" s="2" t="e">
        <f t="shared" si="217"/>
        <v>#NUM!</v>
      </c>
      <c r="BO220" s="3">
        <f t="shared" si="218"/>
        <v>2.5611013836490559</v>
      </c>
      <c r="BP220" s="3">
        <f t="shared" si="219"/>
        <v>2.8615344108590377</v>
      </c>
      <c r="BQ220" s="3">
        <f t="shared" si="220"/>
        <v>2.9232440186302764</v>
      </c>
      <c r="BR220" s="3">
        <f t="shared" si="221"/>
        <v>3.0681858617461617</v>
      </c>
      <c r="BS220" s="3">
        <f t="shared" si="222"/>
        <v>3.180125875164054</v>
      </c>
      <c r="BT220" s="3">
        <f t="shared" si="223"/>
        <v>3.2657609167176105</v>
      </c>
      <c r="BU220" s="3">
        <f t="shared" si="224"/>
        <v>3.3428173146357332</v>
      </c>
      <c r="BV220" s="3">
        <f t="shared" si="225"/>
        <v>3.4082399653118496</v>
      </c>
      <c r="BW220" s="3">
        <f t="shared" si="226"/>
        <v>3.4189638307036225</v>
      </c>
      <c r="BX220" s="14">
        <f t="shared" si="229"/>
        <v>-0.17649470927656677</v>
      </c>
      <c r="BY220" s="12">
        <f t="shared" si="230"/>
        <v>3.5379118955958702</v>
      </c>
      <c r="BZ220" s="3">
        <f t="shared" si="227"/>
        <v>4.0197269762982712E-2</v>
      </c>
      <c r="CA220" s="4">
        <f t="shared" si="228"/>
        <v>-0.14400034088373037</v>
      </c>
      <c r="CB220"/>
      <c r="CC220"/>
      <c r="CE220"/>
      <c r="CG220" s="1"/>
    </row>
    <row r="221" spans="1:85" x14ac:dyDescent="0.25">
      <c r="A221" s="2" t="s">
        <v>92</v>
      </c>
      <c r="B221" s="3" t="s">
        <v>1</v>
      </c>
      <c r="C221" s="3" t="s">
        <v>293</v>
      </c>
      <c r="D221" s="3">
        <v>40.369199999999999</v>
      </c>
      <c r="E221" s="3">
        <v>-110.07288</v>
      </c>
      <c r="F221" s="3">
        <v>134</v>
      </c>
      <c r="G221" s="3">
        <v>1653</v>
      </c>
      <c r="H221" s="3">
        <v>56</v>
      </c>
      <c r="I221" s="3">
        <v>1356</v>
      </c>
      <c r="J221" s="3">
        <v>275</v>
      </c>
      <c r="K221" s="3">
        <v>1568</v>
      </c>
      <c r="L221" s="3">
        <v>291</v>
      </c>
      <c r="M221" s="3">
        <v>2042</v>
      </c>
      <c r="N221" s="3">
        <v>360</v>
      </c>
      <c r="O221" s="3">
        <v>1055</v>
      </c>
      <c r="P221" s="3">
        <v>356</v>
      </c>
      <c r="Q221" s="3">
        <v>1320</v>
      </c>
      <c r="R221" s="3">
        <v>162</v>
      </c>
      <c r="S221" s="3">
        <v>1216</v>
      </c>
      <c r="T221" s="3">
        <v>123</v>
      </c>
      <c r="U221" s="3">
        <v>323</v>
      </c>
      <c r="V221" s="3">
        <v>102</v>
      </c>
      <c r="W221" s="3">
        <v>778</v>
      </c>
      <c r="X221" s="3">
        <v>276</v>
      </c>
      <c r="Y221" s="4">
        <v>2787</v>
      </c>
      <c r="Z221" s="2">
        <f t="shared" si="195"/>
        <v>1653</v>
      </c>
      <c r="AA221" s="3">
        <f t="shared" si="196"/>
        <v>1356</v>
      </c>
      <c r="AB221" s="3">
        <f t="shared" si="197"/>
        <v>1568</v>
      </c>
      <c r="AC221" s="3">
        <f t="shared" si="198"/>
        <v>2042</v>
      </c>
      <c r="AD221" s="3">
        <f t="shared" si="199"/>
        <v>1055</v>
      </c>
      <c r="AE221" s="3">
        <f t="shared" si="200"/>
        <v>1320</v>
      </c>
      <c r="AF221" s="3">
        <f t="shared" si="201"/>
        <v>1216</v>
      </c>
      <c r="AG221" s="3">
        <f t="shared" si="202"/>
        <v>323</v>
      </c>
      <c r="AH221" s="3">
        <f t="shared" si="203"/>
        <v>778</v>
      </c>
      <c r="AI221" s="4">
        <f t="shared" si="204"/>
        <v>2787</v>
      </c>
      <c r="AJ221" s="2">
        <f t="shared" si="205"/>
        <v>134</v>
      </c>
      <c r="AK221" s="3">
        <f t="shared" si="206"/>
        <v>190</v>
      </c>
      <c r="AL221" s="3">
        <f t="shared" si="207"/>
        <v>465</v>
      </c>
      <c r="AM221" s="3">
        <f t="shared" si="208"/>
        <v>756</v>
      </c>
      <c r="AN221" s="3">
        <f t="shared" si="209"/>
        <v>1116</v>
      </c>
      <c r="AO221" s="3">
        <f t="shared" si="210"/>
        <v>1472</v>
      </c>
      <c r="AP221" s="3">
        <f t="shared" si="211"/>
        <v>1634</v>
      </c>
      <c r="AQ221" s="3">
        <f t="shared" si="212"/>
        <v>1757</v>
      </c>
      <c r="AR221" s="3">
        <f t="shared" si="213"/>
        <v>1859</v>
      </c>
      <c r="AS221" s="4">
        <f t="shared" si="214"/>
        <v>2135</v>
      </c>
      <c r="AT221" s="2">
        <f t="shared" si="194"/>
        <v>0</v>
      </c>
      <c r="AU221" s="3">
        <f t="shared" si="194"/>
        <v>56</v>
      </c>
      <c r="AV221" s="3">
        <f t="shared" si="194"/>
        <v>331</v>
      </c>
      <c r="AW221" s="3">
        <f t="shared" si="194"/>
        <v>622</v>
      </c>
      <c r="AX221" s="3">
        <f t="shared" si="194"/>
        <v>982</v>
      </c>
      <c r="AY221" s="3">
        <f t="shared" si="193"/>
        <v>1338</v>
      </c>
      <c r="AZ221" s="3">
        <f t="shared" si="193"/>
        <v>1500</v>
      </c>
      <c r="BA221" s="3">
        <f t="shared" si="193"/>
        <v>1623</v>
      </c>
      <c r="BB221" s="3">
        <f t="shared" si="193"/>
        <v>1725</v>
      </c>
      <c r="BC221" s="4">
        <f t="shared" si="193"/>
        <v>2001</v>
      </c>
      <c r="BD221" s="2">
        <f t="shared" si="231"/>
        <v>3.2182728535714475</v>
      </c>
      <c r="BE221" s="3">
        <f t="shared" si="233"/>
        <v>3.1322596895310446</v>
      </c>
      <c r="BF221" s="3">
        <f t="shared" si="236"/>
        <v>3.1953460583484197</v>
      </c>
      <c r="BG221" s="3">
        <f t="shared" si="235"/>
        <v>3.3100557377508912</v>
      </c>
      <c r="BH221" s="3">
        <f t="shared" si="234"/>
        <v>3.0232524596337114</v>
      </c>
      <c r="BI221" s="3">
        <f t="shared" si="237"/>
        <v>3.12057393120585</v>
      </c>
      <c r="BJ221" s="3">
        <f t="shared" si="238"/>
        <v>3.0849335749367159</v>
      </c>
      <c r="BK221" s="3">
        <f t="shared" si="215"/>
        <v>2.509202522331103</v>
      </c>
      <c r="BL221" s="3">
        <f t="shared" si="232"/>
        <v>2.890979596989689</v>
      </c>
      <c r="BM221" s="4">
        <f t="shared" si="216"/>
        <v>3.445136968713304</v>
      </c>
      <c r="BN221" s="2" t="e">
        <f t="shared" si="217"/>
        <v>#NUM!</v>
      </c>
      <c r="BO221" s="3">
        <f t="shared" si="218"/>
        <v>1.7481880270062005</v>
      </c>
      <c r="BP221" s="3">
        <f t="shared" si="219"/>
        <v>2.5198279937757189</v>
      </c>
      <c r="BQ221" s="3">
        <f t="shared" si="220"/>
        <v>2.7937903846908188</v>
      </c>
      <c r="BR221" s="3">
        <f t="shared" si="221"/>
        <v>2.9921114877869495</v>
      </c>
      <c r="BS221" s="3">
        <f t="shared" si="222"/>
        <v>3.1264561134318045</v>
      </c>
      <c r="BT221" s="3">
        <f t="shared" si="223"/>
        <v>3.1760912590556813</v>
      </c>
      <c r="BU221" s="3">
        <f t="shared" si="224"/>
        <v>3.2103185198262318</v>
      </c>
      <c r="BV221" s="3">
        <f t="shared" si="225"/>
        <v>3.2367890994092927</v>
      </c>
      <c r="BW221" s="3">
        <f t="shared" si="226"/>
        <v>3.3012470886362113</v>
      </c>
      <c r="BX221" s="14">
        <f t="shared" si="229"/>
        <v>-0.10930546737851295</v>
      </c>
      <c r="BY221" s="12">
        <f t="shared" si="230"/>
        <v>3.3961266763876763</v>
      </c>
      <c r="BZ221" s="3">
        <f t="shared" si="227"/>
        <v>4.1789960584222852E-2</v>
      </c>
      <c r="CA221" s="4">
        <f t="shared" si="228"/>
        <v>-6.3936211740582227E-2</v>
      </c>
      <c r="CB221"/>
      <c r="CC221"/>
      <c r="CE221"/>
      <c r="CG221" s="1"/>
    </row>
    <row r="222" spans="1:85" x14ac:dyDescent="0.25">
      <c r="A222" s="2" t="s">
        <v>212</v>
      </c>
      <c r="B222" s="3" t="s">
        <v>1</v>
      </c>
      <c r="C222" s="3" t="s">
        <v>293</v>
      </c>
      <c r="D222" s="3">
        <v>40.058059999999998</v>
      </c>
      <c r="E222" s="3">
        <v>-110.11181999999999</v>
      </c>
      <c r="F222" s="3">
        <v>341</v>
      </c>
      <c r="G222" s="3">
        <v>1621</v>
      </c>
      <c r="H222" s="3">
        <v>362</v>
      </c>
      <c r="I222" s="3">
        <v>1320</v>
      </c>
      <c r="J222" s="3">
        <v>352</v>
      </c>
      <c r="K222" s="3">
        <v>1384</v>
      </c>
      <c r="L222" s="3">
        <v>357</v>
      </c>
      <c r="M222" s="3">
        <v>1667</v>
      </c>
      <c r="N222" s="3">
        <v>365</v>
      </c>
      <c r="O222" s="3">
        <v>2314</v>
      </c>
      <c r="P222" s="3">
        <v>358</v>
      </c>
      <c r="Q222" s="3">
        <v>1748</v>
      </c>
      <c r="R222" s="3">
        <v>365</v>
      </c>
      <c r="S222" s="3">
        <v>1713</v>
      </c>
      <c r="T222" s="3">
        <v>361</v>
      </c>
      <c r="U222" s="3">
        <v>2277</v>
      </c>
      <c r="V222" s="3">
        <v>301</v>
      </c>
      <c r="W222" s="3">
        <v>1974</v>
      </c>
      <c r="X222" s="3">
        <v>52</v>
      </c>
      <c r="Y222" s="4">
        <v>184</v>
      </c>
      <c r="Z222" s="2">
        <f t="shared" si="195"/>
        <v>1621</v>
      </c>
      <c r="AA222" s="3">
        <f t="shared" si="196"/>
        <v>1320</v>
      </c>
      <c r="AB222" s="3">
        <f t="shared" si="197"/>
        <v>1384</v>
      </c>
      <c r="AC222" s="3">
        <f t="shared" si="198"/>
        <v>1667</v>
      </c>
      <c r="AD222" s="3">
        <f t="shared" si="199"/>
        <v>2314</v>
      </c>
      <c r="AE222" s="3">
        <f t="shared" si="200"/>
        <v>1748</v>
      </c>
      <c r="AF222" s="3">
        <f t="shared" si="201"/>
        <v>1713</v>
      </c>
      <c r="AG222" s="3">
        <f t="shared" si="202"/>
        <v>2277</v>
      </c>
      <c r="AH222" s="3">
        <f t="shared" si="203"/>
        <v>1974</v>
      </c>
      <c r="AI222" s="4">
        <f t="shared" si="204"/>
        <v>184</v>
      </c>
      <c r="AJ222" s="2">
        <f t="shared" si="205"/>
        <v>341</v>
      </c>
      <c r="AK222" s="3">
        <f t="shared" si="206"/>
        <v>703</v>
      </c>
      <c r="AL222" s="3">
        <f t="shared" si="207"/>
        <v>1055</v>
      </c>
      <c r="AM222" s="3">
        <f t="shared" si="208"/>
        <v>1412</v>
      </c>
      <c r="AN222" s="3">
        <f t="shared" si="209"/>
        <v>1777</v>
      </c>
      <c r="AO222" s="3">
        <f t="shared" si="210"/>
        <v>2135</v>
      </c>
      <c r="AP222" s="3">
        <f t="shared" si="211"/>
        <v>2500</v>
      </c>
      <c r="AQ222" s="3">
        <f t="shared" si="212"/>
        <v>2861</v>
      </c>
      <c r="AR222" s="3">
        <f t="shared" si="213"/>
        <v>3162</v>
      </c>
      <c r="AS222" s="4">
        <f t="shared" si="214"/>
        <v>3214</v>
      </c>
      <c r="AT222" s="2">
        <f t="shared" si="194"/>
        <v>0</v>
      </c>
      <c r="AU222" s="3">
        <f t="shared" si="194"/>
        <v>362</v>
      </c>
      <c r="AV222" s="3">
        <f t="shared" si="194"/>
        <v>714</v>
      </c>
      <c r="AW222" s="3">
        <f t="shared" si="194"/>
        <v>1071</v>
      </c>
      <c r="AX222" s="3">
        <f t="shared" si="194"/>
        <v>1436</v>
      </c>
      <c r="AY222" s="3">
        <f t="shared" si="193"/>
        <v>1794</v>
      </c>
      <c r="AZ222" s="3">
        <f t="shared" si="193"/>
        <v>2159</v>
      </c>
      <c r="BA222" s="3">
        <f t="shared" si="193"/>
        <v>2520</v>
      </c>
      <c r="BB222" s="3">
        <f t="shared" si="193"/>
        <v>2821</v>
      </c>
      <c r="BC222" s="4">
        <f t="shared" si="193"/>
        <v>2873</v>
      </c>
      <c r="BD222" s="2">
        <f t="shared" si="231"/>
        <v>3.2097830148485151</v>
      </c>
      <c r="BE222" s="3">
        <f t="shared" si="233"/>
        <v>3.12057393120585</v>
      </c>
      <c r="BF222" s="3">
        <f t="shared" si="236"/>
        <v>3.1411360901207388</v>
      </c>
      <c r="BG222" s="3">
        <f t="shared" si="235"/>
        <v>3.2219355998280053</v>
      </c>
      <c r="BH222" s="3">
        <f t="shared" si="234"/>
        <v>3.3643633546157306</v>
      </c>
      <c r="BI222" s="3">
        <f t="shared" si="237"/>
        <v>3.2425414282983844</v>
      </c>
      <c r="BJ222" s="3">
        <f t="shared" si="238"/>
        <v>3.2337573629655103</v>
      </c>
      <c r="BK222" s="3">
        <f t="shared" si="215"/>
        <v>3.3573630306151427</v>
      </c>
      <c r="BL222" s="3">
        <f t="shared" si="232"/>
        <v>3.2953471483336179</v>
      </c>
      <c r="BM222" s="4">
        <f t="shared" si="216"/>
        <v>2.2648178230095364</v>
      </c>
      <c r="BN222" s="2" t="e">
        <f t="shared" si="217"/>
        <v>#NUM!</v>
      </c>
      <c r="BO222" s="3">
        <f t="shared" si="218"/>
        <v>2.5587085705331658</v>
      </c>
      <c r="BP222" s="3">
        <f t="shared" si="219"/>
        <v>2.8536982117761744</v>
      </c>
      <c r="BQ222" s="3">
        <f t="shared" si="220"/>
        <v>3.0297894708318558</v>
      </c>
      <c r="BR222" s="3">
        <f t="shared" si="221"/>
        <v>3.1571544399062814</v>
      </c>
      <c r="BS222" s="3">
        <f t="shared" si="222"/>
        <v>3.2538224387080734</v>
      </c>
      <c r="BT222" s="3">
        <f t="shared" si="223"/>
        <v>3.3342526423342309</v>
      </c>
      <c r="BU222" s="3">
        <f t="shared" si="224"/>
        <v>3.4014005407815442</v>
      </c>
      <c r="BV222" s="3">
        <f t="shared" si="225"/>
        <v>3.4504030861553661</v>
      </c>
      <c r="BW222" s="3">
        <f t="shared" si="226"/>
        <v>3.4583356259919475</v>
      </c>
      <c r="BX222" s="14">
        <f t="shared" si="229"/>
        <v>-0.185007328363122</v>
      </c>
      <c r="BY222" s="12">
        <f t="shared" si="230"/>
        <v>3.7237882377217306</v>
      </c>
      <c r="BZ222" s="3">
        <f t="shared" si="227"/>
        <v>2.7813845413764169E-2</v>
      </c>
      <c r="CA222" s="4">
        <f t="shared" si="228"/>
        <v>-0.16290782283810248</v>
      </c>
      <c r="CB222"/>
      <c r="CC222"/>
      <c r="CE222"/>
      <c r="CG222" s="1"/>
    </row>
    <row r="223" spans="1:85" x14ac:dyDescent="0.25">
      <c r="A223" s="2" t="s">
        <v>226</v>
      </c>
      <c r="B223" s="3" t="s">
        <v>1</v>
      </c>
      <c r="C223" s="3" t="s">
        <v>293</v>
      </c>
      <c r="D223" s="3">
        <v>40.411520000000003</v>
      </c>
      <c r="E223" s="3">
        <v>-110.11141000000001</v>
      </c>
      <c r="F223" s="3">
        <v>359</v>
      </c>
      <c r="G223" s="3">
        <v>12491</v>
      </c>
      <c r="H223" s="3">
        <v>291</v>
      </c>
      <c r="I223" s="3">
        <v>9877</v>
      </c>
      <c r="J223" s="3">
        <v>344</v>
      </c>
      <c r="K223" s="3">
        <v>6475</v>
      </c>
      <c r="L223" s="3">
        <v>356</v>
      </c>
      <c r="M223" s="3">
        <v>5636</v>
      </c>
      <c r="N223" s="3">
        <v>365</v>
      </c>
      <c r="O223" s="3">
        <v>4839</v>
      </c>
      <c r="P223" s="3">
        <v>351</v>
      </c>
      <c r="Q223" s="3">
        <v>3454</v>
      </c>
      <c r="R223" s="3">
        <v>365</v>
      </c>
      <c r="S223" s="3">
        <v>3298</v>
      </c>
      <c r="T223" s="3">
        <v>285</v>
      </c>
      <c r="U223" s="3">
        <v>10469</v>
      </c>
      <c r="V223" s="3">
        <v>342</v>
      </c>
      <c r="W223" s="3">
        <v>22364</v>
      </c>
      <c r="X223" s="3">
        <v>355</v>
      </c>
      <c r="Y223" s="4">
        <v>20665</v>
      </c>
      <c r="Z223" s="2">
        <f t="shared" si="195"/>
        <v>12491</v>
      </c>
      <c r="AA223" s="3">
        <f t="shared" si="196"/>
        <v>9877</v>
      </c>
      <c r="AB223" s="3">
        <f t="shared" si="197"/>
        <v>6475</v>
      </c>
      <c r="AC223" s="3">
        <f t="shared" si="198"/>
        <v>5636</v>
      </c>
      <c r="AD223" s="3">
        <f t="shared" si="199"/>
        <v>4839</v>
      </c>
      <c r="AE223" s="3">
        <f t="shared" si="200"/>
        <v>3454</v>
      </c>
      <c r="AF223" s="3">
        <f t="shared" si="201"/>
        <v>3298</v>
      </c>
      <c r="AG223" s="3">
        <f t="shared" si="202"/>
        <v>10469</v>
      </c>
      <c r="AH223" s="3">
        <f t="shared" si="203"/>
        <v>22364</v>
      </c>
      <c r="AI223" s="4">
        <f t="shared" si="204"/>
        <v>20665</v>
      </c>
      <c r="AJ223" s="2">
        <f t="shared" si="205"/>
        <v>359</v>
      </c>
      <c r="AK223" s="3">
        <f t="shared" si="206"/>
        <v>650</v>
      </c>
      <c r="AL223" s="3">
        <f t="shared" si="207"/>
        <v>994</v>
      </c>
      <c r="AM223" s="3">
        <f t="shared" si="208"/>
        <v>1350</v>
      </c>
      <c r="AN223" s="3">
        <f t="shared" si="209"/>
        <v>1715</v>
      </c>
      <c r="AO223" s="3">
        <f t="shared" si="210"/>
        <v>2066</v>
      </c>
      <c r="AP223" s="3">
        <f t="shared" si="211"/>
        <v>2431</v>
      </c>
      <c r="AQ223" s="3">
        <f t="shared" si="212"/>
        <v>2716</v>
      </c>
      <c r="AR223" s="3">
        <f t="shared" si="213"/>
        <v>3058</v>
      </c>
      <c r="AS223" s="4">
        <f t="shared" si="214"/>
        <v>3413</v>
      </c>
      <c r="AT223" s="2">
        <f t="shared" si="194"/>
        <v>0</v>
      </c>
      <c r="AU223" s="3">
        <f t="shared" si="194"/>
        <v>291</v>
      </c>
      <c r="AV223" s="3">
        <f t="shared" si="194"/>
        <v>635</v>
      </c>
      <c r="AW223" s="3">
        <f t="shared" si="194"/>
        <v>991</v>
      </c>
      <c r="AX223" s="3">
        <f t="shared" si="194"/>
        <v>1356</v>
      </c>
      <c r="AY223" s="3">
        <f t="shared" si="193"/>
        <v>1707</v>
      </c>
      <c r="AZ223" s="3">
        <f t="shared" si="193"/>
        <v>2072</v>
      </c>
      <c r="BA223" s="3">
        <f t="shared" si="193"/>
        <v>2357</v>
      </c>
      <c r="BB223" s="3">
        <f t="shared" si="193"/>
        <v>2699</v>
      </c>
      <c r="BC223" s="4">
        <f t="shared" si="193"/>
        <v>3054</v>
      </c>
      <c r="BD223" s="2">
        <f t="shared" si="231"/>
        <v>4.0965972083578936</v>
      </c>
      <c r="BE223" s="3">
        <f t="shared" si="233"/>
        <v>3.9946250537686048</v>
      </c>
      <c r="BF223" s="3">
        <f t="shared" si="236"/>
        <v>3.8112397727532894</v>
      </c>
      <c r="BG223" s="3">
        <f t="shared" si="235"/>
        <v>3.7509709844373189</v>
      </c>
      <c r="BH223" s="3">
        <f t="shared" si="234"/>
        <v>3.6847556221086242</v>
      </c>
      <c r="BI223" s="3">
        <f t="shared" si="237"/>
        <v>3.5383223332314402</v>
      </c>
      <c r="BJ223" s="3">
        <f t="shared" si="238"/>
        <v>3.5182506513085001</v>
      </c>
      <c r="BK223" s="3">
        <f t="shared" si="215"/>
        <v>4.0199051998046142</v>
      </c>
      <c r="BL223" s="3">
        <f t="shared" si="232"/>
        <v>4.3495494835866353</v>
      </c>
      <c r="BM223" s="4">
        <f t="shared" si="216"/>
        <v>4.3152354096177268</v>
      </c>
      <c r="BN223" s="2" t="e">
        <f t="shared" si="217"/>
        <v>#NUM!</v>
      </c>
      <c r="BO223" s="3">
        <f t="shared" si="218"/>
        <v>2.4638929889859074</v>
      </c>
      <c r="BP223" s="3">
        <f t="shared" si="219"/>
        <v>2.8027737252919755</v>
      </c>
      <c r="BQ223" s="3">
        <f t="shared" si="220"/>
        <v>2.9960736544852753</v>
      </c>
      <c r="BR223" s="3">
        <f t="shared" si="221"/>
        <v>3.1322596895310446</v>
      </c>
      <c r="BS223" s="3">
        <f t="shared" si="222"/>
        <v>3.2322335211147335</v>
      </c>
      <c r="BT223" s="3">
        <f t="shared" si="223"/>
        <v>3.3163897510731952</v>
      </c>
      <c r="BU223" s="3">
        <f t="shared" si="224"/>
        <v>3.3723595825243238</v>
      </c>
      <c r="BV223" s="3">
        <f t="shared" si="225"/>
        <v>3.4312028845565168</v>
      </c>
      <c r="BW223" s="3">
        <f t="shared" si="226"/>
        <v>3.4848690327204022</v>
      </c>
      <c r="BX223" s="14">
        <f t="shared" si="229"/>
        <v>0.21373608337875266</v>
      </c>
      <c r="BY223" s="12">
        <f t="shared" si="230"/>
        <v>3.2165161872730881</v>
      </c>
      <c r="BZ223" s="3">
        <f t="shared" si="227"/>
        <v>5.4193928973511246E-2</v>
      </c>
      <c r="CA223" s="4">
        <f t="shared" si="228"/>
        <v>0.19985787741689942</v>
      </c>
      <c r="CB223"/>
      <c r="CC223"/>
      <c r="CE223"/>
      <c r="CG223" s="1"/>
    </row>
    <row r="224" spans="1:85" x14ac:dyDescent="0.25">
      <c r="A224" s="2" t="s">
        <v>25</v>
      </c>
      <c r="B224" s="3" t="s">
        <v>1</v>
      </c>
      <c r="C224" s="3" t="s">
        <v>293</v>
      </c>
      <c r="D224" s="3">
        <v>40.382429999999999</v>
      </c>
      <c r="E224" s="3">
        <v>-110.07764</v>
      </c>
      <c r="F224" s="3">
        <v>351</v>
      </c>
      <c r="G224" s="3">
        <v>9885</v>
      </c>
      <c r="H224" s="3">
        <v>360</v>
      </c>
      <c r="I224" s="3">
        <v>9409</v>
      </c>
      <c r="J224" s="3">
        <v>313</v>
      </c>
      <c r="K224" s="3">
        <v>5991</v>
      </c>
      <c r="L224" s="3">
        <v>263</v>
      </c>
      <c r="M224" s="3">
        <v>4065</v>
      </c>
      <c r="N224" s="3">
        <v>354</v>
      </c>
      <c r="O224" s="3">
        <v>13803</v>
      </c>
      <c r="P224" s="3">
        <v>334</v>
      </c>
      <c r="Q224" s="3">
        <v>10239</v>
      </c>
      <c r="R224" s="3">
        <v>365</v>
      </c>
      <c r="S224" s="3">
        <v>10270</v>
      </c>
      <c r="T224" s="3">
        <v>341</v>
      </c>
      <c r="U224" s="3">
        <v>7919</v>
      </c>
      <c r="V224" s="3">
        <v>346</v>
      </c>
      <c r="W224" s="3">
        <v>7892</v>
      </c>
      <c r="X224" s="3">
        <v>343</v>
      </c>
      <c r="Y224" s="4">
        <v>13387</v>
      </c>
      <c r="Z224" s="2">
        <f t="shared" si="195"/>
        <v>9885</v>
      </c>
      <c r="AA224" s="3">
        <f t="shared" si="196"/>
        <v>9409</v>
      </c>
      <c r="AB224" s="3">
        <f t="shared" si="197"/>
        <v>5991</v>
      </c>
      <c r="AC224" s="3">
        <f t="shared" si="198"/>
        <v>4065</v>
      </c>
      <c r="AD224" s="3">
        <f t="shared" si="199"/>
        <v>13803</v>
      </c>
      <c r="AE224" s="3">
        <f t="shared" si="200"/>
        <v>10239</v>
      </c>
      <c r="AF224" s="3">
        <f t="shared" si="201"/>
        <v>10270</v>
      </c>
      <c r="AG224" s="3">
        <f t="shared" si="202"/>
        <v>7919</v>
      </c>
      <c r="AH224" s="3">
        <f t="shared" si="203"/>
        <v>7892</v>
      </c>
      <c r="AI224" s="4">
        <f t="shared" si="204"/>
        <v>13387</v>
      </c>
      <c r="AJ224" s="2">
        <f t="shared" si="205"/>
        <v>351</v>
      </c>
      <c r="AK224" s="3">
        <f t="shared" si="206"/>
        <v>711</v>
      </c>
      <c r="AL224" s="3">
        <f t="shared" si="207"/>
        <v>1024</v>
      </c>
      <c r="AM224" s="3">
        <f t="shared" si="208"/>
        <v>1287</v>
      </c>
      <c r="AN224" s="3">
        <f t="shared" si="209"/>
        <v>1641</v>
      </c>
      <c r="AO224" s="3">
        <f t="shared" si="210"/>
        <v>1975</v>
      </c>
      <c r="AP224" s="3">
        <f t="shared" si="211"/>
        <v>2340</v>
      </c>
      <c r="AQ224" s="3">
        <f t="shared" si="212"/>
        <v>2681</v>
      </c>
      <c r="AR224" s="3">
        <f t="shared" si="213"/>
        <v>3027</v>
      </c>
      <c r="AS224" s="4">
        <f t="shared" si="214"/>
        <v>3370</v>
      </c>
      <c r="AT224" s="2">
        <f t="shared" si="194"/>
        <v>0</v>
      </c>
      <c r="AU224" s="3">
        <f t="shared" si="194"/>
        <v>360</v>
      </c>
      <c r="AV224" s="3">
        <f t="shared" si="194"/>
        <v>673</v>
      </c>
      <c r="AW224" s="3">
        <f t="shared" si="194"/>
        <v>936</v>
      </c>
      <c r="AX224" s="3">
        <f t="shared" si="194"/>
        <v>1290</v>
      </c>
      <c r="AY224" s="3">
        <f t="shared" si="193"/>
        <v>1624</v>
      </c>
      <c r="AZ224" s="3">
        <f t="shared" si="193"/>
        <v>1989</v>
      </c>
      <c r="BA224" s="3">
        <f t="shared" si="193"/>
        <v>2330</v>
      </c>
      <c r="BB224" s="3">
        <f t="shared" si="193"/>
        <v>2676</v>
      </c>
      <c r="BC224" s="4">
        <f t="shared" si="193"/>
        <v>3019</v>
      </c>
      <c r="BD224" s="2">
        <f t="shared" si="231"/>
        <v>3.994976673649691</v>
      </c>
      <c r="BE224" s="3">
        <f t="shared" si="233"/>
        <v>3.9735434685324895</v>
      </c>
      <c r="BF224" s="3">
        <f t="shared" si="236"/>
        <v>3.777499319590365</v>
      </c>
      <c r="BG224" s="3">
        <f t="shared" si="235"/>
        <v>3.6090605499300872</v>
      </c>
      <c r="BH224" s="3">
        <f t="shared" si="234"/>
        <v>4.1399734879844585</v>
      </c>
      <c r="BI224" s="3">
        <f t="shared" si="237"/>
        <v>4.0102575429983016</v>
      </c>
      <c r="BJ224" s="3">
        <f t="shared" si="238"/>
        <v>4.0115704435972779</v>
      </c>
      <c r="BK224" s="3">
        <f t="shared" si="215"/>
        <v>3.8986703429655298</v>
      </c>
      <c r="BL224" s="3">
        <f t="shared" si="232"/>
        <v>3.8971870765801535</v>
      </c>
      <c r="BM224" s="4">
        <f t="shared" si="216"/>
        <v>4.1266832633882897</v>
      </c>
      <c r="BN224" s="2" t="e">
        <f t="shared" si="217"/>
        <v>#NUM!</v>
      </c>
      <c r="BO224" s="3">
        <f t="shared" si="218"/>
        <v>2.5563025007672873</v>
      </c>
      <c r="BP224" s="3">
        <f t="shared" si="219"/>
        <v>2.828015064223977</v>
      </c>
      <c r="BQ224" s="3">
        <f t="shared" si="220"/>
        <v>2.971275848738105</v>
      </c>
      <c r="BR224" s="3">
        <f t="shared" si="221"/>
        <v>3.1105897102992488</v>
      </c>
      <c r="BS224" s="3">
        <f t="shared" si="222"/>
        <v>3.2105860249051563</v>
      </c>
      <c r="BT224" s="3">
        <f t="shared" si="223"/>
        <v>3.2986347831244354</v>
      </c>
      <c r="BU224" s="3">
        <f t="shared" si="224"/>
        <v>3.3673559210260189</v>
      </c>
      <c r="BV224" s="3">
        <f t="shared" si="225"/>
        <v>3.4274861090957853</v>
      </c>
      <c r="BW224" s="3">
        <f t="shared" si="226"/>
        <v>3.4798631130230979</v>
      </c>
      <c r="BX224" s="14">
        <f t="shared" si="229"/>
        <v>0.18614036473055237</v>
      </c>
      <c r="BY224" s="12">
        <f t="shared" si="230"/>
        <v>3.3539955431811954</v>
      </c>
      <c r="BZ224" s="3">
        <f t="shared" si="227"/>
        <v>0.11484895849765302</v>
      </c>
      <c r="CA224" s="4">
        <f t="shared" si="228"/>
        <v>0.17186110387451001</v>
      </c>
      <c r="CB224"/>
      <c r="CC224"/>
      <c r="CE224"/>
      <c r="CG224" s="1"/>
    </row>
    <row r="225" spans="1:85" x14ac:dyDescent="0.25">
      <c r="A225" s="2" t="s">
        <v>43</v>
      </c>
      <c r="B225" s="3" t="s">
        <v>1</v>
      </c>
      <c r="C225" s="3" t="s">
        <v>293</v>
      </c>
      <c r="D225" s="3">
        <v>40.437449999999998</v>
      </c>
      <c r="E225" s="3">
        <v>-110.00093</v>
      </c>
      <c r="F225" s="3">
        <v>342</v>
      </c>
      <c r="G225" s="3">
        <v>9579</v>
      </c>
      <c r="H225" s="3">
        <v>320</v>
      </c>
      <c r="I225" s="3">
        <v>6092</v>
      </c>
      <c r="J225" s="3">
        <v>309</v>
      </c>
      <c r="K225" s="3">
        <v>4726</v>
      </c>
      <c r="L225" s="3">
        <v>289</v>
      </c>
      <c r="M225" s="3">
        <v>9998</v>
      </c>
      <c r="N225" s="3">
        <v>333</v>
      </c>
      <c r="O225" s="3">
        <v>5838</v>
      </c>
      <c r="P225" s="3">
        <v>366</v>
      </c>
      <c r="Q225" s="3">
        <v>7798</v>
      </c>
      <c r="R225" s="3">
        <v>365</v>
      </c>
      <c r="S225" s="3">
        <v>8318</v>
      </c>
      <c r="T225" s="3">
        <v>365</v>
      </c>
      <c r="U225" s="3">
        <v>7573</v>
      </c>
      <c r="V225" s="3">
        <v>323</v>
      </c>
      <c r="W225" s="3">
        <v>5524</v>
      </c>
      <c r="X225" s="3">
        <v>366</v>
      </c>
      <c r="Y225" s="4">
        <v>5420</v>
      </c>
      <c r="Z225" s="2">
        <f t="shared" si="195"/>
        <v>9579</v>
      </c>
      <c r="AA225" s="3">
        <f t="shared" si="196"/>
        <v>6092</v>
      </c>
      <c r="AB225" s="3">
        <f t="shared" si="197"/>
        <v>4726</v>
      </c>
      <c r="AC225" s="3">
        <f t="shared" si="198"/>
        <v>9998</v>
      </c>
      <c r="AD225" s="3">
        <f t="shared" si="199"/>
        <v>5838</v>
      </c>
      <c r="AE225" s="3">
        <f t="shared" si="200"/>
        <v>7798</v>
      </c>
      <c r="AF225" s="3">
        <f t="shared" si="201"/>
        <v>8318</v>
      </c>
      <c r="AG225" s="3">
        <f t="shared" si="202"/>
        <v>7573</v>
      </c>
      <c r="AH225" s="3">
        <f t="shared" si="203"/>
        <v>5524</v>
      </c>
      <c r="AI225" s="4">
        <f t="shared" si="204"/>
        <v>5420</v>
      </c>
      <c r="AJ225" s="2">
        <f t="shared" si="205"/>
        <v>342</v>
      </c>
      <c r="AK225" s="3">
        <f t="shared" si="206"/>
        <v>662</v>
      </c>
      <c r="AL225" s="3">
        <f t="shared" si="207"/>
        <v>971</v>
      </c>
      <c r="AM225" s="3">
        <f t="shared" si="208"/>
        <v>1260</v>
      </c>
      <c r="AN225" s="3">
        <f t="shared" si="209"/>
        <v>1593</v>
      </c>
      <c r="AO225" s="3">
        <f t="shared" si="210"/>
        <v>1959</v>
      </c>
      <c r="AP225" s="3">
        <f t="shared" si="211"/>
        <v>2324</v>
      </c>
      <c r="AQ225" s="3">
        <f t="shared" si="212"/>
        <v>2689</v>
      </c>
      <c r="AR225" s="3">
        <f t="shared" si="213"/>
        <v>3012</v>
      </c>
      <c r="AS225" s="4">
        <f t="shared" si="214"/>
        <v>3378</v>
      </c>
      <c r="AT225" s="2">
        <f t="shared" si="194"/>
        <v>0</v>
      </c>
      <c r="AU225" s="3">
        <f t="shared" si="194"/>
        <v>320</v>
      </c>
      <c r="AV225" s="3">
        <f t="shared" si="194"/>
        <v>629</v>
      </c>
      <c r="AW225" s="3">
        <f t="shared" si="194"/>
        <v>918</v>
      </c>
      <c r="AX225" s="3">
        <f t="shared" si="194"/>
        <v>1251</v>
      </c>
      <c r="AY225" s="3">
        <f t="shared" si="193"/>
        <v>1617</v>
      </c>
      <c r="AZ225" s="3">
        <f t="shared" si="193"/>
        <v>1982</v>
      </c>
      <c r="BA225" s="3">
        <f t="shared" si="193"/>
        <v>2347</v>
      </c>
      <c r="BB225" s="3">
        <f t="shared" si="193"/>
        <v>2670</v>
      </c>
      <c r="BC225" s="4">
        <f t="shared" si="193"/>
        <v>3036</v>
      </c>
      <c r="BD225" s="2">
        <f t="shared" si="231"/>
        <v>3.9813201732591073</v>
      </c>
      <c r="BE225" s="3">
        <f t="shared" si="233"/>
        <v>3.7847598946640049</v>
      </c>
      <c r="BF225" s="3">
        <f t="shared" si="236"/>
        <v>3.6744937172963503</v>
      </c>
      <c r="BG225" s="3">
        <f t="shared" si="235"/>
        <v>3.9999131324165713</v>
      </c>
      <c r="BH225" s="3">
        <f t="shared" si="234"/>
        <v>3.7662640906519957</v>
      </c>
      <c r="BI225" s="3">
        <f t="shared" si="237"/>
        <v>3.8919832308519671</v>
      </c>
      <c r="BJ225" s="3">
        <f t="shared" si="238"/>
        <v>3.9200189160289147</v>
      </c>
      <c r="BK225" s="3">
        <f t="shared" si="215"/>
        <v>3.8792679568246129</v>
      </c>
      <c r="BL225" s="3">
        <f t="shared" si="232"/>
        <v>3.7422536699065936</v>
      </c>
      <c r="BM225" s="4">
        <f t="shared" si="216"/>
        <v>3.7339992865383871</v>
      </c>
      <c r="BN225" s="2" t="e">
        <f t="shared" si="217"/>
        <v>#NUM!</v>
      </c>
      <c r="BO225" s="3">
        <f t="shared" si="218"/>
        <v>2.5051499783199058</v>
      </c>
      <c r="BP225" s="3">
        <f t="shared" si="219"/>
        <v>2.7986506454452691</v>
      </c>
      <c r="BQ225" s="3">
        <f t="shared" si="220"/>
        <v>2.9628426812012423</v>
      </c>
      <c r="BR225" s="3">
        <f t="shared" si="221"/>
        <v>3.0972573096934202</v>
      </c>
      <c r="BS225" s="3">
        <f t="shared" si="222"/>
        <v>3.2087100199064009</v>
      </c>
      <c r="BT225" s="3">
        <f t="shared" si="223"/>
        <v>3.2971036501492565</v>
      </c>
      <c r="BU225" s="3">
        <f t="shared" si="224"/>
        <v>3.3705130895985924</v>
      </c>
      <c r="BV225" s="3">
        <f t="shared" si="225"/>
        <v>3.4265112613645754</v>
      </c>
      <c r="BW225" s="3">
        <f t="shared" si="226"/>
        <v>3.4823017672234426</v>
      </c>
      <c r="BX225" s="14">
        <f t="shared" si="229"/>
        <v>3.0283646252523819E-2</v>
      </c>
      <c r="BY225" s="12">
        <f t="shared" si="230"/>
        <v>3.7267220348077674</v>
      </c>
      <c r="BZ225" s="3">
        <f t="shared" si="227"/>
        <v>8.5100896470503284E-3</v>
      </c>
      <c r="CA225" s="4">
        <f t="shared" si="228"/>
        <v>2.8026892340006975E-2</v>
      </c>
      <c r="CB225"/>
      <c r="CC225"/>
      <c r="CE225"/>
      <c r="CG225" s="1"/>
    </row>
    <row r="226" spans="1:85" x14ac:dyDescent="0.25">
      <c r="A226" s="2" t="s">
        <v>176</v>
      </c>
      <c r="B226" s="3" t="s">
        <v>1</v>
      </c>
      <c r="C226" s="3" t="s">
        <v>293</v>
      </c>
      <c r="D226" s="3">
        <v>40.061210000000003</v>
      </c>
      <c r="E226" s="3">
        <v>-110.06538999999999</v>
      </c>
      <c r="F226" s="3">
        <v>364</v>
      </c>
      <c r="G226" s="3">
        <v>5033</v>
      </c>
      <c r="H226" s="3">
        <v>364</v>
      </c>
      <c r="I226" s="3">
        <v>2846</v>
      </c>
      <c r="J226" s="3">
        <v>354</v>
      </c>
      <c r="K226" s="3">
        <v>2995</v>
      </c>
      <c r="L226" s="3">
        <v>98</v>
      </c>
      <c r="M226" s="3">
        <v>1068</v>
      </c>
      <c r="N226" s="3">
        <v>326</v>
      </c>
      <c r="O226" s="3">
        <v>3715</v>
      </c>
      <c r="P226" s="3">
        <v>262</v>
      </c>
      <c r="Q226" s="3">
        <v>2622</v>
      </c>
      <c r="R226" s="3">
        <v>250</v>
      </c>
      <c r="S226" s="3">
        <v>2939</v>
      </c>
      <c r="T226" s="3">
        <v>359</v>
      </c>
      <c r="U226" s="3">
        <v>3317</v>
      </c>
      <c r="V226" s="3">
        <v>363</v>
      </c>
      <c r="W226" s="3">
        <v>7047</v>
      </c>
      <c r="X226" s="3">
        <v>46</v>
      </c>
      <c r="Y226" s="4">
        <v>310</v>
      </c>
      <c r="Z226" s="2">
        <f t="shared" si="195"/>
        <v>5033</v>
      </c>
      <c r="AA226" s="3">
        <f t="shared" si="196"/>
        <v>2846</v>
      </c>
      <c r="AB226" s="3">
        <f t="shared" si="197"/>
        <v>2995</v>
      </c>
      <c r="AC226" s="3">
        <f t="shared" si="198"/>
        <v>1068</v>
      </c>
      <c r="AD226" s="3">
        <f t="shared" si="199"/>
        <v>3715</v>
      </c>
      <c r="AE226" s="3">
        <f t="shared" si="200"/>
        <v>2622</v>
      </c>
      <c r="AF226" s="3">
        <f t="shared" si="201"/>
        <v>2939</v>
      </c>
      <c r="AG226" s="3">
        <f t="shared" si="202"/>
        <v>3317</v>
      </c>
      <c r="AH226" s="3">
        <f t="shared" si="203"/>
        <v>7047</v>
      </c>
      <c r="AI226" s="4">
        <f t="shared" si="204"/>
        <v>310</v>
      </c>
      <c r="AJ226" s="2">
        <f t="shared" si="205"/>
        <v>364</v>
      </c>
      <c r="AK226" s="3">
        <f t="shared" si="206"/>
        <v>728</v>
      </c>
      <c r="AL226" s="3">
        <f t="shared" si="207"/>
        <v>1082</v>
      </c>
      <c r="AM226" s="3">
        <f t="shared" si="208"/>
        <v>1180</v>
      </c>
      <c r="AN226" s="3">
        <f t="shared" si="209"/>
        <v>1506</v>
      </c>
      <c r="AO226" s="3">
        <f t="shared" si="210"/>
        <v>1768</v>
      </c>
      <c r="AP226" s="3">
        <f t="shared" si="211"/>
        <v>2018</v>
      </c>
      <c r="AQ226" s="3">
        <f t="shared" si="212"/>
        <v>2377</v>
      </c>
      <c r="AR226" s="3">
        <f t="shared" si="213"/>
        <v>2740</v>
      </c>
      <c r="AS226" s="4">
        <f t="shared" si="214"/>
        <v>2786</v>
      </c>
      <c r="AT226" s="2">
        <f t="shared" si="194"/>
        <v>0</v>
      </c>
      <c r="AU226" s="3">
        <f t="shared" si="194"/>
        <v>364</v>
      </c>
      <c r="AV226" s="3">
        <f t="shared" si="194"/>
        <v>718</v>
      </c>
      <c r="AW226" s="3">
        <f t="shared" si="194"/>
        <v>816</v>
      </c>
      <c r="AX226" s="3">
        <f t="shared" si="194"/>
        <v>1142</v>
      </c>
      <c r="AY226" s="3">
        <f t="shared" si="193"/>
        <v>1404</v>
      </c>
      <c r="AZ226" s="3">
        <f t="shared" si="193"/>
        <v>1654</v>
      </c>
      <c r="BA226" s="3">
        <f t="shared" si="193"/>
        <v>2013</v>
      </c>
      <c r="BB226" s="3">
        <f t="shared" si="193"/>
        <v>2376</v>
      </c>
      <c r="BC226" s="4">
        <f t="shared" si="193"/>
        <v>2422</v>
      </c>
      <c r="BD226" s="2">
        <f t="shared" si="231"/>
        <v>3.7018269303971394</v>
      </c>
      <c r="BE226" s="3">
        <f t="shared" si="233"/>
        <v>3.4542348957482654</v>
      </c>
      <c r="BF226" s="3">
        <f t="shared" si="236"/>
        <v>3.4763968267253302</v>
      </c>
      <c r="BG226" s="3">
        <f t="shared" si="235"/>
        <v>3.0285712526925375</v>
      </c>
      <c r="BH226" s="3">
        <f t="shared" si="234"/>
        <v>3.5699588180965942</v>
      </c>
      <c r="BI226" s="3">
        <f t="shared" si="237"/>
        <v>3.4186326873540653</v>
      </c>
      <c r="BJ226" s="3">
        <f t="shared" si="238"/>
        <v>3.4681995860726125</v>
      </c>
      <c r="BK226" s="3">
        <f t="shared" ref="BK226:BK249" si="239">LOG(AG226)</f>
        <v>3.5207454715194824</v>
      </c>
      <c r="BL226" s="3">
        <f t="shared" si="232"/>
        <v>3.8480042714972682</v>
      </c>
      <c r="BM226" s="4">
        <f t="shared" ref="BM226:BM257" si="240">LOG(AI226)</f>
        <v>2.4913616938342726</v>
      </c>
      <c r="BN226" s="2" t="e">
        <f t="shared" si="217"/>
        <v>#NUM!</v>
      </c>
      <c r="BO226" s="3">
        <f t="shared" si="218"/>
        <v>2.5611013836490559</v>
      </c>
      <c r="BP226" s="3">
        <f t="shared" si="219"/>
        <v>2.8561244442423002</v>
      </c>
      <c r="BQ226" s="3">
        <f t="shared" si="220"/>
        <v>2.9116901587538613</v>
      </c>
      <c r="BR226" s="3">
        <f t="shared" si="221"/>
        <v>3.0576661039098294</v>
      </c>
      <c r="BS226" s="3">
        <f t="shared" si="222"/>
        <v>3.1473671077937864</v>
      </c>
      <c r="BT226" s="3">
        <f t="shared" si="223"/>
        <v>3.2185355052165279</v>
      </c>
      <c r="BU226" s="3">
        <f t="shared" si="224"/>
        <v>3.3038437748886547</v>
      </c>
      <c r="BV226" s="3">
        <f t="shared" si="225"/>
        <v>3.375846436309156</v>
      </c>
      <c r="BW226" s="3">
        <f t="shared" si="226"/>
        <v>3.3841741388070337</v>
      </c>
      <c r="BX226" s="14">
        <f t="shared" si="229"/>
        <v>-0.14835825281161638</v>
      </c>
      <c r="BY226" s="12">
        <f t="shared" si="230"/>
        <v>3.8225433831917952</v>
      </c>
      <c r="BZ226" s="3">
        <f t="shared" si="227"/>
        <v>1.0934446356060536E-2</v>
      </c>
      <c r="CA226" s="4">
        <f t="shared" si="228"/>
        <v>-0.11324002529675704</v>
      </c>
      <c r="CB226"/>
      <c r="CC226"/>
      <c r="CE226"/>
      <c r="CG226" s="1"/>
    </row>
    <row r="227" spans="1:85" x14ac:dyDescent="0.25">
      <c r="A227" s="2" t="s">
        <v>16</v>
      </c>
      <c r="B227" s="3" t="s">
        <v>1</v>
      </c>
      <c r="C227" s="3" t="s">
        <v>293</v>
      </c>
      <c r="D227" s="3">
        <v>40.39311</v>
      </c>
      <c r="E227" s="3">
        <v>-110.09815999999999</v>
      </c>
      <c r="F227" s="3">
        <v>365</v>
      </c>
      <c r="G227" s="3">
        <v>10669</v>
      </c>
      <c r="H227" s="3">
        <v>353</v>
      </c>
      <c r="I227" s="3">
        <v>10619</v>
      </c>
      <c r="J227" s="3">
        <v>321</v>
      </c>
      <c r="K227" s="3">
        <v>5725</v>
      </c>
      <c r="L227" s="3">
        <v>359</v>
      </c>
      <c r="M227" s="3">
        <v>5494</v>
      </c>
      <c r="N227" s="3">
        <v>339</v>
      </c>
      <c r="O227" s="3">
        <v>6855</v>
      </c>
      <c r="P227" s="3">
        <v>366</v>
      </c>
      <c r="Q227" s="3">
        <v>6032</v>
      </c>
      <c r="R227" s="3">
        <v>333</v>
      </c>
      <c r="S227" s="3">
        <v>4017</v>
      </c>
      <c r="T227" s="3">
        <v>341</v>
      </c>
      <c r="U227" s="3">
        <v>6701</v>
      </c>
      <c r="V227" s="3">
        <v>353</v>
      </c>
      <c r="W227" s="3">
        <v>7682</v>
      </c>
      <c r="X227" s="3">
        <v>361</v>
      </c>
      <c r="Y227" s="4">
        <v>8670</v>
      </c>
      <c r="Z227" s="2">
        <f t="shared" si="195"/>
        <v>10669</v>
      </c>
      <c r="AA227" s="3">
        <f t="shared" si="196"/>
        <v>10619</v>
      </c>
      <c r="AB227" s="3">
        <f t="shared" si="197"/>
        <v>5725</v>
      </c>
      <c r="AC227" s="3">
        <f t="shared" si="198"/>
        <v>5494</v>
      </c>
      <c r="AD227" s="3">
        <f t="shared" si="199"/>
        <v>6855</v>
      </c>
      <c r="AE227" s="3">
        <f t="shared" si="200"/>
        <v>6032</v>
      </c>
      <c r="AF227" s="3">
        <f t="shared" si="201"/>
        <v>4017</v>
      </c>
      <c r="AG227" s="3">
        <f t="shared" si="202"/>
        <v>6701</v>
      </c>
      <c r="AH227" s="3">
        <f t="shared" si="203"/>
        <v>7682</v>
      </c>
      <c r="AI227" s="4">
        <f t="shared" si="204"/>
        <v>8670</v>
      </c>
      <c r="AJ227" s="2">
        <f t="shared" si="205"/>
        <v>365</v>
      </c>
      <c r="AK227" s="3">
        <f t="shared" si="206"/>
        <v>718</v>
      </c>
      <c r="AL227" s="3">
        <f t="shared" si="207"/>
        <v>1039</v>
      </c>
      <c r="AM227" s="3">
        <f t="shared" si="208"/>
        <v>1398</v>
      </c>
      <c r="AN227" s="3">
        <f t="shared" si="209"/>
        <v>1737</v>
      </c>
      <c r="AO227" s="3">
        <f t="shared" si="210"/>
        <v>2103</v>
      </c>
      <c r="AP227" s="3">
        <f t="shared" si="211"/>
        <v>2436</v>
      </c>
      <c r="AQ227" s="3">
        <f t="shared" si="212"/>
        <v>2777</v>
      </c>
      <c r="AR227" s="3">
        <f t="shared" si="213"/>
        <v>3130</v>
      </c>
      <c r="AS227" s="4">
        <f t="shared" si="214"/>
        <v>3491</v>
      </c>
      <c r="AT227" s="2">
        <f t="shared" si="194"/>
        <v>0</v>
      </c>
      <c r="AU227" s="3">
        <f t="shared" si="194"/>
        <v>353</v>
      </c>
      <c r="AV227" s="3">
        <f t="shared" si="194"/>
        <v>674</v>
      </c>
      <c r="AW227" s="3">
        <f t="shared" si="194"/>
        <v>1033</v>
      </c>
      <c r="AX227" s="3">
        <f t="shared" si="194"/>
        <v>1372</v>
      </c>
      <c r="AY227" s="3">
        <f t="shared" si="193"/>
        <v>1738</v>
      </c>
      <c r="AZ227" s="3">
        <f t="shared" si="193"/>
        <v>2071</v>
      </c>
      <c r="BA227" s="3">
        <f t="shared" si="193"/>
        <v>2412</v>
      </c>
      <c r="BB227" s="3">
        <f t="shared" si="193"/>
        <v>2765</v>
      </c>
      <c r="BC227" s="4">
        <f t="shared" si="193"/>
        <v>3126</v>
      </c>
      <c r="BD227" s="2">
        <f t="shared" si="231"/>
        <v>4.0281237151288405</v>
      </c>
      <c r="BE227" s="3">
        <f t="shared" si="233"/>
        <v>4.0260836208009874</v>
      </c>
      <c r="BF227" s="3">
        <f t="shared" si="236"/>
        <v>3.7577754910119254</v>
      </c>
      <c r="BG227" s="3">
        <f t="shared" si="235"/>
        <v>3.7398886550845432</v>
      </c>
      <c r="BH227" s="3">
        <f t="shared" si="234"/>
        <v>3.8360074591255313</v>
      </c>
      <c r="BI227" s="3">
        <f t="shared" si="237"/>
        <v>3.7804613328617176</v>
      </c>
      <c r="BJ227" s="3">
        <f t="shared" si="238"/>
        <v>3.6039018317316716</v>
      </c>
      <c r="BK227" s="3">
        <f t="shared" si="239"/>
        <v>3.8261396179359148</v>
      </c>
      <c r="BL227" s="3">
        <f t="shared" si="232"/>
        <v>3.8854743028291572</v>
      </c>
      <c r="BM227" s="4">
        <f t="shared" si="240"/>
        <v>3.9380190974762104</v>
      </c>
      <c r="BN227" s="2" t="e">
        <f t="shared" si="217"/>
        <v>#NUM!</v>
      </c>
      <c r="BO227" s="3">
        <f t="shared" si="218"/>
        <v>2.5477747053878224</v>
      </c>
      <c r="BP227" s="3">
        <f t="shared" si="219"/>
        <v>2.8286598965353198</v>
      </c>
      <c r="BQ227" s="3">
        <f t="shared" si="220"/>
        <v>3.0141003215196207</v>
      </c>
      <c r="BR227" s="3">
        <f t="shared" si="221"/>
        <v>3.1373541113707328</v>
      </c>
      <c r="BS227" s="3">
        <f t="shared" si="222"/>
        <v>3.2400497721126476</v>
      </c>
      <c r="BT227" s="3">
        <f t="shared" si="223"/>
        <v>3.3161800988934527</v>
      </c>
      <c r="BU227" s="3">
        <f t="shared" si="224"/>
        <v>3.3823773034681137</v>
      </c>
      <c r="BV227" s="3">
        <f t="shared" si="225"/>
        <v>3.4416951356407171</v>
      </c>
      <c r="BW227" s="3">
        <f t="shared" si="226"/>
        <v>3.4949889736831681</v>
      </c>
      <c r="BX227" s="14">
        <f t="shared" si="229"/>
        <v>-9.220332375057913E-2</v>
      </c>
      <c r="BY227" s="12">
        <f t="shared" si="230"/>
        <v>4.1125132265911866</v>
      </c>
      <c r="BZ227" s="3">
        <f t="shared" si="227"/>
        <v>5.5349090513070798E-2</v>
      </c>
      <c r="CA227" s="4">
        <f t="shared" si="228"/>
        <v>-8.818679540089637E-2</v>
      </c>
      <c r="CB227"/>
      <c r="CC227"/>
      <c r="CE227"/>
      <c r="CG227" s="1"/>
    </row>
    <row r="228" spans="1:85" x14ac:dyDescent="0.25">
      <c r="A228" s="2" t="s">
        <v>242</v>
      </c>
      <c r="B228" s="3" t="s">
        <v>1</v>
      </c>
      <c r="C228" s="3" t="s">
        <v>294</v>
      </c>
      <c r="D228" s="3">
        <v>40.366230000000002</v>
      </c>
      <c r="E228" s="3">
        <v>-109.42334</v>
      </c>
      <c r="F228" s="3">
        <v>363</v>
      </c>
      <c r="G228" s="3">
        <v>6602</v>
      </c>
      <c r="H228" s="3">
        <v>359</v>
      </c>
      <c r="I228" s="3">
        <v>6765</v>
      </c>
      <c r="J228" s="3">
        <v>365</v>
      </c>
      <c r="K228" s="3">
        <v>6200</v>
      </c>
      <c r="L228" s="3">
        <v>365</v>
      </c>
      <c r="M228" s="3">
        <v>6703</v>
      </c>
      <c r="N228" s="3">
        <v>327</v>
      </c>
      <c r="O228" s="3">
        <v>5713</v>
      </c>
      <c r="P228" s="3">
        <v>355</v>
      </c>
      <c r="Q228" s="3">
        <v>5781</v>
      </c>
      <c r="R228" s="3">
        <v>363</v>
      </c>
      <c r="S228" s="3">
        <v>6402</v>
      </c>
      <c r="T228" s="3">
        <v>365</v>
      </c>
      <c r="U228" s="3">
        <v>7070</v>
      </c>
      <c r="V228" s="3">
        <v>365</v>
      </c>
      <c r="W228" s="3">
        <v>6388</v>
      </c>
      <c r="X228" s="3">
        <v>357</v>
      </c>
      <c r="Y228" s="4">
        <v>5798</v>
      </c>
      <c r="Z228" s="2">
        <f t="shared" si="195"/>
        <v>6602</v>
      </c>
      <c r="AA228" s="3">
        <f t="shared" si="196"/>
        <v>6765</v>
      </c>
      <c r="AB228" s="3">
        <f t="shared" si="197"/>
        <v>6200</v>
      </c>
      <c r="AC228" s="3">
        <f t="shared" si="198"/>
        <v>6703</v>
      </c>
      <c r="AD228" s="3">
        <f t="shared" si="199"/>
        <v>5713</v>
      </c>
      <c r="AE228" s="3">
        <f t="shared" si="200"/>
        <v>5781</v>
      </c>
      <c r="AF228" s="3">
        <f t="shared" si="201"/>
        <v>6402</v>
      </c>
      <c r="AG228" s="3">
        <f t="shared" si="202"/>
        <v>7070</v>
      </c>
      <c r="AH228" s="3">
        <f t="shared" si="203"/>
        <v>6388</v>
      </c>
      <c r="AI228" s="4">
        <f t="shared" si="204"/>
        <v>5798</v>
      </c>
      <c r="AJ228" s="2">
        <f t="shared" si="205"/>
        <v>363</v>
      </c>
      <c r="AK228" s="3">
        <f t="shared" si="206"/>
        <v>722</v>
      </c>
      <c r="AL228" s="3">
        <f t="shared" si="207"/>
        <v>1087</v>
      </c>
      <c r="AM228" s="3">
        <f t="shared" si="208"/>
        <v>1452</v>
      </c>
      <c r="AN228" s="3">
        <f t="shared" si="209"/>
        <v>1779</v>
      </c>
      <c r="AO228" s="3">
        <f t="shared" si="210"/>
        <v>2134</v>
      </c>
      <c r="AP228" s="3">
        <f t="shared" si="211"/>
        <v>2497</v>
      </c>
      <c r="AQ228" s="3">
        <f t="shared" si="212"/>
        <v>2862</v>
      </c>
      <c r="AR228" s="3">
        <f t="shared" si="213"/>
        <v>3227</v>
      </c>
      <c r="AS228" s="4">
        <f t="shared" si="214"/>
        <v>3584</v>
      </c>
      <c r="AT228" s="2">
        <f t="shared" si="194"/>
        <v>0</v>
      </c>
      <c r="AU228" s="3">
        <f t="shared" si="194"/>
        <v>359</v>
      </c>
      <c r="AV228" s="3">
        <f t="shared" si="194"/>
        <v>724</v>
      </c>
      <c r="AW228" s="3">
        <f t="shared" si="194"/>
        <v>1089</v>
      </c>
      <c r="AX228" s="3">
        <f t="shared" si="194"/>
        <v>1416</v>
      </c>
      <c r="AY228" s="3">
        <f t="shared" si="193"/>
        <v>1771</v>
      </c>
      <c r="AZ228" s="3">
        <f t="shared" si="193"/>
        <v>2134</v>
      </c>
      <c r="BA228" s="3">
        <f t="shared" si="193"/>
        <v>2499</v>
      </c>
      <c r="BB228" s="3">
        <f t="shared" si="193"/>
        <v>2864</v>
      </c>
      <c r="BC228" s="4">
        <f t="shared" si="193"/>
        <v>3221</v>
      </c>
      <c r="BD228" s="2">
        <f t="shared" si="231"/>
        <v>3.8196755199942927</v>
      </c>
      <c r="BE228" s="3">
        <f t="shared" si="233"/>
        <v>3.8302678009336417</v>
      </c>
      <c r="BF228" s="3">
        <f t="shared" si="236"/>
        <v>3.7923916894982539</v>
      </c>
      <c r="BG228" s="3">
        <f t="shared" si="235"/>
        <v>3.8262692193937262</v>
      </c>
      <c r="BH228" s="3">
        <f t="shared" si="234"/>
        <v>3.756864224060549</v>
      </c>
      <c r="BI228" s="3">
        <f t="shared" si="237"/>
        <v>3.7620029693751156</v>
      </c>
      <c r="BJ228" s="3">
        <f t="shared" si="238"/>
        <v>3.8063156698081135</v>
      </c>
      <c r="BK228" s="3">
        <f t="shared" si="239"/>
        <v>3.8494194137968996</v>
      </c>
      <c r="BL228" s="3">
        <f t="shared" si="232"/>
        <v>3.8053649074664455</v>
      </c>
      <c r="BM228" s="4">
        <f t="shared" si="240"/>
        <v>3.7632782110189789</v>
      </c>
      <c r="BN228" s="2" t="e">
        <f t="shared" si="217"/>
        <v>#NUM!</v>
      </c>
      <c r="BO228" s="3">
        <f t="shared" si="218"/>
        <v>2.5550944485783194</v>
      </c>
      <c r="BP228" s="3">
        <f t="shared" si="219"/>
        <v>2.8597385661971471</v>
      </c>
      <c r="BQ228" s="3">
        <f t="shared" si="220"/>
        <v>3.037027879755775</v>
      </c>
      <c r="BR228" s="3">
        <f t="shared" si="221"/>
        <v>3.1510632533537501</v>
      </c>
      <c r="BS228" s="3">
        <f t="shared" si="222"/>
        <v>3.2482185611900749</v>
      </c>
      <c r="BT228" s="3">
        <f t="shared" si="223"/>
        <v>3.3291944150884509</v>
      </c>
      <c r="BU228" s="3">
        <f t="shared" si="224"/>
        <v>3.3977662561264501</v>
      </c>
      <c r="BV228" s="3">
        <f t="shared" si="225"/>
        <v>3.4569730136358179</v>
      </c>
      <c r="BW228" s="3">
        <f t="shared" si="226"/>
        <v>3.5079907248196913</v>
      </c>
      <c r="BX228" s="14">
        <f t="shared" si="229"/>
        <v>-2.6541720897674242E-2</v>
      </c>
      <c r="BY228" s="12">
        <f t="shared" si="230"/>
        <v>3.8833062473756725</v>
      </c>
      <c r="BZ228" s="3">
        <f t="shared" si="227"/>
        <v>6.1677791058922106E-2</v>
      </c>
      <c r="CA228" s="4">
        <f t="shared" si="228"/>
        <v>-2.6061788410209445E-2</v>
      </c>
      <c r="CB228"/>
      <c r="CC228"/>
      <c r="CE228"/>
      <c r="CG228" s="1"/>
    </row>
    <row r="229" spans="1:85" x14ac:dyDescent="0.25">
      <c r="A229" s="2" t="s">
        <v>219</v>
      </c>
      <c r="B229" s="3" t="s">
        <v>1</v>
      </c>
      <c r="C229" s="3" t="s">
        <v>293</v>
      </c>
      <c r="D229" s="3">
        <v>40.047199999999997</v>
      </c>
      <c r="E229" s="3">
        <v>-110.18243</v>
      </c>
      <c r="F229" s="3">
        <v>353</v>
      </c>
      <c r="G229" s="3">
        <v>3115</v>
      </c>
      <c r="H229" s="3">
        <v>349</v>
      </c>
      <c r="I229" s="3">
        <v>2290</v>
      </c>
      <c r="J229" s="3">
        <v>355</v>
      </c>
      <c r="K229" s="3">
        <v>1570</v>
      </c>
      <c r="L229" s="3">
        <v>345</v>
      </c>
      <c r="M229" s="3">
        <v>1119</v>
      </c>
      <c r="N229" s="3">
        <v>361</v>
      </c>
      <c r="O229" s="3">
        <v>1035</v>
      </c>
      <c r="P229" s="3">
        <v>344</v>
      </c>
      <c r="Q229" s="3">
        <v>2417</v>
      </c>
      <c r="R229" s="3">
        <v>362</v>
      </c>
      <c r="S229" s="3">
        <v>2151</v>
      </c>
      <c r="T229" s="3">
        <v>326</v>
      </c>
      <c r="U229" s="3">
        <v>3028</v>
      </c>
      <c r="V229" s="3">
        <v>345</v>
      </c>
      <c r="W229" s="3">
        <v>3235</v>
      </c>
      <c r="X229" s="3">
        <v>321</v>
      </c>
      <c r="Y229" s="4">
        <v>2271</v>
      </c>
      <c r="Z229" s="2">
        <f t="shared" si="195"/>
        <v>3115</v>
      </c>
      <c r="AA229" s="3">
        <f t="shared" si="196"/>
        <v>2290</v>
      </c>
      <c r="AB229" s="3">
        <f t="shared" si="197"/>
        <v>1570</v>
      </c>
      <c r="AC229" s="3">
        <f t="shared" si="198"/>
        <v>1119</v>
      </c>
      <c r="AD229" s="3">
        <f t="shared" si="199"/>
        <v>1035</v>
      </c>
      <c r="AE229" s="3">
        <f t="shared" si="200"/>
        <v>2417</v>
      </c>
      <c r="AF229" s="3">
        <f t="shared" si="201"/>
        <v>2151</v>
      </c>
      <c r="AG229" s="3">
        <f t="shared" si="202"/>
        <v>3028</v>
      </c>
      <c r="AH229" s="3">
        <f t="shared" si="203"/>
        <v>3235</v>
      </c>
      <c r="AI229" s="4">
        <f t="shared" si="204"/>
        <v>2271</v>
      </c>
      <c r="AJ229" s="2">
        <f t="shared" si="205"/>
        <v>353</v>
      </c>
      <c r="AK229" s="3">
        <f t="shared" si="206"/>
        <v>702</v>
      </c>
      <c r="AL229" s="3">
        <f t="shared" si="207"/>
        <v>1057</v>
      </c>
      <c r="AM229" s="3">
        <f t="shared" si="208"/>
        <v>1402</v>
      </c>
      <c r="AN229" s="3">
        <f t="shared" si="209"/>
        <v>1763</v>
      </c>
      <c r="AO229" s="3">
        <f t="shared" si="210"/>
        <v>2107</v>
      </c>
      <c r="AP229" s="3">
        <f t="shared" si="211"/>
        <v>2469</v>
      </c>
      <c r="AQ229" s="3">
        <f t="shared" si="212"/>
        <v>2795</v>
      </c>
      <c r="AR229" s="3">
        <f t="shared" si="213"/>
        <v>3140</v>
      </c>
      <c r="AS229" s="4">
        <f t="shared" si="214"/>
        <v>3461</v>
      </c>
      <c r="AT229" s="2">
        <f t="shared" si="194"/>
        <v>0</v>
      </c>
      <c r="AU229" s="3">
        <f t="shared" si="194"/>
        <v>349</v>
      </c>
      <c r="AV229" s="3">
        <f t="shared" si="194"/>
        <v>704</v>
      </c>
      <c r="AW229" s="3">
        <f t="shared" si="194"/>
        <v>1049</v>
      </c>
      <c r="AX229" s="3">
        <f t="shared" si="194"/>
        <v>1410</v>
      </c>
      <c r="AY229" s="3">
        <f t="shared" si="193"/>
        <v>1754</v>
      </c>
      <c r="AZ229" s="3">
        <f t="shared" si="193"/>
        <v>2116</v>
      </c>
      <c r="BA229" s="3">
        <f t="shared" si="193"/>
        <v>2442</v>
      </c>
      <c r="BB229" s="3">
        <f t="shared" si="193"/>
        <v>2787</v>
      </c>
      <c r="BC229" s="4">
        <f t="shared" si="193"/>
        <v>3108</v>
      </c>
      <c r="BD229" s="2">
        <f t="shared" si="231"/>
        <v>3.4934580509951885</v>
      </c>
      <c r="BE229" s="3">
        <f t="shared" si="233"/>
        <v>3.3598354823398879</v>
      </c>
      <c r="BF229" s="3">
        <f t="shared" si="236"/>
        <v>3.1958996524092336</v>
      </c>
      <c r="BG229" s="3">
        <f t="shared" si="235"/>
        <v>3.04883008652835</v>
      </c>
      <c r="BH229" s="3">
        <f t="shared" si="234"/>
        <v>3.0149403497929366</v>
      </c>
      <c r="BI229" s="3">
        <f t="shared" si="237"/>
        <v>3.3832766504076504</v>
      </c>
      <c r="BJ229" s="3">
        <f t="shared" si="238"/>
        <v>3.3326404103874627</v>
      </c>
      <c r="BK229" s="3">
        <f t="shared" si="239"/>
        <v>3.4811558708280352</v>
      </c>
      <c r="BL229" s="3">
        <f t="shared" si="232"/>
        <v>3.5098742850047193</v>
      </c>
      <c r="BM229" s="4">
        <f t="shared" si="240"/>
        <v>3.3562171342197353</v>
      </c>
      <c r="BN229" s="2" t="e">
        <f t="shared" si="217"/>
        <v>#NUM!</v>
      </c>
      <c r="BO229" s="3">
        <f t="shared" si="218"/>
        <v>2.5428254269591797</v>
      </c>
      <c r="BP229" s="3">
        <f t="shared" si="219"/>
        <v>2.847572659142112</v>
      </c>
      <c r="BQ229" s="3">
        <f t="shared" si="220"/>
        <v>3.020775488193558</v>
      </c>
      <c r="BR229" s="3">
        <f t="shared" si="221"/>
        <v>3.1492191126553797</v>
      </c>
      <c r="BS229" s="3">
        <f t="shared" si="222"/>
        <v>3.2440295890300219</v>
      </c>
      <c r="BT229" s="3">
        <f t="shared" si="223"/>
        <v>3.3255156633631482</v>
      </c>
      <c r="BU229" s="3">
        <f t="shared" si="224"/>
        <v>3.3877456596088638</v>
      </c>
      <c r="BV229" s="3">
        <f t="shared" si="225"/>
        <v>3.445136968713304</v>
      </c>
      <c r="BW229" s="3">
        <f t="shared" si="226"/>
        <v>3.4924810101288766</v>
      </c>
      <c r="BX229" s="14">
        <f t="shared" si="229"/>
        <v>0.2136907328384855</v>
      </c>
      <c r="BY229" s="12">
        <f t="shared" si="230"/>
        <v>2.6224484082910009</v>
      </c>
      <c r="BZ229" s="3">
        <f t="shared" si="227"/>
        <v>0.14363409957937404</v>
      </c>
      <c r="CA229" s="4">
        <f t="shared" si="228"/>
        <v>0.20262565105588995</v>
      </c>
      <c r="CB229"/>
      <c r="CC229"/>
      <c r="CE229"/>
      <c r="CG229" s="1"/>
    </row>
    <row r="230" spans="1:85" x14ac:dyDescent="0.25">
      <c r="A230" s="2" t="s">
        <v>15</v>
      </c>
      <c r="B230" s="3" t="s">
        <v>1</v>
      </c>
      <c r="C230" s="3" t="s">
        <v>293</v>
      </c>
      <c r="D230" s="3">
        <v>40.381079999999997</v>
      </c>
      <c r="E230" s="3">
        <v>-110.05880000000001</v>
      </c>
      <c r="F230" s="3">
        <v>61</v>
      </c>
      <c r="G230" s="3">
        <v>651</v>
      </c>
      <c r="H230" s="3">
        <v>258</v>
      </c>
      <c r="I230" s="3">
        <v>1015</v>
      </c>
      <c r="J230" s="3">
        <v>195</v>
      </c>
      <c r="K230" s="3">
        <v>8005</v>
      </c>
      <c r="L230" s="3">
        <v>342</v>
      </c>
      <c r="M230" s="3">
        <v>10063</v>
      </c>
      <c r="N230" s="3">
        <v>315</v>
      </c>
      <c r="O230" s="3">
        <v>7324</v>
      </c>
      <c r="P230" s="3">
        <v>334</v>
      </c>
      <c r="Q230" s="3">
        <v>5919</v>
      </c>
      <c r="R230" s="3">
        <v>352</v>
      </c>
      <c r="S230" s="3">
        <v>5083</v>
      </c>
      <c r="T230" s="3">
        <v>365</v>
      </c>
      <c r="U230" s="3">
        <v>3469</v>
      </c>
      <c r="V230" s="3">
        <v>365</v>
      </c>
      <c r="W230" s="3">
        <v>3194</v>
      </c>
      <c r="X230" s="3">
        <v>361</v>
      </c>
      <c r="Y230" s="4">
        <v>3013</v>
      </c>
      <c r="Z230" s="2">
        <f t="shared" si="195"/>
        <v>651</v>
      </c>
      <c r="AA230" s="3">
        <f t="shared" si="196"/>
        <v>1015</v>
      </c>
      <c r="AB230" s="3">
        <f t="shared" si="197"/>
        <v>8005</v>
      </c>
      <c r="AC230" s="3">
        <f t="shared" si="198"/>
        <v>10063</v>
      </c>
      <c r="AD230" s="3">
        <f t="shared" si="199"/>
        <v>7324</v>
      </c>
      <c r="AE230" s="3">
        <f t="shared" si="200"/>
        <v>5919</v>
      </c>
      <c r="AF230" s="3">
        <f t="shared" si="201"/>
        <v>5083</v>
      </c>
      <c r="AG230" s="3">
        <f t="shared" si="202"/>
        <v>3469</v>
      </c>
      <c r="AH230" s="3">
        <f t="shared" si="203"/>
        <v>3194</v>
      </c>
      <c r="AI230" s="4">
        <f t="shared" si="204"/>
        <v>3013</v>
      </c>
      <c r="AJ230" s="2">
        <f t="shared" si="205"/>
        <v>61</v>
      </c>
      <c r="AK230" s="3">
        <f t="shared" si="206"/>
        <v>319</v>
      </c>
      <c r="AL230" s="3">
        <f t="shared" si="207"/>
        <v>514</v>
      </c>
      <c r="AM230" s="3">
        <f t="shared" si="208"/>
        <v>856</v>
      </c>
      <c r="AN230" s="3">
        <f t="shared" si="209"/>
        <v>1171</v>
      </c>
      <c r="AO230" s="3">
        <f t="shared" si="210"/>
        <v>1505</v>
      </c>
      <c r="AP230" s="3">
        <f t="shared" si="211"/>
        <v>1857</v>
      </c>
      <c r="AQ230" s="3">
        <f t="shared" si="212"/>
        <v>2222</v>
      </c>
      <c r="AR230" s="3">
        <f t="shared" si="213"/>
        <v>2587</v>
      </c>
      <c r="AS230" s="4">
        <f t="shared" si="214"/>
        <v>2948</v>
      </c>
      <c r="AT230" s="2">
        <f t="shared" si="194"/>
        <v>0</v>
      </c>
      <c r="AU230" s="3">
        <f t="shared" si="194"/>
        <v>258</v>
      </c>
      <c r="AV230" s="3">
        <f t="shared" si="194"/>
        <v>453</v>
      </c>
      <c r="AW230" s="3">
        <f t="shared" si="194"/>
        <v>795</v>
      </c>
      <c r="AX230" s="3">
        <f t="shared" si="194"/>
        <v>1110</v>
      </c>
      <c r="AY230" s="3">
        <f t="shared" si="193"/>
        <v>1444</v>
      </c>
      <c r="AZ230" s="3">
        <f t="shared" si="193"/>
        <v>1796</v>
      </c>
      <c r="BA230" s="3">
        <f t="shared" si="193"/>
        <v>2161</v>
      </c>
      <c r="BB230" s="3">
        <f t="shared" si="193"/>
        <v>2526</v>
      </c>
      <c r="BC230" s="4">
        <f t="shared" si="193"/>
        <v>2887</v>
      </c>
      <c r="BD230" s="2">
        <f t="shared" si="231"/>
        <v>2.8135809885681922</v>
      </c>
      <c r="BE230" s="3">
        <f t="shared" si="233"/>
        <v>3.0064660422492318</v>
      </c>
      <c r="BF230" s="3">
        <f t="shared" si="236"/>
        <v>3.9033613362553186</v>
      </c>
      <c r="BG230" s="3">
        <f t="shared" si="235"/>
        <v>4.0027274726898296</v>
      </c>
      <c r="BH230" s="3">
        <f t="shared" si="234"/>
        <v>3.8647483356296588</v>
      </c>
      <c r="BI230" s="3">
        <f t="shared" si="237"/>
        <v>3.7722483399718536</v>
      </c>
      <c r="BJ230" s="3">
        <f t="shared" si="238"/>
        <v>3.7061201097027037</v>
      </c>
      <c r="BK230" s="3">
        <f t="shared" si="239"/>
        <v>3.5402042998420598</v>
      </c>
      <c r="BL230" s="3">
        <f t="shared" si="232"/>
        <v>3.5043349118024643</v>
      </c>
      <c r="BM230" s="4">
        <f t="shared" si="240"/>
        <v>3.4789991316733571</v>
      </c>
      <c r="BN230" s="2" t="e">
        <f t="shared" si="217"/>
        <v>#NUM!</v>
      </c>
      <c r="BO230" s="3">
        <f t="shared" si="218"/>
        <v>2.4116197059632301</v>
      </c>
      <c r="BP230" s="3">
        <f t="shared" si="219"/>
        <v>2.6560982020128319</v>
      </c>
      <c r="BQ230" s="3">
        <f t="shared" si="220"/>
        <v>2.9003671286564705</v>
      </c>
      <c r="BR230" s="3">
        <f t="shared" si="221"/>
        <v>3.0453229787866576</v>
      </c>
      <c r="BS230" s="3">
        <f t="shared" si="222"/>
        <v>3.1595671932336202</v>
      </c>
      <c r="BT230" s="3">
        <f t="shared" si="223"/>
        <v>3.2543063323312857</v>
      </c>
      <c r="BU230" s="3">
        <f t="shared" si="224"/>
        <v>3.3346547668832414</v>
      </c>
      <c r="BV230" s="3">
        <f t="shared" si="225"/>
        <v>3.4024333462193121</v>
      </c>
      <c r="BW230" s="3">
        <f t="shared" si="226"/>
        <v>3.4604467838807205</v>
      </c>
      <c r="BX230" s="14">
        <f t="shared" si="229"/>
        <v>0.12950760133989486</v>
      </c>
      <c r="BY230" s="12">
        <f t="shared" si="230"/>
        <v>3.2446206961644912</v>
      </c>
      <c r="BZ230" s="3">
        <f t="shared" si="227"/>
        <v>2.3220533249627587E-2</v>
      </c>
      <c r="CA230" s="4">
        <f t="shared" si="228"/>
        <v>0.10459956404109864</v>
      </c>
      <c r="CB230"/>
      <c r="CC230"/>
      <c r="CE230"/>
      <c r="CG230" s="1"/>
    </row>
    <row r="231" spans="1:85" x14ac:dyDescent="0.25">
      <c r="A231" s="2" t="s">
        <v>237</v>
      </c>
      <c r="B231" s="3" t="s">
        <v>1</v>
      </c>
      <c r="C231" s="3" t="s">
        <v>293</v>
      </c>
      <c r="D231" s="3">
        <v>40.039499999999997</v>
      </c>
      <c r="E231" s="3">
        <v>-110.18769</v>
      </c>
      <c r="F231" s="3">
        <v>104</v>
      </c>
      <c r="G231" s="3">
        <v>6995</v>
      </c>
      <c r="H231" s="3">
        <v>365</v>
      </c>
      <c r="I231" s="3">
        <v>12547</v>
      </c>
      <c r="J231" s="3">
        <v>362</v>
      </c>
      <c r="K231" s="3">
        <v>10547</v>
      </c>
      <c r="L231" s="3">
        <v>338</v>
      </c>
      <c r="M231" s="3">
        <v>6305</v>
      </c>
      <c r="N231" s="3">
        <v>346</v>
      </c>
      <c r="O231" s="3">
        <v>3852</v>
      </c>
      <c r="P231" s="3">
        <v>350</v>
      </c>
      <c r="Q231" s="3">
        <v>2872</v>
      </c>
      <c r="R231" s="3">
        <v>356</v>
      </c>
      <c r="S231" s="3">
        <v>1795</v>
      </c>
      <c r="T231" s="3">
        <v>365</v>
      </c>
      <c r="U231" s="3">
        <v>6836</v>
      </c>
      <c r="V231" s="3">
        <v>355</v>
      </c>
      <c r="W231" s="3">
        <v>6843</v>
      </c>
      <c r="X231" s="3">
        <v>359</v>
      </c>
      <c r="Y231" s="4">
        <v>8850</v>
      </c>
      <c r="Z231" s="2">
        <f t="shared" si="195"/>
        <v>6995</v>
      </c>
      <c r="AA231" s="3">
        <f t="shared" si="196"/>
        <v>12547</v>
      </c>
      <c r="AB231" s="3">
        <f t="shared" si="197"/>
        <v>10547</v>
      </c>
      <c r="AC231" s="3">
        <f t="shared" si="198"/>
        <v>6305</v>
      </c>
      <c r="AD231" s="3">
        <f t="shared" si="199"/>
        <v>3852</v>
      </c>
      <c r="AE231" s="3">
        <f t="shared" si="200"/>
        <v>2872</v>
      </c>
      <c r="AF231" s="3">
        <f t="shared" si="201"/>
        <v>1795</v>
      </c>
      <c r="AG231" s="3">
        <f t="shared" si="202"/>
        <v>6836</v>
      </c>
      <c r="AH231" s="3">
        <f t="shared" si="203"/>
        <v>6843</v>
      </c>
      <c r="AI231" s="4">
        <f t="shared" si="204"/>
        <v>8850</v>
      </c>
      <c r="AJ231" s="2">
        <f t="shared" si="205"/>
        <v>104</v>
      </c>
      <c r="AK231" s="3">
        <f t="shared" si="206"/>
        <v>469</v>
      </c>
      <c r="AL231" s="3">
        <f t="shared" si="207"/>
        <v>831</v>
      </c>
      <c r="AM231" s="3">
        <f t="shared" si="208"/>
        <v>1169</v>
      </c>
      <c r="AN231" s="3">
        <f t="shared" si="209"/>
        <v>1515</v>
      </c>
      <c r="AO231" s="3">
        <f t="shared" si="210"/>
        <v>1865</v>
      </c>
      <c r="AP231" s="3">
        <f t="shared" si="211"/>
        <v>2221</v>
      </c>
      <c r="AQ231" s="3">
        <f t="shared" si="212"/>
        <v>2586</v>
      </c>
      <c r="AR231" s="3">
        <f t="shared" si="213"/>
        <v>2941</v>
      </c>
      <c r="AS231" s="4">
        <f t="shared" si="214"/>
        <v>3300</v>
      </c>
      <c r="AT231" s="2">
        <f t="shared" si="194"/>
        <v>0</v>
      </c>
      <c r="AU231" s="3">
        <f t="shared" si="194"/>
        <v>365</v>
      </c>
      <c r="AV231" s="3">
        <f t="shared" si="194"/>
        <v>727</v>
      </c>
      <c r="AW231" s="3">
        <f t="shared" si="194"/>
        <v>1065</v>
      </c>
      <c r="AX231" s="3">
        <f t="shared" si="194"/>
        <v>1411</v>
      </c>
      <c r="AY231" s="3">
        <f t="shared" si="193"/>
        <v>1761</v>
      </c>
      <c r="AZ231" s="3">
        <f t="shared" si="193"/>
        <v>2117</v>
      </c>
      <c r="BA231" s="3">
        <f t="shared" si="193"/>
        <v>2482</v>
      </c>
      <c r="BB231" s="3">
        <f t="shared" si="193"/>
        <v>2837</v>
      </c>
      <c r="BC231" s="4">
        <f t="shared" si="193"/>
        <v>3196</v>
      </c>
      <c r="BD231" s="2">
        <f t="shared" si="231"/>
        <v>3.8447877188278463</v>
      </c>
      <c r="BE231" s="3">
        <f t="shared" si="233"/>
        <v>4.098539897992862</v>
      </c>
      <c r="BF231" s="3">
        <f t="shared" si="236"/>
        <v>4.0231289460104955</v>
      </c>
      <c r="BG231" s="3">
        <f t="shared" si="235"/>
        <v>3.7996850909091004</v>
      </c>
      <c r="BH231" s="3">
        <f t="shared" si="234"/>
        <v>3.585686278452497</v>
      </c>
      <c r="BI231" s="3">
        <f t="shared" si="237"/>
        <v>3.4581844355702627</v>
      </c>
      <c r="BJ231" s="3">
        <f t="shared" si="238"/>
        <v>3.2540644529143381</v>
      </c>
      <c r="BK231" s="3">
        <f t="shared" si="239"/>
        <v>3.8348020540486991</v>
      </c>
      <c r="BL231" s="3">
        <f t="shared" si="232"/>
        <v>3.8352465399963109</v>
      </c>
      <c r="BM231" s="4">
        <f t="shared" si="240"/>
        <v>3.9469432706978256</v>
      </c>
      <c r="BN231" s="2" t="e">
        <f t="shared" si="217"/>
        <v>#NUM!</v>
      </c>
      <c r="BO231" s="3">
        <f t="shared" si="218"/>
        <v>2.5622928644564746</v>
      </c>
      <c r="BP231" s="3">
        <f t="shared" si="219"/>
        <v>2.8615344108590377</v>
      </c>
      <c r="BQ231" s="3">
        <f t="shared" si="220"/>
        <v>3.0273496077747564</v>
      </c>
      <c r="BR231" s="3">
        <f t="shared" si="221"/>
        <v>3.1495270137543478</v>
      </c>
      <c r="BS231" s="3">
        <f t="shared" si="222"/>
        <v>3.245759355967277</v>
      </c>
      <c r="BT231" s="3">
        <f t="shared" si="223"/>
        <v>3.325720858019412</v>
      </c>
      <c r="BU231" s="3">
        <f t="shared" si="224"/>
        <v>3.3948017771627108</v>
      </c>
      <c r="BV231" s="3">
        <f t="shared" si="225"/>
        <v>3.4528593357958521</v>
      </c>
      <c r="BW231" s="3">
        <f t="shared" si="226"/>
        <v>3.5046067706419537</v>
      </c>
      <c r="BX231" s="14">
        <f t="shared" si="229"/>
        <v>-0.38271664635987007</v>
      </c>
      <c r="BY231" s="12">
        <f t="shared" si="230"/>
        <v>4.9725626192393833</v>
      </c>
      <c r="BZ231" s="3">
        <f t="shared" si="227"/>
        <v>0.1822189047068436</v>
      </c>
      <c r="CA231" s="4">
        <f t="shared" si="228"/>
        <v>-0.34601778985960852</v>
      </c>
      <c r="CB231"/>
      <c r="CC231"/>
      <c r="CE231"/>
      <c r="CG231" s="1"/>
    </row>
    <row r="232" spans="1:85" x14ac:dyDescent="0.25">
      <c r="A232" s="2" t="s">
        <v>210</v>
      </c>
      <c r="B232" s="3" t="s">
        <v>1</v>
      </c>
      <c r="C232" s="3" t="s">
        <v>293</v>
      </c>
      <c r="D232" s="3">
        <v>40.108550000000001</v>
      </c>
      <c r="E232" s="3">
        <v>-110.07456999999999</v>
      </c>
      <c r="F232" s="3">
        <v>349</v>
      </c>
      <c r="G232" s="3">
        <v>738</v>
      </c>
      <c r="H232" s="3">
        <v>322</v>
      </c>
      <c r="I232" s="3">
        <v>582</v>
      </c>
      <c r="J232" s="3">
        <v>365</v>
      </c>
      <c r="K232" s="3">
        <v>484</v>
      </c>
      <c r="L232" s="3">
        <v>39</v>
      </c>
      <c r="M232" s="3">
        <v>150</v>
      </c>
      <c r="N232" s="3">
        <v>28</v>
      </c>
      <c r="O232" s="3">
        <v>1</v>
      </c>
      <c r="P232" s="3">
        <v>174</v>
      </c>
      <c r="Q232" s="3">
        <v>188</v>
      </c>
      <c r="R232" s="3">
        <v>299</v>
      </c>
      <c r="S232" s="3">
        <v>62</v>
      </c>
      <c r="T232" s="3">
        <v>338</v>
      </c>
      <c r="U232" s="3">
        <v>1482</v>
      </c>
      <c r="V232" s="3">
        <v>358</v>
      </c>
      <c r="W232" s="3">
        <v>1486</v>
      </c>
      <c r="X232" s="3">
        <v>353</v>
      </c>
      <c r="Y232" s="4">
        <v>746</v>
      </c>
      <c r="Z232" s="2">
        <f t="shared" si="195"/>
        <v>738</v>
      </c>
      <c r="AA232" s="3">
        <f t="shared" si="196"/>
        <v>582</v>
      </c>
      <c r="AB232" s="3">
        <f t="shared" si="197"/>
        <v>484</v>
      </c>
      <c r="AC232" s="3">
        <f t="shared" si="198"/>
        <v>150</v>
      </c>
      <c r="AD232" s="3">
        <f t="shared" si="199"/>
        <v>1</v>
      </c>
      <c r="AE232" s="3">
        <f t="shared" si="200"/>
        <v>188</v>
      </c>
      <c r="AF232" s="3">
        <f t="shared" si="201"/>
        <v>62</v>
      </c>
      <c r="AG232" s="3">
        <f t="shared" si="202"/>
        <v>1482</v>
      </c>
      <c r="AH232" s="3">
        <f t="shared" si="203"/>
        <v>1486</v>
      </c>
      <c r="AI232" s="4">
        <f t="shared" si="204"/>
        <v>746</v>
      </c>
      <c r="AJ232" s="2">
        <f t="shared" si="205"/>
        <v>349</v>
      </c>
      <c r="AK232" s="3">
        <f t="shared" si="206"/>
        <v>671</v>
      </c>
      <c r="AL232" s="3">
        <f t="shared" si="207"/>
        <v>1036</v>
      </c>
      <c r="AM232" s="3">
        <f t="shared" si="208"/>
        <v>1075</v>
      </c>
      <c r="AN232" s="3">
        <f t="shared" si="209"/>
        <v>1103</v>
      </c>
      <c r="AO232" s="3">
        <f t="shared" si="210"/>
        <v>1277</v>
      </c>
      <c r="AP232" s="3">
        <f t="shared" si="211"/>
        <v>1576</v>
      </c>
      <c r="AQ232" s="3">
        <f t="shared" si="212"/>
        <v>1914</v>
      </c>
      <c r="AR232" s="3">
        <f t="shared" si="213"/>
        <v>2272</v>
      </c>
      <c r="AS232" s="4">
        <f t="shared" si="214"/>
        <v>2625</v>
      </c>
      <c r="AT232" s="2">
        <f t="shared" si="194"/>
        <v>0</v>
      </c>
      <c r="AU232" s="3">
        <f t="shared" si="194"/>
        <v>322</v>
      </c>
      <c r="AV232" s="3">
        <f t="shared" si="194"/>
        <v>687</v>
      </c>
      <c r="AW232" s="3">
        <f t="shared" si="194"/>
        <v>726</v>
      </c>
      <c r="AX232" s="3">
        <f t="shared" si="194"/>
        <v>754</v>
      </c>
      <c r="AY232" s="3">
        <f t="shared" si="193"/>
        <v>928</v>
      </c>
      <c r="AZ232" s="3">
        <f t="shared" si="193"/>
        <v>1227</v>
      </c>
      <c r="BA232" s="3">
        <f t="shared" si="193"/>
        <v>1565</v>
      </c>
      <c r="BB232" s="3">
        <f t="shared" si="193"/>
        <v>1923</v>
      </c>
      <c r="BC232" s="4">
        <f t="shared" si="193"/>
        <v>2276</v>
      </c>
      <c r="BD232" s="2">
        <f t="shared" si="231"/>
        <v>2.8680563618230415</v>
      </c>
      <c r="BE232" s="3">
        <f t="shared" si="233"/>
        <v>2.7649229846498886</v>
      </c>
      <c r="BF232" s="3">
        <f t="shared" si="236"/>
        <v>2.6848453616444123</v>
      </c>
      <c r="BG232" s="3">
        <f t="shared" si="235"/>
        <v>2.1760912590556813</v>
      </c>
      <c r="BH232" s="3">
        <f t="shared" si="234"/>
        <v>0</v>
      </c>
      <c r="BI232" s="3">
        <f t="shared" si="237"/>
        <v>2.27415784926368</v>
      </c>
      <c r="BJ232" s="3">
        <f t="shared" si="238"/>
        <v>1.7923916894982539</v>
      </c>
      <c r="BK232" s="3">
        <f t="shared" si="239"/>
        <v>3.1708482036433092</v>
      </c>
      <c r="BL232" s="3">
        <f t="shared" si="232"/>
        <v>3.1720188094245563</v>
      </c>
      <c r="BM232" s="4">
        <f t="shared" si="240"/>
        <v>2.8727388274726686</v>
      </c>
      <c r="BN232" s="2" t="e">
        <f t="shared" si="217"/>
        <v>#NUM!</v>
      </c>
      <c r="BO232" s="3">
        <f t="shared" si="218"/>
        <v>2.5078558716958308</v>
      </c>
      <c r="BP232" s="3">
        <f t="shared" si="219"/>
        <v>2.8369567370595505</v>
      </c>
      <c r="BQ232" s="3">
        <f t="shared" si="220"/>
        <v>2.8609366207000937</v>
      </c>
      <c r="BR232" s="3">
        <f t="shared" si="221"/>
        <v>2.8773713458697738</v>
      </c>
      <c r="BS232" s="3">
        <f t="shared" si="222"/>
        <v>2.9675479762188619</v>
      </c>
      <c r="BT232" s="3">
        <f t="shared" si="223"/>
        <v>3.088844562727004</v>
      </c>
      <c r="BU232" s="3">
        <f t="shared" si="224"/>
        <v>3.1945143418824671</v>
      </c>
      <c r="BV232" s="3">
        <f t="shared" si="225"/>
        <v>3.2839792842384798</v>
      </c>
      <c r="BW232" s="3">
        <f t="shared" si="226"/>
        <v>3.3571722577230334</v>
      </c>
      <c r="BX232" s="14">
        <f t="shared" si="229"/>
        <v>1.0493361254005507</v>
      </c>
      <c r="BY232" s="12">
        <f t="shared" si="230"/>
        <v>-0.82200164746843862</v>
      </c>
      <c r="BZ232" s="3">
        <f t="shared" si="227"/>
        <v>7.9089504565822505E-2</v>
      </c>
      <c r="CA232" s="4">
        <f t="shared" si="228"/>
        <v>0.75465954224012199</v>
      </c>
      <c r="CB232"/>
      <c r="CC232"/>
      <c r="CE232"/>
      <c r="CG232" s="1"/>
    </row>
    <row r="233" spans="1:85" x14ac:dyDescent="0.25">
      <c r="A233" s="2" t="s">
        <v>81</v>
      </c>
      <c r="B233" s="3" t="s">
        <v>1</v>
      </c>
      <c r="C233" s="3" t="s">
        <v>293</v>
      </c>
      <c r="D233" s="3">
        <v>40.427</v>
      </c>
      <c r="E233" s="3">
        <v>-110.07814</v>
      </c>
      <c r="F233" s="3">
        <v>365</v>
      </c>
      <c r="G233" s="3">
        <v>11685</v>
      </c>
      <c r="H233" s="3">
        <v>365</v>
      </c>
      <c r="I233" s="3">
        <v>10201</v>
      </c>
      <c r="J233" s="3">
        <v>364</v>
      </c>
      <c r="K233" s="3">
        <v>9541</v>
      </c>
      <c r="L233" s="3">
        <v>343</v>
      </c>
      <c r="M233" s="3">
        <v>9400</v>
      </c>
      <c r="N233" s="3">
        <v>349</v>
      </c>
      <c r="O233" s="3">
        <v>9820</v>
      </c>
      <c r="P233" s="3">
        <v>350</v>
      </c>
      <c r="Q233" s="3">
        <v>9823</v>
      </c>
      <c r="R233" s="3">
        <v>365</v>
      </c>
      <c r="S233" s="3">
        <v>8764</v>
      </c>
      <c r="T233" s="3">
        <v>303</v>
      </c>
      <c r="U233" s="3">
        <v>5310</v>
      </c>
      <c r="V233" s="3">
        <v>358</v>
      </c>
      <c r="W233" s="3">
        <v>5864</v>
      </c>
      <c r="X233" s="3">
        <v>366</v>
      </c>
      <c r="Y233" s="4">
        <v>15903</v>
      </c>
      <c r="Z233" s="2">
        <f t="shared" si="195"/>
        <v>11685</v>
      </c>
      <c r="AA233" s="3">
        <f t="shared" si="196"/>
        <v>10201</v>
      </c>
      <c r="AB233" s="3">
        <f t="shared" si="197"/>
        <v>9541</v>
      </c>
      <c r="AC233" s="3">
        <f t="shared" si="198"/>
        <v>9400</v>
      </c>
      <c r="AD233" s="3">
        <f t="shared" si="199"/>
        <v>9820</v>
      </c>
      <c r="AE233" s="3">
        <f t="shared" si="200"/>
        <v>9823</v>
      </c>
      <c r="AF233" s="3">
        <f t="shared" si="201"/>
        <v>8764</v>
      </c>
      <c r="AG233" s="3">
        <f t="shared" si="202"/>
        <v>5310</v>
      </c>
      <c r="AH233" s="3">
        <f t="shared" si="203"/>
        <v>5864</v>
      </c>
      <c r="AI233" s="4">
        <f t="shared" si="204"/>
        <v>15903</v>
      </c>
      <c r="AJ233" s="2">
        <f t="shared" si="205"/>
        <v>365</v>
      </c>
      <c r="AK233" s="3">
        <f t="shared" si="206"/>
        <v>730</v>
      </c>
      <c r="AL233" s="3">
        <f t="shared" si="207"/>
        <v>1094</v>
      </c>
      <c r="AM233" s="3">
        <f t="shared" si="208"/>
        <v>1437</v>
      </c>
      <c r="AN233" s="3">
        <f t="shared" si="209"/>
        <v>1786</v>
      </c>
      <c r="AO233" s="3">
        <f t="shared" si="210"/>
        <v>2136</v>
      </c>
      <c r="AP233" s="3">
        <f t="shared" si="211"/>
        <v>2501</v>
      </c>
      <c r="AQ233" s="3">
        <f t="shared" si="212"/>
        <v>2804</v>
      </c>
      <c r="AR233" s="3">
        <f t="shared" si="213"/>
        <v>3162</v>
      </c>
      <c r="AS233" s="4">
        <f t="shared" si="214"/>
        <v>3528</v>
      </c>
      <c r="AT233" s="2">
        <f t="shared" si="194"/>
        <v>0</v>
      </c>
      <c r="AU233" s="3">
        <f t="shared" si="194"/>
        <v>365</v>
      </c>
      <c r="AV233" s="3">
        <f t="shared" si="194"/>
        <v>729</v>
      </c>
      <c r="AW233" s="3">
        <f t="shared" si="194"/>
        <v>1072</v>
      </c>
      <c r="AX233" s="3">
        <f t="shared" si="194"/>
        <v>1421</v>
      </c>
      <c r="AY233" s="3">
        <f t="shared" si="193"/>
        <v>1771</v>
      </c>
      <c r="AZ233" s="3">
        <f t="shared" si="193"/>
        <v>2136</v>
      </c>
      <c r="BA233" s="3">
        <f t="shared" si="193"/>
        <v>2439</v>
      </c>
      <c r="BB233" s="3">
        <f t="shared" si="193"/>
        <v>2797</v>
      </c>
      <c r="BC233" s="4">
        <f t="shared" si="193"/>
        <v>3163</v>
      </c>
      <c r="BD233" s="2">
        <f t="shared" si="231"/>
        <v>4.0676287167282457</v>
      </c>
      <c r="BE233" s="3">
        <f t="shared" si="233"/>
        <v>4.0086427475652853</v>
      </c>
      <c r="BF233" s="3">
        <f t="shared" si="236"/>
        <v>3.9795938958489305</v>
      </c>
      <c r="BG233" s="3">
        <f t="shared" si="235"/>
        <v>3.9731278535996988</v>
      </c>
      <c r="BH233" s="3">
        <f t="shared" si="234"/>
        <v>3.9921114877869495</v>
      </c>
      <c r="BI233" s="3">
        <f t="shared" si="237"/>
        <v>3.9922441440467713</v>
      </c>
      <c r="BJ233" s="3">
        <f t="shared" si="238"/>
        <v>3.9427023688886678</v>
      </c>
      <c r="BK233" s="3">
        <f t="shared" si="239"/>
        <v>3.725094521081469</v>
      </c>
      <c r="BL233" s="3">
        <f t="shared" si="232"/>
        <v>3.7681939616330715</v>
      </c>
      <c r="BM233" s="4">
        <f t="shared" si="240"/>
        <v>4.2014790589460889</v>
      </c>
      <c r="BN233" s="2" t="e">
        <f t="shared" si="217"/>
        <v>#NUM!</v>
      </c>
      <c r="BO233" s="3">
        <f t="shared" si="218"/>
        <v>2.5622928644564746</v>
      </c>
      <c r="BP233" s="3">
        <f t="shared" si="219"/>
        <v>2.8627275283179747</v>
      </c>
      <c r="BQ233" s="3">
        <f t="shared" si="220"/>
        <v>3.030194785356751</v>
      </c>
      <c r="BR233" s="3">
        <f t="shared" si="221"/>
        <v>3.1525940779274699</v>
      </c>
      <c r="BS233" s="3">
        <f t="shared" si="222"/>
        <v>3.2482185611900749</v>
      </c>
      <c r="BT233" s="3">
        <f t="shared" si="223"/>
        <v>3.3296012483565187</v>
      </c>
      <c r="BU233" s="3">
        <f t="shared" si="224"/>
        <v>3.3872118003137306</v>
      </c>
      <c r="BV233" s="3">
        <f t="shared" si="225"/>
        <v>3.4466924663715273</v>
      </c>
      <c r="BW233" s="3">
        <f t="shared" si="226"/>
        <v>3.5000991919157229</v>
      </c>
      <c r="BX233" s="14">
        <f t="shared" si="229"/>
        <v>-8.379017071240151E-2</v>
      </c>
      <c r="BY233" s="12">
        <f t="shared" si="230"/>
        <v>4.2192061019172371</v>
      </c>
      <c r="BZ233" s="3">
        <f t="shared" si="227"/>
        <v>3.3827335427728582E-2</v>
      </c>
      <c r="CA233" s="4">
        <f t="shared" si="228"/>
        <v>-8.0989512951603435E-2</v>
      </c>
      <c r="CB233"/>
      <c r="CC233"/>
      <c r="CE233"/>
      <c r="CG233" s="1"/>
    </row>
    <row r="234" spans="1:85" x14ac:dyDescent="0.25">
      <c r="A234" s="2" t="s">
        <v>44</v>
      </c>
      <c r="B234" s="3" t="s">
        <v>1</v>
      </c>
      <c r="C234" s="3" t="s">
        <v>293</v>
      </c>
      <c r="D234" s="3">
        <v>40.296810000000001</v>
      </c>
      <c r="E234" s="3">
        <v>-110.39208000000001</v>
      </c>
      <c r="F234" s="3">
        <v>271</v>
      </c>
      <c r="G234" s="3">
        <v>1843</v>
      </c>
      <c r="H234" s="3">
        <v>366</v>
      </c>
      <c r="I234" s="3">
        <v>4845</v>
      </c>
      <c r="J234" s="3">
        <v>365</v>
      </c>
      <c r="K234" s="3">
        <v>3097</v>
      </c>
      <c r="L234" s="3">
        <v>365</v>
      </c>
      <c r="M234" s="3">
        <v>2869</v>
      </c>
      <c r="N234" s="3">
        <v>365</v>
      </c>
      <c r="O234" s="3">
        <v>2138</v>
      </c>
      <c r="P234" s="3">
        <v>366</v>
      </c>
      <c r="Q234" s="3">
        <v>1946</v>
      </c>
      <c r="R234" s="3">
        <v>365</v>
      </c>
      <c r="S234" s="3">
        <v>1495</v>
      </c>
      <c r="T234" s="3">
        <v>362</v>
      </c>
      <c r="U234" s="3">
        <v>3201</v>
      </c>
      <c r="V234" s="3">
        <v>353</v>
      </c>
      <c r="W234" s="3">
        <v>2190</v>
      </c>
      <c r="X234" s="3">
        <v>253</v>
      </c>
      <c r="Y234" s="4">
        <v>2618</v>
      </c>
      <c r="Z234" s="2">
        <f t="shared" si="195"/>
        <v>1843</v>
      </c>
      <c r="AA234" s="3">
        <f t="shared" si="196"/>
        <v>4845</v>
      </c>
      <c r="AB234" s="3">
        <f t="shared" si="197"/>
        <v>3097</v>
      </c>
      <c r="AC234" s="3">
        <f t="shared" si="198"/>
        <v>2869</v>
      </c>
      <c r="AD234" s="3">
        <f t="shared" si="199"/>
        <v>2138</v>
      </c>
      <c r="AE234" s="3">
        <f t="shared" si="200"/>
        <v>1946</v>
      </c>
      <c r="AF234" s="3">
        <f t="shared" si="201"/>
        <v>1495</v>
      </c>
      <c r="AG234" s="3">
        <f t="shared" si="202"/>
        <v>3201</v>
      </c>
      <c r="AH234" s="3">
        <f t="shared" si="203"/>
        <v>2190</v>
      </c>
      <c r="AI234" s="4">
        <f t="shared" si="204"/>
        <v>2618</v>
      </c>
      <c r="AJ234" s="2">
        <f t="shared" si="205"/>
        <v>271</v>
      </c>
      <c r="AK234" s="3">
        <f t="shared" si="206"/>
        <v>637</v>
      </c>
      <c r="AL234" s="3">
        <f t="shared" si="207"/>
        <v>1002</v>
      </c>
      <c r="AM234" s="3">
        <f t="shared" si="208"/>
        <v>1367</v>
      </c>
      <c r="AN234" s="3">
        <f t="shared" si="209"/>
        <v>1732</v>
      </c>
      <c r="AO234" s="3">
        <f t="shared" si="210"/>
        <v>2098</v>
      </c>
      <c r="AP234" s="3">
        <f t="shared" si="211"/>
        <v>2463</v>
      </c>
      <c r="AQ234" s="3">
        <f t="shared" si="212"/>
        <v>2825</v>
      </c>
      <c r="AR234" s="3">
        <f t="shared" si="213"/>
        <v>3178</v>
      </c>
      <c r="AS234" s="4">
        <f t="shared" si="214"/>
        <v>3431</v>
      </c>
      <c r="AT234" s="2">
        <f t="shared" si="194"/>
        <v>0</v>
      </c>
      <c r="AU234" s="3">
        <f t="shared" si="194"/>
        <v>366</v>
      </c>
      <c r="AV234" s="3">
        <f t="shared" si="194"/>
        <v>731</v>
      </c>
      <c r="AW234" s="3">
        <f t="shared" si="194"/>
        <v>1096</v>
      </c>
      <c r="AX234" s="3">
        <f t="shared" si="194"/>
        <v>1461</v>
      </c>
      <c r="AY234" s="3">
        <f t="shared" si="193"/>
        <v>1827</v>
      </c>
      <c r="AZ234" s="3">
        <f t="shared" si="193"/>
        <v>2192</v>
      </c>
      <c r="BA234" s="3">
        <f t="shared" si="193"/>
        <v>2554</v>
      </c>
      <c r="BB234" s="3">
        <f t="shared" si="193"/>
        <v>2907</v>
      </c>
      <c r="BC234" s="4">
        <f t="shared" si="193"/>
        <v>3160</v>
      </c>
      <c r="BD234" s="2">
        <f t="shared" si="231"/>
        <v>3.2655253352190736</v>
      </c>
      <c r="BE234" s="3">
        <f t="shared" si="233"/>
        <v>3.6852937813867843</v>
      </c>
      <c r="BF234" s="3">
        <f t="shared" si="236"/>
        <v>3.490941205356787</v>
      </c>
      <c r="BG234" s="3">
        <f t="shared" si="235"/>
        <v>3.4577305482459986</v>
      </c>
      <c r="BH234" s="3">
        <f t="shared" si="234"/>
        <v>3.3300077008727591</v>
      </c>
      <c r="BI234" s="3">
        <f t="shared" si="237"/>
        <v>3.2891428359323331</v>
      </c>
      <c r="BJ234" s="3">
        <f t="shared" si="238"/>
        <v>3.1746411926604483</v>
      </c>
      <c r="BK234" s="3">
        <f t="shared" si="239"/>
        <v>3.5052856741441323</v>
      </c>
      <c r="BL234" s="3">
        <f t="shared" si="232"/>
        <v>3.3404441148401185</v>
      </c>
      <c r="BM234" s="4">
        <f t="shared" si="240"/>
        <v>3.4179696422147372</v>
      </c>
      <c r="BN234" s="2" t="e">
        <f t="shared" si="217"/>
        <v>#NUM!</v>
      </c>
      <c r="BO234" s="3">
        <f t="shared" si="218"/>
        <v>2.5634810853944106</v>
      </c>
      <c r="BP234" s="3">
        <f t="shared" si="219"/>
        <v>2.8639173769578603</v>
      </c>
      <c r="BQ234" s="3">
        <f t="shared" si="220"/>
        <v>3.0398105541483504</v>
      </c>
      <c r="BR234" s="3">
        <f t="shared" si="221"/>
        <v>3.1646502159342966</v>
      </c>
      <c r="BS234" s="3">
        <f t="shared" si="222"/>
        <v>3.2617385473525378</v>
      </c>
      <c r="BT234" s="3">
        <f t="shared" si="223"/>
        <v>3.3408405498123317</v>
      </c>
      <c r="BU234" s="3">
        <f t="shared" si="224"/>
        <v>3.4072208929273966</v>
      </c>
      <c r="BV234" s="3">
        <f t="shared" si="225"/>
        <v>3.4634450317704277</v>
      </c>
      <c r="BW234" s="3">
        <f t="shared" si="226"/>
        <v>3.4996870826184039</v>
      </c>
      <c r="BX234" s="14">
        <f t="shared" si="229"/>
        <v>-0.31831891815497709</v>
      </c>
      <c r="BY234" s="12">
        <f t="shared" si="230"/>
        <v>4.4218781031188961</v>
      </c>
      <c r="BZ234" s="3">
        <f t="shared" si="227"/>
        <v>0.44387301834347981</v>
      </c>
      <c r="CA234" s="4">
        <f t="shared" si="228"/>
        <v>-0.29921978306567842</v>
      </c>
      <c r="CB234"/>
      <c r="CC234"/>
      <c r="CE234"/>
      <c r="CG234" s="1"/>
    </row>
    <row r="235" spans="1:85" x14ac:dyDescent="0.25">
      <c r="A235" s="2" t="s">
        <v>35</v>
      </c>
      <c r="B235" s="3" t="s">
        <v>1</v>
      </c>
      <c r="C235" s="3" t="s">
        <v>293</v>
      </c>
      <c r="D235" s="3">
        <v>40.321629999999999</v>
      </c>
      <c r="E235" s="3">
        <v>-110.18939</v>
      </c>
      <c r="F235" s="3">
        <v>365</v>
      </c>
      <c r="G235" s="3">
        <v>3247</v>
      </c>
      <c r="H235" s="3">
        <v>365</v>
      </c>
      <c r="I235" s="3">
        <v>3187</v>
      </c>
      <c r="J235" s="3">
        <v>352</v>
      </c>
      <c r="K235" s="3">
        <v>3687</v>
      </c>
      <c r="L235" s="3">
        <v>291</v>
      </c>
      <c r="M235" s="3">
        <v>4825</v>
      </c>
      <c r="N235" s="3">
        <v>346</v>
      </c>
      <c r="O235" s="3">
        <v>4926</v>
      </c>
      <c r="P235" s="3">
        <v>341</v>
      </c>
      <c r="Q235" s="3">
        <v>4414</v>
      </c>
      <c r="R235" s="3">
        <v>365</v>
      </c>
      <c r="S235" s="3">
        <v>4519</v>
      </c>
      <c r="T235" s="3">
        <v>358</v>
      </c>
      <c r="U235" s="3">
        <v>3722</v>
      </c>
      <c r="V235" s="3">
        <v>365</v>
      </c>
      <c r="W235" s="3">
        <v>2856</v>
      </c>
      <c r="X235" s="3">
        <v>366</v>
      </c>
      <c r="Y235" s="4">
        <v>2741</v>
      </c>
      <c r="Z235" s="2">
        <f t="shared" si="195"/>
        <v>3247</v>
      </c>
      <c r="AA235" s="3">
        <f t="shared" si="196"/>
        <v>3187</v>
      </c>
      <c r="AB235" s="3">
        <f t="shared" si="197"/>
        <v>3687</v>
      </c>
      <c r="AC235" s="3">
        <f t="shared" si="198"/>
        <v>4825</v>
      </c>
      <c r="AD235" s="3">
        <f t="shared" si="199"/>
        <v>4926</v>
      </c>
      <c r="AE235" s="3">
        <f t="shared" si="200"/>
        <v>4414</v>
      </c>
      <c r="AF235" s="3">
        <f t="shared" si="201"/>
        <v>4519</v>
      </c>
      <c r="AG235" s="3">
        <f t="shared" si="202"/>
        <v>3722</v>
      </c>
      <c r="AH235" s="3">
        <f t="shared" si="203"/>
        <v>2856</v>
      </c>
      <c r="AI235" s="4">
        <f t="shared" si="204"/>
        <v>2741</v>
      </c>
      <c r="AJ235" s="2">
        <f t="shared" si="205"/>
        <v>365</v>
      </c>
      <c r="AK235" s="3">
        <f t="shared" si="206"/>
        <v>730</v>
      </c>
      <c r="AL235" s="3">
        <f t="shared" si="207"/>
        <v>1082</v>
      </c>
      <c r="AM235" s="3">
        <f t="shared" si="208"/>
        <v>1373</v>
      </c>
      <c r="AN235" s="3">
        <f t="shared" si="209"/>
        <v>1719</v>
      </c>
      <c r="AO235" s="3">
        <f t="shared" si="210"/>
        <v>2060</v>
      </c>
      <c r="AP235" s="3">
        <f t="shared" si="211"/>
        <v>2425</v>
      </c>
      <c r="AQ235" s="3">
        <f t="shared" si="212"/>
        <v>2783</v>
      </c>
      <c r="AR235" s="3">
        <f t="shared" si="213"/>
        <v>3148</v>
      </c>
      <c r="AS235" s="4">
        <f t="shared" si="214"/>
        <v>3514</v>
      </c>
      <c r="AT235" s="2">
        <f t="shared" si="194"/>
        <v>0</v>
      </c>
      <c r="AU235" s="3">
        <f t="shared" si="194"/>
        <v>365</v>
      </c>
      <c r="AV235" s="3">
        <f t="shared" si="194"/>
        <v>717</v>
      </c>
      <c r="AW235" s="3">
        <f t="shared" si="194"/>
        <v>1008</v>
      </c>
      <c r="AX235" s="3">
        <f t="shared" si="194"/>
        <v>1354</v>
      </c>
      <c r="AY235" s="3">
        <f t="shared" si="193"/>
        <v>1695</v>
      </c>
      <c r="AZ235" s="3">
        <f t="shared" si="193"/>
        <v>2060</v>
      </c>
      <c r="BA235" s="3">
        <f t="shared" si="193"/>
        <v>2418</v>
      </c>
      <c r="BB235" s="3">
        <f t="shared" si="193"/>
        <v>2783</v>
      </c>
      <c r="BC235" s="4">
        <f t="shared" si="193"/>
        <v>3149</v>
      </c>
      <c r="BD235" s="2">
        <f t="shared" ref="BD235:BD266" si="241">LOG(Z235)</f>
        <v>3.5114822886260013</v>
      </c>
      <c r="BE235" s="3">
        <f t="shared" si="233"/>
        <v>3.5033820634737327</v>
      </c>
      <c r="BF235" s="3">
        <f t="shared" si="236"/>
        <v>3.5666731376061165</v>
      </c>
      <c r="BG235" s="3">
        <f t="shared" si="235"/>
        <v>3.6834973176798114</v>
      </c>
      <c r="BH235" s="3">
        <f t="shared" si="234"/>
        <v>3.6924944075030846</v>
      </c>
      <c r="BI235" s="3">
        <f t="shared" si="237"/>
        <v>3.6448323288256361</v>
      </c>
      <c r="BJ235" s="3">
        <f t="shared" si="238"/>
        <v>3.6550423413312019</v>
      </c>
      <c r="BK235" s="3">
        <f t="shared" si="239"/>
        <v>3.570776368794748</v>
      </c>
      <c r="BL235" s="3">
        <f t="shared" ref="BL235:BL266" si="242">LOG(AH235)</f>
        <v>3.4557582031041369</v>
      </c>
      <c r="BM235" s="4">
        <f t="shared" si="240"/>
        <v>3.4379090355394983</v>
      </c>
      <c r="BN235" s="2" t="e">
        <f t="shared" si="217"/>
        <v>#NUM!</v>
      </c>
      <c r="BO235" s="3">
        <f t="shared" si="218"/>
        <v>2.5622928644564746</v>
      </c>
      <c r="BP235" s="3">
        <f t="shared" si="219"/>
        <v>2.8555191556678001</v>
      </c>
      <c r="BQ235" s="3">
        <f t="shared" si="220"/>
        <v>3.0034605321095067</v>
      </c>
      <c r="BR235" s="3">
        <f t="shared" si="221"/>
        <v>3.1316186643491255</v>
      </c>
      <c r="BS235" s="3">
        <f t="shared" si="222"/>
        <v>3.2291697025391009</v>
      </c>
      <c r="BT235" s="3">
        <f t="shared" si="223"/>
        <v>3.3138672203691533</v>
      </c>
      <c r="BU235" s="3">
        <f t="shared" si="224"/>
        <v>3.383456296524753</v>
      </c>
      <c r="BV235" s="3">
        <f t="shared" si="225"/>
        <v>3.4445132063340429</v>
      </c>
      <c r="BW235" s="3">
        <f t="shared" si="226"/>
        <v>3.498172660636544</v>
      </c>
      <c r="BX235" s="14">
        <f t="shared" si="229"/>
        <v>-5.2060799712309869E-2</v>
      </c>
      <c r="BY235" s="12">
        <f t="shared" si="230"/>
        <v>3.7433378792567713</v>
      </c>
      <c r="BZ235" s="3">
        <f t="shared" si="227"/>
        <v>2.7082999138763202E-2</v>
      </c>
      <c r="CA235" s="4">
        <f t="shared" si="228"/>
        <v>-5.0121000051796399E-2</v>
      </c>
      <c r="CB235"/>
      <c r="CC235"/>
      <c r="CE235"/>
      <c r="CG235" s="1"/>
    </row>
    <row r="236" spans="1:85" x14ac:dyDescent="0.25">
      <c r="A236" s="2" t="s">
        <v>86</v>
      </c>
      <c r="B236" s="3" t="s">
        <v>1</v>
      </c>
      <c r="C236" s="3" t="s">
        <v>293</v>
      </c>
      <c r="D236" s="3">
        <v>40.333150000000003</v>
      </c>
      <c r="E236" s="3">
        <v>-110.30766</v>
      </c>
      <c r="F236" s="3">
        <v>365</v>
      </c>
      <c r="G236" s="3">
        <v>9137</v>
      </c>
      <c r="H236" s="3">
        <v>362</v>
      </c>
      <c r="I236" s="3">
        <v>7966</v>
      </c>
      <c r="J236" s="3">
        <v>233</v>
      </c>
      <c r="K236" s="3">
        <v>177</v>
      </c>
      <c r="L236" s="3">
        <v>151</v>
      </c>
      <c r="M236" s="3">
        <v>0</v>
      </c>
      <c r="N236" s="3">
        <v>330</v>
      </c>
      <c r="O236" s="3">
        <v>9590</v>
      </c>
      <c r="P236" s="3">
        <v>320</v>
      </c>
      <c r="Q236" s="3">
        <v>8211</v>
      </c>
      <c r="R236" s="3">
        <v>365</v>
      </c>
      <c r="S236" s="3">
        <v>5427</v>
      </c>
      <c r="T236" s="3">
        <v>359</v>
      </c>
      <c r="U236" s="3">
        <v>7854</v>
      </c>
      <c r="V236" s="3">
        <v>365</v>
      </c>
      <c r="W236" s="3">
        <v>11581</v>
      </c>
      <c r="X236" s="3">
        <v>366</v>
      </c>
      <c r="Y236" s="4">
        <v>4910</v>
      </c>
      <c r="Z236" s="2">
        <f t="shared" si="195"/>
        <v>9137</v>
      </c>
      <c r="AA236" s="3">
        <f t="shared" si="196"/>
        <v>7966</v>
      </c>
      <c r="AB236" s="3">
        <f t="shared" si="197"/>
        <v>177</v>
      </c>
      <c r="AC236" s="3">
        <f t="shared" si="198"/>
        <v>0</v>
      </c>
      <c r="AD236" s="3">
        <f t="shared" si="199"/>
        <v>9590</v>
      </c>
      <c r="AE236" s="3">
        <f t="shared" si="200"/>
        <v>8211</v>
      </c>
      <c r="AF236" s="3">
        <f t="shared" si="201"/>
        <v>5427</v>
      </c>
      <c r="AG236" s="3">
        <f t="shared" si="202"/>
        <v>7854</v>
      </c>
      <c r="AH236" s="3">
        <f t="shared" si="203"/>
        <v>11581</v>
      </c>
      <c r="AI236" s="4">
        <f t="shared" si="204"/>
        <v>4910</v>
      </c>
      <c r="AJ236" s="2">
        <f t="shared" si="205"/>
        <v>365</v>
      </c>
      <c r="AK236" s="3">
        <f t="shared" si="206"/>
        <v>727</v>
      </c>
      <c r="AL236" s="3">
        <f t="shared" si="207"/>
        <v>960</v>
      </c>
      <c r="AM236" s="3">
        <f t="shared" si="208"/>
        <v>1111</v>
      </c>
      <c r="AN236" s="3">
        <f t="shared" si="209"/>
        <v>1441</v>
      </c>
      <c r="AO236" s="3">
        <f t="shared" si="210"/>
        <v>1761</v>
      </c>
      <c r="AP236" s="3">
        <f t="shared" si="211"/>
        <v>2126</v>
      </c>
      <c r="AQ236" s="3">
        <f t="shared" si="212"/>
        <v>2485</v>
      </c>
      <c r="AR236" s="3">
        <f t="shared" si="213"/>
        <v>2850</v>
      </c>
      <c r="AS236" s="4">
        <f t="shared" si="214"/>
        <v>3216</v>
      </c>
      <c r="AT236" s="2">
        <f t="shared" si="194"/>
        <v>0</v>
      </c>
      <c r="AU236" s="3">
        <f t="shared" si="194"/>
        <v>362</v>
      </c>
      <c r="AV236" s="3">
        <f t="shared" si="194"/>
        <v>595</v>
      </c>
      <c r="AW236" s="3">
        <f t="shared" si="194"/>
        <v>746</v>
      </c>
      <c r="AX236" s="3">
        <f t="shared" si="194"/>
        <v>1076</v>
      </c>
      <c r="AY236" s="3">
        <f t="shared" si="193"/>
        <v>1396</v>
      </c>
      <c r="AZ236" s="3">
        <f t="shared" si="193"/>
        <v>1761</v>
      </c>
      <c r="BA236" s="3">
        <f t="shared" si="193"/>
        <v>2120</v>
      </c>
      <c r="BB236" s="3">
        <f t="shared" si="193"/>
        <v>2485</v>
      </c>
      <c r="BC236" s="4">
        <f t="shared" si="193"/>
        <v>2851</v>
      </c>
      <c r="BD236" s="2">
        <f t="shared" si="241"/>
        <v>3.9608036249117697</v>
      </c>
      <c r="BE236" s="3">
        <f t="shared" ref="BE236:BE267" si="243">LOG(AA236)</f>
        <v>3.9012403020733091</v>
      </c>
      <c r="BF236" s="3">
        <f t="shared" si="236"/>
        <v>2.2479732663618068</v>
      </c>
      <c r="BG236" s="3"/>
      <c r="BH236" s="3">
        <f t="shared" si="234"/>
        <v>3.9818186071706636</v>
      </c>
      <c r="BI236" s="3">
        <f t="shared" si="237"/>
        <v>3.9143960521297863</v>
      </c>
      <c r="BJ236" s="3">
        <f t="shared" si="238"/>
        <v>3.734559821579476</v>
      </c>
      <c r="BK236" s="3">
        <f t="shared" si="239"/>
        <v>3.8950908969343994</v>
      </c>
      <c r="BL236" s="3">
        <f t="shared" si="242"/>
        <v>4.0637460616134433</v>
      </c>
      <c r="BM236" s="4">
        <f t="shared" si="240"/>
        <v>3.6910814921229687</v>
      </c>
      <c r="BN236" s="2" t="e">
        <f t="shared" si="217"/>
        <v>#NUM!</v>
      </c>
      <c r="BO236" s="3">
        <f t="shared" si="218"/>
        <v>2.5587085705331658</v>
      </c>
      <c r="BP236" s="3">
        <f t="shared" si="219"/>
        <v>2.7745169657285498</v>
      </c>
      <c r="BQ236" s="3">
        <f t="shared" si="220"/>
        <v>2.8727388274726686</v>
      </c>
      <c r="BR236" s="3">
        <f t="shared" si="221"/>
        <v>3.0318122713303706</v>
      </c>
      <c r="BS236" s="3">
        <f t="shared" si="222"/>
        <v>3.1448854182871422</v>
      </c>
      <c r="BT236" s="3">
        <f t="shared" si="223"/>
        <v>3.245759355967277</v>
      </c>
      <c r="BU236" s="3">
        <f t="shared" si="224"/>
        <v>3.3263358609287512</v>
      </c>
      <c r="BV236" s="3">
        <f t="shared" si="225"/>
        <v>3.3953263930693511</v>
      </c>
      <c r="BW236" s="3">
        <f t="shared" si="226"/>
        <v>3.4549972173094599</v>
      </c>
      <c r="BX236" s="14">
        <f t="shared" si="229"/>
        <v>0.74057996795290537</v>
      </c>
      <c r="BY236" s="12">
        <f t="shared" si="230"/>
        <v>1.3706891776587673</v>
      </c>
      <c r="BZ236" s="3">
        <f t="shared" si="227"/>
        <v>0.15475463436985104</v>
      </c>
      <c r="CA236" s="4">
        <f t="shared" si="228"/>
        <v>0.65252196628398462</v>
      </c>
      <c r="CB236"/>
      <c r="CC236"/>
      <c r="CE236"/>
      <c r="CG236" s="1"/>
    </row>
    <row r="237" spans="1:85" x14ac:dyDescent="0.25">
      <c r="A237" s="2" t="s">
        <v>153</v>
      </c>
      <c r="B237" s="3" t="s">
        <v>1</v>
      </c>
      <c r="C237" s="3" t="s">
        <v>293</v>
      </c>
      <c r="D237" s="3">
        <v>40.395000000000003</v>
      </c>
      <c r="E237" s="3">
        <v>-110.25297</v>
      </c>
      <c r="F237" s="3">
        <v>13</v>
      </c>
      <c r="G237" s="3">
        <v>75</v>
      </c>
      <c r="H237" s="3">
        <v>197</v>
      </c>
      <c r="I237" s="3">
        <v>9571</v>
      </c>
      <c r="J237" s="3">
        <v>207</v>
      </c>
      <c r="K237" s="3">
        <v>2964</v>
      </c>
      <c r="L237" s="3">
        <v>204</v>
      </c>
      <c r="M237" s="3">
        <v>2560</v>
      </c>
      <c r="N237" s="3">
        <v>105</v>
      </c>
      <c r="O237" s="3">
        <v>2132</v>
      </c>
      <c r="P237" s="3">
        <v>103</v>
      </c>
      <c r="Q237" s="3">
        <v>2254</v>
      </c>
      <c r="R237" s="3">
        <v>71</v>
      </c>
      <c r="S237" s="3">
        <v>1718</v>
      </c>
      <c r="T237" s="3">
        <v>121</v>
      </c>
      <c r="U237" s="3">
        <v>902</v>
      </c>
      <c r="V237" s="3">
        <v>206</v>
      </c>
      <c r="W237" s="3">
        <v>955</v>
      </c>
      <c r="X237" s="3">
        <v>366</v>
      </c>
      <c r="Y237" s="4">
        <v>3270</v>
      </c>
      <c r="Z237" s="2">
        <f t="shared" si="195"/>
        <v>75</v>
      </c>
      <c r="AA237" s="3">
        <f t="shared" si="196"/>
        <v>9571</v>
      </c>
      <c r="AB237" s="3">
        <f t="shared" si="197"/>
        <v>2964</v>
      </c>
      <c r="AC237" s="3">
        <f t="shared" si="198"/>
        <v>2560</v>
      </c>
      <c r="AD237" s="3">
        <f t="shared" si="199"/>
        <v>2132</v>
      </c>
      <c r="AE237" s="3">
        <f t="shared" si="200"/>
        <v>2254</v>
      </c>
      <c r="AF237" s="3">
        <f t="shared" si="201"/>
        <v>1718</v>
      </c>
      <c r="AG237" s="3">
        <f t="shared" si="202"/>
        <v>902</v>
      </c>
      <c r="AH237" s="3">
        <f t="shared" si="203"/>
        <v>955</v>
      </c>
      <c r="AI237" s="4">
        <f t="shared" si="204"/>
        <v>3270</v>
      </c>
      <c r="AJ237" s="2">
        <f t="shared" si="205"/>
        <v>13</v>
      </c>
      <c r="AK237" s="3">
        <f t="shared" si="206"/>
        <v>210</v>
      </c>
      <c r="AL237" s="3">
        <f t="shared" si="207"/>
        <v>417</v>
      </c>
      <c r="AM237" s="3">
        <f t="shared" si="208"/>
        <v>621</v>
      </c>
      <c r="AN237" s="3">
        <f t="shared" si="209"/>
        <v>726</v>
      </c>
      <c r="AO237" s="3">
        <f t="shared" si="210"/>
        <v>829</v>
      </c>
      <c r="AP237" s="3">
        <f t="shared" si="211"/>
        <v>900</v>
      </c>
      <c r="AQ237" s="3">
        <f t="shared" si="212"/>
        <v>1021</v>
      </c>
      <c r="AR237" s="3">
        <f t="shared" si="213"/>
        <v>1227</v>
      </c>
      <c r="AS237" s="4">
        <f t="shared" si="214"/>
        <v>1593</v>
      </c>
      <c r="AT237" s="2">
        <f t="shared" si="194"/>
        <v>0</v>
      </c>
      <c r="AU237" s="3">
        <f t="shared" si="194"/>
        <v>197</v>
      </c>
      <c r="AV237" s="3">
        <f t="shared" si="194"/>
        <v>404</v>
      </c>
      <c r="AW237" s="3">
        <f t="shared" si="194"/>
        <v>608</v>
      </c>
      <c r="AX237" s="3">
        <f t="shared" si="194"/>
        <v>713</v>
      </c>
      <c r="AY237" s="3">
        <f t="shared" si="193"/>
        <v>816</v>
      </c>
      <c r="AZ237" s="3">
        <f t="shared" ref="AZ237:BC288" si="244">AP237-$AJ237</f>
        <v>887</v>
      </c>
      <c r="BA237" s="3">
        <f t="shared" si="244"/>
        <v>1008</v>
      </c>
      <c r="BB237" s="3">
        <f t="shared" si="244"/>
        <v>1214</v>
      </c>
      <c r="BC237" s="4">
        <f t="shared" si="244"/>
        <v>1580</v>
      </c>
      <c r="BD237" s="2">
        <f t="shared" si="241"/>
        <v>1.8750612633917001</v>
      </c>
      <c r="BE237" s="3">
        <f t="shared" si="243"/>
        <v>3.9809573162296203</v>
      </c>
      <c r="BF237" s="3">
        <f t="shared" si="236"/>
        <v>3.4718781993072905</v>
      </c>
      <c r="BG237" s="3">
        <f t="shared" ref="BG237:BG259" si="245">LOG(AC237)</f>
        <v>3.4082399653118496</v>
      </c>
      <c r="BH237" s="3">
        <f t="shared" si="234"/>
        <v>3.3287872003545345</v>
      </c>
      <c r="BI237" s="3">
        <f t="shared" si="237"/>
        <v>3.3529539117100877</v>
      </c>
      <c r="BJ237" s="3">
        <f t="shared" si="238"/>
        <v>3.2350231594952237</v>
      </c>
      <c r="BK237" s="3">
        <f t="shared" si="239"/>
        <v>2.9552065375419416</v>
      </c>
      <c r="BL237" s="3">
        <f t="shared" si="242"/>
        <v>2.9800033715837464</v>
      </c>
      <c r="BM237" s="4">
        <f t="shared" si="240"/>
        <v>3.514547752660286</v>
      </c>
      <c r="BN237" s="2" t="e">
        <f t="shared" si="217"/>
        <v>#NUM!</v>
      </c>
      <c r="BO237" s="3">
        <f t="shared" si="218"/>
        <v>2.2944662261615929</v>
      </c>
      <c r="BP237" s="3">
        <f t="shared" si="219"/>
        <v>2.6063813651106051</v>
      </c>
      <c r="BQ237" s="3">
        <f t="shared" si="220"/>
        <v>2.7839035792727351</v>
      </c>
      <c r="BR237" s="3">
        <f t="shared" si="221"/>
        <v>2.8530895298518657</v>
      </c>
      <c r="BS237" s="3">
        <f t="shared" si="222"/>
        <v>2.9116901587538613</v>
      </c>
      <c r="BT237" s="3">
        <f t="shared" si="223"/>
        <v>2.9479236198317262</v>
      </c>
      <c r="BU237" s="3">
        <f t="shared" si="224"/>
        <v>3.0034605321095067</v>
      </c>
      <c r="BV237" s="3">
        <f t="shared" si="225"/>
        <v>3.0842186867392387</v>
      </c>
      <c r="BW237" s="3">
        <f t="shared" si="226"/>
        <v>3.1986570869544226</v>
      </c>
      <c r="BX237" s="14">
        <f t="shared" si="229"/>
        <v>-0.82886035467139185</v>
      </c>
      <c r="BY237" s="12">
        <f t="shared" si="230"/>
        <v>5.723985928153084</v>
      </c>
      <c r="BZ237" s="3">
        <f t="shared" si="227"/>
        <v>0.53697676069443212</v>
      </c>
      <c r="CA237" s="4">
        <f t="shared" si="228"/>
        <v>-0.36174645068261019</v>
      </c>
      <c r="CB237"/>
      <c r="CC237"/>
      <c r="CE237"/>
      <c r="CG237" s="1"/>
    </row>
    <row r="238" spans="1:85" x14ac:dyDescent="0.25">
      <c r="A238" s="2" t="s">
        <v>31</v>
      </c>
      <c r="B238" s="3" t="s">
        <v>1</v>
      </c>
      <c r="C238" s="3" t="s">
        <v>293</v>
      </c>
      <c r="D238" s="3">
        <v>40.339869999999998</v>
      </c>
      <c r="E238" s="3">
        <v>-110.17366</v>
      </c>
      <c r="F238" s="3">
        <v>365</v>
      </c>
      <c r="G238" s="3">
        <v>5219</v>
      </c>
      <c r="H238" s="3">
        <v>365</v>
      </c>
      <c r="I238" s="3">
        <v>5703</v>
      </c>
      <c r="J238" s="3">
        <v>298</v>
      </c>
      <c r="K238" s="3">
        <v>3789</v>
      </c>
      <c r="L238" s="3">
        <v>273</v>
      </c>
      <c r="M238" s="3">
        <v>2163</v>
      </c>
      <c r="N238" s="3">
        <v>341</v>
      </c>
      <c r="O238" s="3">
        <v>2608</v>
      </c>
      <c r="P238" s="3">
        <v>312</v>
      </c>
      <c r="Q238" s="3">
        <v>2096</v>
      </c>
      <c r="R238" s="3">
        <v>213</v>
      </c>
      <c r="S238" s="3">
        <v>9582</v>
      </c>
      <c r="T238" s="3">
        <v>327</v>
      </c>
      <c r="U238" s="3">
        <v>6104</v>
      </c>
      <c r="V238" s="3">
        <v>349</v>
      </c>
      <c r="W238" s="3">
        <v>3223</v>
      </c>
      <c r="X238" s="3">
        <v>339</v>
      </c>
      <c r="Y238" s="4">
        <v>2001</v>
      </c>
      <c r="Z238" s="2">
        <f t="shared" si="195"/>
        <v>5219</v>
      </c>
      <c r="AA238" s="3">
        <f t="shared" si="196"/>
        <v>5703</v>
      </c>
      <c r="AB238" s="3">
        <f t="shared" si="197"/>
        <v>3789</v>
      </c>
      <c r="AC238" s="3">
        <f t="shared" si="198"/>
        <v>2163</v>
      </c>
      <c r="AD238" s="3">
        <f t="shared" si="199"/>
        <v>2608</v>
      </c>
      <c r="AE238" s="3">
        <f t="shared" si="200"/>
        <v>2096</v>
      </c>
      <c r="AF238" s="3">
        <f t="shared" si="201"/>
        <v>9582</v>
      </c>
      <c r="AG238" s="3">
        <f t="shared" si="202"/>
        <v>6104</v>
      </c>
      <c r="AH238" s="3">
        <f t="shared" si="203"/>
        <v>3223</v>
      </c>
      <c r="AI238" s="4">
        <f t="shared" si="204"/>
        <v>2001</v>
      </c>
      <c r="AJ238" s="2">
        <f t="shared" si="205"/>
        <v>365</v>
      </c>
      <c r="AK238" s="3">
        <f t="shared" si="206"/>
        <v>730</v>
      </c>
      <c r="AL238" s="3">
        <f t="shared" si="207"/>
        <v>1028</v>
      </c>
      <c r="AM238" s="3">
        <f t="shared" si="208"/>
        <v>1301</v>
      </c>
      <c r="AN238" s="3">
        <f t="shared" si="209"/>
        <v>1642</v>
      </c>
      <c r="AO238" s="3">
        <f t="shared" si="210"/>
        <v>1954</v>
      </c>
      <c r="AP238" s="3">
        <f t="shared" si="211"/>
        <v>2167</v>
      </c>
      <c r="AQ238" s="3">
        <f t="shared" si="212"/>
        <v>2494</v>
      </c>
      <c r="AR238" s="3">
        <f t="shared" si="213"/>
        <v>2843</v>
      </c>
      <c r="AS238" s="4">
        <f t="shared" si="214"/>
        <v>3182</v>
      </c>
      <c r="AT238" s="2">
        <f t="shared" ref="AT238:AY280" si="246">AJ238-$AJ238</f>
        <v>0</v>
      </c>
      <c r="AU238" s="3">
        <f t="shared" si="246"/>
        <v>365</v>
      </c>
      <c r="AV238" s="3">
        <f t="shared" si="246"/>
        <v>663</v>
      </c>
      <c r="AW238" s="3">
        <f t="shared" si="246"/>
        <v>936</v>
      </c>
      <c r="AX238" s="3">
        <f t="shared" si="246"/>
        <v>1277</v>
      </c>
      <c r="AY238" s="3">
        <f t="shared" si="246"/>
        <v>1589</v>
      </c>
      <c r="AZ238" s="3">
        <f t="shared" si="244"/>
        <v>1802</v>
      </c>
      <c r="BA238" s="3">
        <f t="shared" si="244"/>
        <v>2129</v>
      </c>
      <c r="BB238" s="3">
        <f t="shared" si="244"/>
        <v>2478</v>
      </c>
      <c r="BC238" s="4">
        <f t="shared" si="244"/>
        <v>2817</v>
      </c>
      <c r="BD238" s="2">
        <f t="shared" si="241"/>
        <v>3.7175872968554606</v>
      </c>
      <c r="BE238" s="3">
        <f t="shared" si="243"/>
        <v>3.7561033715851058</v>
      </c>
      <c r="BF238" s="3">
        <f t="shared" si="236"/>
        <v>3.5785246052749931</v>
      </c>
      <c r="BG238" s="3">
        <f t="shared" si="245"/>
        <v>3.3350565194390915</v>
      </c>
      <c r="BH238" s="3">
        <f t="shared" si="234"/>
        <v>3.4163075870598827</v>
      </c>
      <c r="BI238" s="3">
        <f t="shared" si="237"/>
        <v>3.321391278311689</v>
      </c>
      <c r="BJ238" s="3">
        <f t="shared" si="238"/>
        <v>3.9814561665221264</v>
      </c>
      <c r="BK238" s="3">
        <f t="shared" si="239"/>
        <v>3.785614524946824</v>
      </c>
      <c r="BL238" s="3">
        <f t="shared" si="242"/>
        <v>3.5082603055123345</v>
      </c>
      <c r="BM238" s="4">
        <f t="shared" si="240"/>
        <v>3.3012470886362113</v>
      </c>
      <c r="BN238" s="2" t="e">
        <f t="shared" si="217"/>
        <v>#NUM!</v>
      </c>
      <c r="BO238" s="3">
        <f t="shared" si="218"/>
        <v>2.5622928644564746</v>
      </c>
      <c r="BP238" s="3">
        <f t="shared" si="219"/>
        <v>2.8215135284047732</v>
      </c>
      <c r="BQ238" s="3">
        <f t="shared" si="220"/>
        <v>2.971275848738105</v>
      </c>
      <c r="BR238" s="3">
        <f t="shared" si="221"/>
        <v>3.1061908972634154</v>
      </c>
      <c r="BS238" s="3">
        <f t="shared" si="222"/>
        <v>3.2011238972073794</v>
      </c>
      <c r="BT238" s="3">
        <f t="shared" si="223"/>
        <v>3.2557547866430441</v>
      </c>
      <c r="BU238" s="3">
        <f t="shared" si="224"/>
        <v>3.3281756614383227</v>
      </c>
      <c r="BV238" s="3">
        <f t="shared" si="225"/>
        <v>3.3941013020400446</v>
      </c>
      <c r="BW238" s="3">
        <f t="shared" si="226"/>
        <v>3.4497868469857735</v>
      </c>
      <c r="BX238" s="14">
        <f t="shared" si="229"/>
        <v>-0.13945402244539123</v>
      </c>
      <c r="BY238" s="12">
        <f t="shared" si="230"/>
        <v>3.9890283342992499</v>
      </c>
      <c r="BZ238" s="3">
        <f t="shared" si="227"/>
        <v>2.8229034376695657E-2</v>
      </c>
      <c r="CA238" s="4">
        <f t="shared" si="228"/>
        <v>-0.12157334230718765</v>
      </c>
      <c r="CB238"/>
      <c r="CC238"/>
      <c r="CE238"/>
      <c r="CG238" s="1"/>
    </row>
    <row r="239" spans="1:85" x14ac:dyDescent="0.25">
      <c r="A239" s="2" t="s">
        <v>243</v>
      </c>
      <c r="B239" s="3" t="s">
        <v>1</v>
      </c>
      <c r="C239" s="3" t="s">
        <v>294</v>
      </c>
      <c r="D239" s="3">
        <v>40.370609999999999</v>
      </c>
      <c r="E239" s="3">
        <v>-109.41607</v>
      </c>
      <c r="F239" s="3">
        <v>362</v>
      </c>
      <c r="G239" s="3">
        <v>9245</v>
      </c>
      <c r="H239" s="3">
        <v>359</v>
      </c>
      <c r="I239" s="3">
        <v>8148</v>
      </c>
      <c r="J239" s="3">
        <v>364</v>
      </c>
      <c r="K239" s="3">
        <v>6081</v>
      </c>
      <c r="L239" s="3">
        <v>365</v>
      </c>
      <c r="M239" s="3">
        <v>6857</v>
      </c>
      <c r="N239" s="3">
        <v>348</v>
      </c>
      <c r="O239" s="3">
        <v>7631</v>
      </c>
      <c r="P239" s="3">
        <v>355</v>
      </c>
      <c r="Q239" s="3">
        <v>7161</v>
      </c>
      <c r="R239" s="3">
        <v>365</v>
      </c>
      <c r="S239" s="3">
        <v>7863</v>
      </c>
      <c r="T239" s="3">
        <v>365</v>
      </c>
      <c r="U239" s="3">
        <v>8285</v>
      </c>
      <c r="V239" s="3">
        <v>365</v>
      </c>
      <c r="W239" s="3">
        <v>7463</v>
      </c>
      <c r="X239" s="3">
        <v>366</v>
      </c>
      <c r="Y239" s="4">
        <v>6823</v>
      </c>
      <c r="Z239" s="2">
        <f t="shared" si="195"/>
        <v>9245</v>
      </c>
      <c r="AA239" s="3">
        <f t="shared" si="196"/>
        <v>8148</v>
      </c>
      <c r="AB239" s="3">
        <f t="shared" si="197"/>
        <v>6081</v>
      </c>
      <c r="AC239" s="3">
        <f t="shared" si="198"/>
        <v>6857</v>
      </c>
      <c r="AD239" s="3">
        <f t="shared" si="199"/>
        <v>7631</v>
      </c>
      <c r="AE239" s="3">
        <f t="shared" si="200"/>
        <v>7161</v>
      </c>
      <c r="AF239" s="3">
        <f t="shared" si="201"/>
        <v>7863</v>
      </c>
      <c r="AG239" s="3">
        <f t="shared" si="202"/>
        <v>8285</v>
      </c>
      <c r="AH239" s="3">
        <f t="shared" si="203"/>
        <v>7463</v>
      </c>
      <c r="AI239" s="4">
        <f t="shared" si="204"/>
        <v>6823</v>
      </c>
      <c r="AJ239" s="2">
        <f t="shared" si="205"/>
        <v>362</v>
      </c>
      <c r="AK239" s="3">
        <f t="shared" si="206"/>
        <v>721</v>
      </c>
      <c r="AL239" s="3">
        <f t="shared" si="207"/>
        <v>1085</v>
      </c>
      <c r="AM239" s="3">
        <f t="shared" si="208"/>
        <v>1450</v>
      </c>
      <c r="AN239" s="3">
        <f t="shared" si="209"/>
        <v>1798</v>
      </c>
      <c r="AO239" s="3">
        <f t="shared" si="210"/>
        <v>2153</v>
      </c>
      <c r="AP239" s="3">
        <f t="shared" si="211"/>
        <v>2518</v>
      </c>
      <c r="AQ239" s="3">
        <f t="shared" si="212"/>
        <v>2883</v>
      </c>
      <c r="AR239" s="3">
        <f t="shared" si="213"/>
        <v>3248</v>
      </c>
      <c r="AS239" s="4">
        <f t="shared" si="214"/>
        <v>3614</v>
      </c>
      <c r="AT239" s="2">
        <f t="shared" si="246"/>
        <v>0</v>
      </c>
      <c r="AU239" s="3">
        <f t="shared" si="246"/>
        <v>359</v>
      </c>
      <c r="AV239" s="3">
        <f t="shared" si="246"/>
        <v>723</v>
      </c>
      <c r="AW239" s="3">
        <f t="shared" si="246"/>
        <v>1088</v>
      </c>
      <c r="AX239" s="3">
        <f t="shared" si="246"/>
        <v>1436</v>
      </c>
      <c r="AY239" s="3">
        <f t="shared" si="246"/>
        <v>1791</v>
      </c>
      <c r="AZ239" s="3">
        <f t="shared" si="244"/>
        <v>2156</v>
      </c>
      <c r="BA239" s="3">
        <f t="shared" si="244"/>
        <v>2521</v>
      </c>
      <c r="BB239" s="3">
        <f t="shared" si="244"/>
        <v>2886</v>
      </c>
      <c r="BC239" s="4">
        <f t="shared" si="244"/>
        <v>3252</v>
      </c>
      <c r="BD239" s="2">
        <f t="shared" si="241"/>
        <v>3.965906915495192</v>
      </c>
      <c r="BE239" s="3">
        <f t="shared" si="243"/>
        <v>3.9110510203281263</v>
      </c>
      <c r="BF239" s="3">
        <f t="shared" si="236"/>
        <v>3.7839750034126713</v>
      </c>
      <c r="BG239" s="3">
        <f t="shared" si="245"/>
        <v>3.8361341494653747</v>
      </c>
      <c r="BH239" s="3">
        <f t="shared" si="234"/>
        <v>3.8825814535544514</v>
      </c>
      <c r="BI239" s="3">
        <f t="shared" si="237"/>
        <v>3.8549736737264171</v>
      </c>
      <c r="BJ239" s="3">
        <f t="shared" si="238"/>
        <v>3.8955882756662628</v>
      </c>
      <c r="BK239" s="3">
        <f t="shared" si="239"/>
        <v>3.9182925127553556</v>
      </c>
      <c r="BL239" s="3">
        <f t="shared" si="242"/>
        <v>3.8729134416203954</v>
      </c>
      <c r="BM239" s="4">
        <f t="shared" si="240"/>
        <v>3.8339753712799061</v>
      </c>
      <c r="BN239" s="2" t="e">
        <f t="shared" si="217"/>
        <v>#NUM!</v>
      </c>
      <c r="BO239" s="3">
        <f t="shared" si="218"/>
        <v>2.5550944485783194</v>
      </c>
      <c r="BP239" s="3">
        <f t="shared" si="219"/>
        <v>2.859138297294531</v>
      </c>
      <c r="BQ239" s="3">
        <f t="shared" si="220"/>
        <v>3.0366288953621612</v>
      </c>
      <c r="BR239" s="3">
        <f t="shared" si="221"/>
        <v>3.1571544399062814</v>
      </c>
      <c r="BS239" s="3">
        <f t="shared" si="222"/>
        <v>3.2530955858490316</v>
      </c>
      <c r="BT239" s="3">
        <f t="shared" si="223"/>
        <v>3.3336487565147013</v>
      </c>
      <c r="BU239" s="3">
        <f t="shared" si="224"/>
        <v>3.401572845676446</v>
      </c>
      <c r="BV239" s="3">
        <f t="shared" si="225"/>
        <v>3.4602963267574753</v>
      </c>
      <c r="BW239" s="3">
        <f t="shared" si="226"/>
        <v>3.5121505369220305</v>
      </c>
      <c r="BX239" s="14">
        <f t="shared" si="229"/>
        <v>1.1099972971230051E-2</v>
      </c>
      <c r="BY239" s="12">
        <f t="shared" si="230"/>
        <v>3.8302635793903548</v>
      </c>
      <c r="BZ239" s="3">
        <f t="shared" si="227"/>
        <v>6.5354114518814737E-3</v>
      </c>
      <c r="CA239" s="4">
        <f t="shared" si="228"/>
        <v>1.0990493785760384E-2</v>
      </c>
      <c r="CB239"/>
      <c r="CC239"/>
      <c r="CE239"/>
      <c r="CG239" s="1"/>
    </row>
    <row r="240" spans="1:85" x14ac:dyDescent="0.25">
      <c r="A240" s="2" t="s">
        <v>41</v>
      </c>
      <c r="B240" s="3" t="s">
        <v>1</v>
      </c>
      <c r="C240" s="3" t="s">
        <v>293</v>
      </c>
      <c r="D240" s="3">
        <v>40.282429999999998</v>
      </c>
      <c r="E240" s="3">
        <v>-110.29904999999999</v>
      </c>
      <c r="F240" s="3">
        <v>363</v>
      </c>
      <c r="G240" s="3">
        <v>4047</v>
      </c>
      <c r="H240" s="3">
        <v>275</v>
      </c>
      <c r="I240" s="3">
        <v>2646</v>
      </c>
      <c r="J240" s="3">
        <v>362</v>
      </c>
      <c r="K240" s="3">
        <v>21539</v>
      </c>
      <c r="L240" s="3">
        <v>286</v>
      </c>
      <c r="M240" s="3">
        <v>10120</v>
      </c>
      <c r="N240" s="3">
        <v>345</v>
      </c>
      <c r="O240" s="3">
        <v>2252</v>
      </c>
      <c r="P240" s="3">
        <v>320</v>
      </c>
      <c r="Q240" s="3">
        <v>7931</v>
      </c>
      <c r="R240" s="3">
        <v>362</v>
      </c>
      <c r="S240" s="3">
        <v>8374</v>
      </c>
      <c r="T240" s="3">
        <v>341</v>
      </c>
      <c r="U240" s="3">
        <v>7090</v>
      </c>
      <c r="V240" s="3">
        <v>365</v>
      </c>
      <c r="W240" s="3">
        <v>7520</v>
      </c>
      <c r="X240" s="3">
        <v>350</v>
      </c>
      <c r="Y240" s="4">
        <v>7256</v>
      </c>
      <c r="Z240" s="2">
        <f t="shared" si="195"/>
        <v>4047</v>
      </c>
      <c r="AA240" s="3">
        <f t="shared" si="196"/>
        <v>2646</v>
      </c>
      <c r="AB240" s="3">
        <f t="shared" si="197"/>
        <v>21539</v>
      </c>
      <c r="AC240" s="3">
        <f t="shared" si="198"/>
        <v>10120</v>
      </c>
      <c r="AD240" s="3">
        <f t="shared" si="199"/>
        <v>2252</v>
      </c>
      <c r="AE240" s="3">
        <f t="shared" si="200"/>
        <v>7931</v>
      </c>
      <c r="AF240" s="3">
        <f t="shared" si="201"/>
        <v>8374</v>
      </c>
      <c r="AG240" s="3">
        <f t="shared" si="202"/>
        <v>7090</v>
      </c>
      <c r="AH240" s="3">
        <f t="shared" si="203"/>
        <v>7520</v>
      </c>
      <c r="AI240" s="4">
        <f t="shared" si="204"/>
        <v>7256</v>
      </c>
      <c r="AJ240" s="2">
        <f t="shared" si="205"/>
        <v>363</v>
      </c>
      <c r="AK240" s="3">
        <f t="shared" si="206"/>
        <v>638</v>
      </c>
      <c r="AL240" s="3">
        <f t="shared" si="207"/>
        <v>1000</v>
      </c>
      <c r="AM240" s="3">
        <f t="shared" si="208"/>
        <v>1286</v>
      </c>
      <c r="AN240" s="3">
        <f t="shared" si="209"/>
        <v>1631</v>
      </c>
      <c r="AO240" s="3">
        <f t="shared" si="210"/>
        <v>1951</v>
      </c>
      <c r="AP240" s="3">
        <f t="shared" si="211"/>
        <v>2313</v>
      </c>
      <c r="AQ240" s="3">
        <f t="shared" si="212"/>
        <v>2654</v>
      </c>
      <c r="AR240" s="3">
        <f t="shared" si="213"/>
        <v>3019</v>
      </c>
      <c r="AS240" s="4">
        <f t="shared" si="214"/>
        <v>3369</v>
      </c>
      <c r="AT240" s="2">
        <f t="shared" si="246"/>
        <v>0</v>
      </c>
      <c r="AU240" s="3">
        <f t="shared" si="246"/>
        <v>275</v>
      </c>
      <c r="AV240" s="3">
        <f t="shared" si="246"/>
        <v>637</v>
      </c>
      <c r="AW240" s="3">
        <f t="shared" si="246"/>
        <v>923</v>
      </c>
      <c r="AX240" s="3">
        <f t="shared" si="246"/>
        <v>1268</v>
      </c>
      <c r="AY240" s="3">
        <f t="shared" si="246"/>
        <v>1588</v>
      </c>
      <c r="AZ240" s="3">
        <f t="shared" si="244"/>
        <v>1950</v>
      </c>
      <c r="BA240" s="3">
        <f t="shared" si="244"/>
        <v>2291</v>
      </c>
      <c r="BB240" s="3">
        <f t="shared" si="244"/>
        <v>2656</v>
      </c>
      <c r="BC240" s="4">
        <f t="shared" si="244"/>
        <v>3006</v>
      </c>
      <c r="BD240" s="2">
        <f t="shared" si="241"/>
        <v>3.6071332043915665</v>
      </c>
      <c r="BE240" s="3">
        <f t="shared" si="243"/>
        <v>3.422589839851482</v>
      </c>
      <c r="BF240" s="3">
        <f t="shared" si="236"/>
        <v>4.3332255362617156</v>
      </c>
      <c r="BG240" s="3">
        <f t="shared" si="245"/>
        <v>4.00518051250378</v>
      </c>
      <c r="BH240" s="3">
        <f t="shared" si="234"/>
        <v>3.3525683861793087</v>
      </c>
      <c r="BI240" s="3">
        <f t="shared" si="237"/>
        <v>3.8993279498776543</v>
      </c>
      <c r="BJ240" s="3">
        <f t="shared" si="238"/>
        <v>3.9229329565552118</v>
      </c>
      <c r="BK240" s="3">
        <f t="shared" si="239"/>
        <v>3.8506462351830666</v>
      </c>
      <c r="BL240" s="3">
        <f t="shared" si="242"/>
        <v>3.8762178405916421</v>
      </c>
      <c r="BM240" s="4">
        <f t="shared" si="240"/>
        <v>3.8606972740520389</v>
      </c>
      <c r="BN240" s="2" t="e">
        <f t="shared" si="217"/>
        <v>#NUM!</v>
      </c>
      <c r="BO240" s="3">
        <f t="shared" si="218"/>
        <v>2.4393326938302629</v>
      </c>
      <c r="BP240" s="3">
        <f t="shared" si="219"/>
        <v>2.8041394323353503</v>
      </c>
      <c r="BQ240" s="3">
        <f t="shared" si="220"/>
        <v>2.965201701025912</v>
      </c>
      <c r="BR240" s="3">
        <f t="shared" si="221"/>
        <v>3.1031192535457137</v>
      </c>
      <c r="BS240" s="3">
        <f t="shared" si="222"/>
        <v>3.2008504980910772</v>
      </c>
      <c r="BT240" s="3">
        <f t="shared" si="223"/>
        <v>3.2900346113625178</v>
      </c>
      <c r="BU240" s="3">
        <f t="shared" si="224"/>
        <v>3.3600250891893975</v>
      </c>
      <c r="BV240" s="3">
        <f t="shared" si="225"/>
        <v>3.42422807069598</v>
      </c>
      <c r="BW240" s="3">
        <f t="shared" si="226"/>
        <v>3.4779889762508893</v>
      </c>
      <c r="BX240" s="14">
        <f t="shared" si="229"/>
        <v>0.16736284807745469</v>
      </c>
      <c r="BY240" s="12">
        <f t="shared" si="230"/>
        <v>3.3140401704638829</v>
      </c>
      <c r="BZ240" s="3">
        <f t="shared" si="227"/>
        <v>3.6342707579997524E-2</v>
      </c>
      <c r="CA240" s="4">
        <f t="shared" si="228"/>
        <v>0.15447820141724516</v>
      </c>
      <c r="CB240"/>
      <c r="CC240"/>
      <c r="CE240"/>
      <c r="CG240" s="1"/>
    </row>
    <row r="241" spans="1:85" x14ac:dyDescent="0.25">
      <c r="A241" s="2" t="s">
        <v>275</v>
      </c>
      <c r="B241" s="3" t="s">
        <v>1</v>
      </c>
      <c r="C241" s="3" t="s">
        <v>294</v>
      </c>
      <c r="D241" s="3">
        <v>40.141399999999997</v>
      </c>
      <c r="E241" s="3">
        <v>-109.82258</v>
      </c>
      <c r="F241" s="3">
        <v>365</v>
      </c>
      <c r="G241" s="3">
        <v>1526</v>
      </c>
      <c r="H241" s="3">
        <v>366</v>
      </c>
      <c r="I241" s="3">
        <v>1457</v>
      </c>
      <c r="J241" s="3">
        <v>275</v>
      </c>
      <c r="K241" s="3">
        <v>889</v>
      </c>
      <c r="L241" s="3">
        <v>118</v>
      </c>
      <c r="M241" s="3">
        <v>739</v>
      </c>
      <c r="N241" s="3">
        <v>333</v>
      </c>
      <c r="O241" s="3">
        <v>1640</v>
      </c>
      <c r="P241" s="3">
        <v>318</v>
      </c>
      <c r="Q241" s="3">
        <v>994</v>
      </c>
      <c r="R241" s="3">
        <v>364</v>
      </c>
      <c r="S241" s="3">
        <v>1206</v>
      </c>
      <c r="T241" s="3">
        <v>359</v>
      </c>
      <c r="U241" s="3">
        <v>1100</v>
      </c>
      <c r="V241" s="3">
        <v>266</v>
      </c>
      <c r="W241" s="3">
        <v>909</v>
      </c>
      <c r="X241" s="3">
        <v>366</v>
      </c>
      <c r="Y241" s="4">
        <v>2650</v>
      </c>
      <c r="Z241" s="2">
        <f t="shared" si="195"/>
        <v>1526</v>
      </c>
      <c r="AA241" s="3">
        <f t="shared" si="196"/>
        <v>1457</v>
      </c>
      <c r="AB241" s="3">
        <f t="shared" si="197"/>
        <v>889</v>
      </c>
      <c r="AC241" s="3">
        <f t="shared" si="198"/>
        <v>739</v>
      </c>
      <c r="AD241" s="3">
        <f t="shared" si="199"/>
        <v>1640</v>
      </c>
      <c r="AE241" s="3">
        <f t="shared" si="200"/>
        <v>994</v>
      </c>
      <c r="AF241" s="3">
        <f t="shared" si="201"/>
        <v>1206</v>
      </c>
      <c r="AG241" s="3">
        <f t="shared" si="202"/>
        <v>1100</v>
      </c>
      <c r="AH241" s="3">
        <f t="shared" si="203"/>
        <v>909</v>
      </c>
      <c r="AI241" s="4">
        <f t="shared" si="204"/>
        <v>2650</v>
      </c>
      <c r="AJ241" s="2">
        <f t="shared" si="205"/>
        <v>365</v>
      </c>
      <c r="AK241" s="3">
        <f t="shared" si="206"/>
        <v>731</v>
      </c>
      <c r="AL241" s="3">
        <f t="shared" si="207"/>
        <v>1006</v>
      </c>
      <c r="AM241" s="3">
        <f t="shared" si="208"/>
        <v>1124</v>
      </c>
      <c r="AN241" s="3">
        <f t="shared" si="209"/>
        <v>1457</v>
      </c>
      <c r="AO241" s="3">
        <f t="shared" si="210"/>
        <v>1775</v>
      </c>
      <c r="AP241" s="3">
        <f t="shared" si="211"/>
        <v>2139</v>
      </c>
      <c r="AQ241" s="3">
        <f t="shared" si="212"/>
        <v>2498</v>
      </c>
      <c r="AR241" s="3">
        <f t="shared" si="213"/>
        <v>2764</v>
      </c>
      <c r="AS241" s="4">
        <f t="shared" si="214"/>
        <v>3130</v>
      </c>
      <c r="AT241" s="2">
        <f t="shared" si="246"/>
        <v>0</v>
      </c>
      <c r="AU241" s="3">
        <f t="shared" si="246"/>
        <v>366</v>
      </c>
      <c r="AV241" s="3">
        <f t="shared" si="246"/>
        <v>641</v>
      </c>
      <c r="AW241" s="3">
        <f t="shared" si="246"/>
        <v>759</v>
      </c>
      <c r="AX241" s="3">
        <f t="shared" si="246"/>
        <v>1092</v>
      </c>
      <c r="AY241" s="3">
        <f t="shared" si="246"/>
        <v>1410</v>
      </c>
      <c r="AZ241" s="3">
        <f t="shared" si="244"/>
        <v>1774</v>
      </c>
      <c r="BA241" s="3">
        <f t="shared" si="244"/>
        <v>2133</v>
      </c>
      <c r="BB241" s="3">
        <f t="shared" si="244"/>
        <v>2399</v>
      </c>
      <c r="BC241" s="4">
        <f t="shared" si="244"/>
        <v>2765</v>
      </c>
      <c r="BD241" s="2">
        <f t="shared" si="241"/>
        <v>3.1835545336188615</v>
      </c>
      <c r="BE241" s="3">
        <f t="shared" si="243"/>
        <v>3.1634595517699902</v>
      </c>
      <c r="BF241" s="3">
        <f t="shared" si="236"/>
        <v>2.9489017609702137</v>
      </c>
      <c r="BG241" s="3">
        <f t="shared" si="245"/>
        <v>2.8686444383948255</v>
      </c>
      <c r="BH241" s="3">
        <f t="shared" si="234"/>
        <v>3.214843848047698</v>
      </c>
      <c r="BI241" s="3">
        <f t="shared" si="237"/>
        <v>2.9973863843973132</v>
      </c>
      <c r="BJ241" s="3">
        <f t="shared" si="238"/>
        <v>3.0813473078041325</v>
      </c>
      <c r="BK241" s="3">
        <f t="shared" si="239"/>
        <v>3.0413926851582249</v>
      </c>
      <c r="BL241" s="3">
        <f t="shared" si="242"/>
        <v>2.9585638832219674</v>
      </c>
      <c r="BM241" s="4">
        <f t="shared" si="240"/>
        <v>3.4232458739368079</v>
      </c>
      <c r="BN241" s="2" t="e">
        <f t="shared" si="217"/>
        <v>#NUM!</v>
      </c>
      <c r="BO241" s="3">
        <f t="shared" si="218"/>
        <v>2.5634810853944106</v>
      </c>
      <c r="BP241" s="3">
        <f t="shared" si="219"/>
        <v>2.8068580295188172</v>
      </c>
      <c r="BQ241" s="3">
        <f t="shared" si="220"/>
        <v>2.8802417758954801</v>
      </c>
      <c r="BR241" s="3">
        <f t="shared" si="221"/>
        <v>3.0382226383687185</v>
      </c>
      <c r="BS241" s="3">
        <f t="shared" si="222"/>
        <v>3.1492191126553797</v>
      </c>
      <c r="BT241" s="3">
        <f t="shared" si="223"/>
        <v>3.2489536154957075</v>
      </c>
      <c r="BU241" s="3">
        <f t="shared" si="224"/>
        <v>3.3289908554494287</v>
      </c>
      <c r="BV241" s="3">
        <f t="shared" si="225"/>
        <v>3.3800302479678308</v>
      </c>
      <c r="BW241" s="3">
        <f t="shared" si="226"/>
        <v>3.4416951356407171</v>
      </c>
      <c r="BX241" s="14">
        <f t="shared" si="229"/>
        <v>0.14646956501125749</v>
      </c>
      <c r="BY241" s="12">
        <f t="shared" si="230"/>
        <v>2.6244901136486991</v>
      </c>
      <c r="BZ241" s="3">
        <f t="shared" si="227"/>
        <v>6.5695483159873724E-2</v>
      </c>
      <c r="CA241" s="4">
        <f t="shared" si="228"/>
        <v>0.12560266807814685</v>
      </c>
      <c r="CB241"/>
      <c r="CC241"/>
      <c r="CE241"/>
      <c r="CG241" s="1"/>
    </row>
    <row r="242" spans="1:85" x14ac:dyDescent="0.25">
      <c r="A242" s="2" t="s">
        <v>199</v>
      </c>
      <c r="B242" s="3" t="s">
        <v>1</v>
      </c>
      <c r="C242" s="3" t="s">
        <v>293</v>
      </c>
      <c r="D242" s="3">
        <v>40.097909999999999</v>
      </c>
      <c r="E242" s="3">
        <v>-110.08891</v>
      </c>
      <c r="F242" s="3">
        <v>348</v>
      </c>
      <c r="G242" s="3">
        <v>438</v>
      </c>
      <c r="H242" s="3">
        <v>304</v>
      </c>
      <c r="I242" s="3">
        <v>740</v>
      </c>
      <c r="J242" s="3">
        <v>365</v>
      </c>
      <c r="K242" s="3">
        <v>773</v>
      </c>
      <c r="L242" s="3">
        <v>298</v>
      </c>
      <c r="M242" s="3">
        <v>775</v>
      </c>
      <c r="N242" s="3">
        <v>363</v>
      </c>
      <c r="O242" s="3">
        <v>1028</v>
      </c>
      <c r="P242" s="3">
        <v>229</v>
      </c>
      <c r="Q242" s="3">
        <v>459</v>
      </c>
      <c r="R242" s="3">
        <v>363</v>
      </c>
      <c r="S242" s="3">
        <v>1308</v>
      </c>
      <c r="T242" s="3">
        <v>332</v>
      </c>
      <c r="U242" s="3">
        <v>885</v>
      </c>
      <c r="V242" s="3">
        <v>275</v>
      </c>
      <c r="W242" s="3">
        <v>479</v>
      </c>
      <c r="X242" s="3">
        <v>314</v>
      </c>
      <c r="Y242" s="4">
        <v>273</v>
      </c>
      <c r="Z242" s="2">
        <f t="shared" si="195"/>
        <v>438</v>
      </c>
      <c r="AA242" s="3">
        <f t="shared" si="196"/>
        <v>740</v>
      </c>
      <c r="AB242" s="3">
        <f t="shared" si="197"/>
        <v>773</v>
      </c>
      <c r="AC242" s="3">
        <f t="shared" si="198"/>
        <v>775</v>
      </c>
      <c r="AD242" s="3">
        <f t="shared" si="199"/>
        <v>1028</v>
      </c>
      <c r="AE242" s="3">
        <f t="shared" si="200"/>
        <v>459</v>
      </c>
      <c r="AF242" s="3">
        <f t="shared" si="201"/>
        <v>1308</v>
      </c>
      <c r="AG242" s="3">
        <f t="shared" si="202"/>
        <v>885</v>
      </c>
      <c r="AH242" s="3">
        <f t="shared" si="203"/>
        <v>479</v>
      </c>
      <c r="AI242" s="4">
        <f t="shared" si="204"/>
        <v>273</v>
      </c>
      <c r="AJ242" s="2">
        <f t="shared" si="205"/>
        <v>348</v>
      </c>
      <c r="AK242" s="3">
        <f t="shared" si="206"/>
        <v>652</v>
      </c>
      <c r="AL242" s="3">
        <f t="shared" si="207"/>
        <v>1017</v>
      </c>
      <c r="AM242" s="3">
        <f t="shared" si="208"/>
        <v>1315</v>
      </c>
      <c r="AN242" s="3">
        <f t="shared" si="209"/>
        <v>1678</v>
      </c>
      <c r="AO242" s="3">
        <f t="shared" si="210"/>
        <v>1907</v>
      </c>
      <c r="AP242" s="3">
        <f t="shared" si="211"/>
        <v>2270</v>
      </c>
      <c r="AQ242" s="3">
        <f t="shared" si="212"/>
        <v>2602</v>
      </c>
      <c r="AR242" s="3">
        <f t="shared" si="213"/>
        <v>2877</v>
      </c>
      <c r="AS242" s="4">
        <f t="shared" si="214"/>
        <v>3191</v>
      </c>
      <c r="AT242" s="2">
        <f t="shared" si="246"/>
        <v>0</v>
      </c>
      <c r="AU242" s="3">
        <f t="shared" si="246"/>
        <v>304</v>
      </c>
      <c r="AV242" s="3">
        <f t="shared" si="246"/>
        <v>669</v>
      </c>
      <c r="AW242" s="3">
        <f t="shared" si="246"/>
        <v>967</v>
      </c>
      <c r="AX242" s="3">
        <f t="shared" si="246"/>
        <v>1330</v>
      </c>
      <c r="AY242" s="3">
        <f t="shared" si="246"/>
        <v>1559</v>
      </c>
      <c r="AZ242" s="3">
        <f t="shared" si="244"/>
        <v>1922</v>
      </c>
      <c r="BA242" s="3">
        <f t="shared" si="244"/>
        <v>2254</v>
      </c>
      <c r="BB242" s="3">
        <f t="shared" si="244"/>
        <v>2529</v>
      </c>
      <c r="BC242" s="4">
        <f t="shared" si="244"/>
        <v>2843</v>
      </c>
      <c r="BD242" s="2">
        <f t="shared" si="241"/>
        <v>2.6414741105040997</v>
      </c>
      <c r="BE242" s="3">
        <f t="shared" si="243"/>
        <v>2.8692317197309762</v>
      </c>
      <c r="BF242" s="3">
        <f t="shared" si="236"/>
        <v>2.888179493918325</v>
      </c>
      <c r="BG242" s="3">
        <f t="shared" si="245"/>
        <v>2.8893017025063101</v>
      </c>
      <c r="BH242" s="3">
        <f t="shared" si="234"/>
        <v>3.0119931146592571</v>
      </c>
      <c r="BI242" s="3">
        <f t="shared" si="237"/>
        <v>2.661812685537261</v>
      </c>
      <c r="BJ242" s="3">
        <f t="shared" si="238"/>
        <v>3.1166077439882485</v>
      </c>
      <c r="BK242" s="3">
        <f t="shared" si="239"/>
        <v>2.9469432706978256</v>
      </c>
      <c r="BL242" s="3">
        <f t="shared" si="242"/>
        <v>2.6803355134145632</v>
      </c>
      <c r="BM242" s="4">
        <f t="shared" si="240"/>
        <v>2.436162647040756</v>
      </c>
      <c r="BN242" s="2" t="e">
        <f t="shared" si="217"/>
        <v>#NUM!</v>
      </c>
      <c r="BO242" s="3">
        <f t="shared" si="218"/>
        <v>2.4828735836087539</v>
      </c>
      <c r="BP242" s="3">
        <f t="shared" si="219"/>
        <v>2.8254261177678233</v>
      </c>
      <c r="BQ242" s="3">
        <f t="shared" si="220"/>
        <v>2.9854264740830017</v>
      </c>
      <c r="BR242" s="3">
        <f t="shared" si="221"/>
        <v>3.1238516409670858</v>
      </c>
      <c r="BS242" s="3">
        <f t="shared" si="222"/>
        <v>3.1928461151888419</v>
      </c>
      <c r="BT242" s="3">
        <f t="shared" si="223"/>
        <v>3.2837533833325265</v>
      </c>
      <c r="BU242" s="3">
        <f t="shared" si="224"/>
        <v>3.3529539117100877</v>
      </c>
      <c r="BV242" s="3">
        <f t="shared" si="225"/>
        <v>3.4029488293444046</v>
      </c>
      <c r="BW242" s="3">
        <f t="shared" si="226"/>
        <v>3.4537768596904423</v>
      </c>
      <c r="BX242" s="14">
        <f t="shared" si="229"/>
        <v>-0.20462511596778105</v>
      </c>
      <c r="BY242" s="12">
        <f t="shared" si="230"/>
        <v>3.4723692080010133</v>
      </c>
      <c r="BZ242" s="3">
        <f t="shared" si="227"/>
        <v>9.625003485005286E-2</v>
      </c>
      <c r="CA242" s="4">
        <f t="shared" si="228"/>
        <v>-0.17889280686388748</v>
      </c>
      <c r="CB242"/>
      <c r="CC242"/>
      <c r="CE242"/>
      <c r="CG242" s="1"/>
    </row>
    <row r="243" spans="1:85" x14ac:dyDescent="0.25">
      <c r="A243" s="2" t="s">
        <v>58</v>
      </c>
      <c r="B243" s="3" t="s">
        <v>1</v>
      </c>
      <c r="C243" s="3" t="s">
        <v>293</v>
      </c>
      <c r="D243" s="3">
        <v>40.352499999999999</v>
      </c>
      <c r="E243" s="3">
        <v>-109.98443</v>
      </c>
      <c r="F243" s="3">
        <v>365</v>
      </c>
      <c r="G243" s="3">
        <v>8205</v>
      </c>
      <c r="H243" s="3">
        <v>366</v>
      </c>
      <c r="I243" s="3">
        <v>6334</v>
      </c>
      <c r="J243" s="3">
        <v>361</v>
      </c>
      <c r="K243" s="3">
        <v>7799</v>
      </c>
      <c r="L243" s="3">
        <v>331</v>
      </c>
      <c r="M243" s="3">
        <v>5903</v>
      </c>
      <c r="N243" s="3">
        <v>363</v>
      </c>
      <c r="O243" s="3">
        <v>4903</v>
      </c>
      <c r="P243" s="3">
        <v>351</v>
      </c>
      <c r="Q243" s="3">
        <v>5918</v>
      </c>
      <c r="R243" s="3">
        <v>365</v>
      </c>
      <c r="S243" s="3">
        <v>5699</v>
      </c>
      <c r="T243" s="3">
        <v>359</v>
      </c>
      <c r="U243" s="3">
        <v>3908</v>
      </c>
      <c r="V243" s="3">
        <v>354</v>
      </c>
      <c r="W243" s="3">
        <v>5202</v>
      </c>
      <c r="X243" s="3">
        <v>344</v>
      </c>
      <c r="Y243" s="4">
        <v>26787</v>
      </c>
      <c r="Z243" s="2">
        <f t="shared" si="195"/>
        <v>8205</v>
      </c>
      <c r="AA243" s="3">
        <f t="shared" si="196"/>
        <v>6334</v>
      </c>
      <c r="AB243" s="3">
        <f t="shared" si="197"/>
        <v>7799</v>
      </c>
      <c r="AC243" s="3">
        <f t="shared" si="198"/>
        <v>5903</v>
      </c>
      <c r="AD243" s="3">
        <f t="shared" si="199"/>
        <v>4903</v>
      </c>
      <c r="AE243" s="3">
        <f t="shared" si="200"/>
        <v>5918</v>
      </c>
      <c r="AF243" s="3">
        <f t="shared" si="201"/>
        <v>5699</v>
      </c>
      <c r="AG243" s="3">
        <f t="shared" si="202"/>
        <v>3908</v>
      </c>
      <c r="AH243" s="3">
        <f t="shared" si="203"/>
        <v>5202</v>
      </c>
      <c r="AI243" s="4">
        <f t="shared" si="204"/>
        <v>26787</v>
      </c>
      <c r="AJ243" s="2">
        <f t="shared" si="205"/>
        <v>365</v>
      </c>
      <c r="AK243" s="3">
        <f t="shared" si="206"/>
        <v>731</v>
      </c>
      <c r="AL243" s="3">
        <f t="shared" si="207"/>
        <v>1092</v>
      </c>
      <c r="AM243" s="3">
        <f t="shared" si="208"/>
        <v>1423</v>
      </c>
      <c r="AN243" s="3">
        <f t="shared" si="209"/>
        <v>1786</v>
      </c>
      <c r="AO243" s="3">
        <f t="shared" si="210"/>
        <v>2137</v>
      </c>
      <c r="AP243" s="3">
        <f t="shared" si="211"/>
        <v>2502</v>
      </c>
      <c r="AQ243" s="3">
        <f t="shared" si="212"/>
        <v>2861</v>
      </c>
      <c r="AR243" s="3">
        <f t="shared" si="213"/>
        <v>3215</v>
      </c>
      <c r="AS243" s="4">
        <f t="shared" si="214"/>
        <v>3559</v>
      </c>
      <c r="AT243" s="2">
        <f t="shared" si="246"/>
        <v>0</v>
      </c>
      <c r="AU243" s="3">
        <f t="shared" si="246"/>
        <v>366</v>
      </c>
      <c r="AV243" s="3">
        <f t="shared" si="246"/>
        <v>727</v>
      </c>
      <c r="AW243" s="3">
        <f t="shared" si="246"/>
        <v>1058</v>
      </c>
      <c r="AX243" s="3">
        <f t="shared" si="246"/>
        <v>1421</v>
      </c>
      <c r="AY243" s="3">
        <f t="shared" si="246"/>
        <v>1772</v>
      </c>
      <c r="AZ243" s="3">
        <f t="shared" si="244"/>
        <v>2137</v>
      </c>
      <c r="BA243" s="3">
        <f t="shared" si="244"/>
        <v>2496</v>
      </c>
      <c r="BB243" s="3">
        <f t="shared" si="244"/>
        <v>2850</v>
      </c>
      <c r="BC243" s="4">
        <f t="shared" si="244"/>
        <v>3194</v>
      </c>
      <c r="BD243" s="2">
        <f t="shared" si="241"/>
        <v>3.9140785853891118</v>
      </c>
      <c r="BE243" s="3">
        <f t="shared" si="243"/>
        <v>3.801678059035893</v>
      </c>
      <c r="BF243" s="3">
        <f t="shared" si="236"/>
        <v>3.8920389203412915</v>
      </c>
      <c r="BG243" s="3">
        <f t="shared" si="245"/>
        <v>3.7710727832211948</v>
      </c>
      <c r="BH243" s="3">
        <f t="shared" ref="BH243:BH274" si="247">LOG(AD243)</f>
        <v>3.6904618932461783</v>
      </c>
      <c r="BI243" s="3">
        <f t="shared" si="237"/>
        <v>3.7721749608246142</v>
      </c>
      <c r="BJ243" s="3">
        <f t="shared" si="238"/>
        <v>3.7557986569738304</v>
      </c>
      <c r="BK243" s="3">
        <f t="shared" si="239"/>
        <v>3.5919545550467356</v>
      </c>
      <c r="BL243" s="3">
        <f t="shared" si="242"/>
        <v>3.7161703478598538</v>
      </c>
      <c r="BM243" s="4">
        <f t="shared" si="240"/>
        <v>4.4279240776843212</v>
      </c>
      <c r="BN243" s="2" t="e">
        <f t="shared" si="217"/>
        <v>#NUM!</v>
      </c>
      <c r="BO243" s="3">
        <f t="shared" si="218"/>
        <v>2.5634810853944106</v>
      </c>
      <c r="BP243" s="3">
        <f t="shared" si="219"/>
        <v>2.8615344108590377</v>
      </c>
      <c r="BQ243" s="3">
        <f t="shared" si="220"/>
        <v>3.0244856676991669</v>
      </c>
      <c r="BR243" s="3">
        <f t="shared" si="221"/>
        <v>3.1525940779274699</v>
      </c>
      <c r="BS243" s="3">
        <f t="shared" si="222"/>
        <v>3.248463717551032</v>
      </c>
      <c r="BT243" s="3">
        <f t="shared" si="223"/>
        <v>3.3298045221640695</v>
      </c>
      <c r="BU243" s="3">
        <f t="shared" si="224"/>
        <v>3.3972445810103862</v>
      </c>
      <c r="BV243" s="3">
        <f t="shared" si="225"/>
        <v>3.4548448600085102</v>
      </c>
      <c r="BW243" s="3">
        <f t="shared" si="226"/>
        <v>3.5043349118024643</v>
      </c>
      <c r="BX243" s="14">
        <f t="shared" si="229"/>
        <v>0.13943862866246184</v>
      </c>
      <c r="BY243" s="12">
        <f t="shared" si="230"/>
        <v>3.3822381880190275</v>
      </c>
      <c r="BZ243" s="3">
        <f t="shared" si="227"/>
        <v>3.1926056362987468E-2</v>
      </c>
      <c r="CA243" s="4">
        <f t="shared" si="228"/>
        <v>0.13596221353690457</v>
      </c>
      <c r="CB243"/>
      <c r="CC243"/>
      <c r="CE243"/>
      <c r="CG243" s="1"/>
    </row>
    <row r="244" spans="1:85" x14ac:dyDescent="0.25">
      <c r="A244" s="2" t="s">
        <v>253</v>
      </c>
      <c r="B244" s="3" t="s">
        <v>1</v>
      </c>
      <c r="C244" s="3" t="s">
        <v>294</v>
      </c>
      <c r="D244" s="3">
        <v>40.353729999999999</v>
      </c>
      <c r="E244" s="3">
        <v>-109.96304000000001</v>
      </c>
      <c r="F244" s="3">
        <v>365</v>
      </c>
      <c r="G244" s="3">
        <v>24584</v>
      </c>
      <c r="H244" s="3">
        <v>365</v>
      </c>
      <c r="I244" s="3">
        <v>16963</v>
      </c>
      <c r="J244" s="3">
        <v>348</v>
      </c>
      <c r="K244" s="3">
        <v>12157</v>
      </c>
      <c r="L244" s="3">
        <v>321</v>
      </c>
      <c r="M244" s="3">
        <v>9133</v>
      </c>
      <c r="N244" s="3">
        <v>295</v>
      </c>
      <c r="O244" s="3">
        <v>5479</v>
      </c>
      <c r="P244" s="3">
        <v>329</v>
      </c>
      <c r="Q244" s="3">
        <v>1149</v>
      </c>
      <c r="R244" s="3">
        <v>239</v>
      </c>
      <c r="S244" s="3">
        <v>16049</v>
      </c>
      <c r="T244" s="3">
        <v>365</v>
      </c>
      <c r="U244" s="3">
        <v>24792</v>
      </c>
      <c r="V244" s="3">
        <v>365</v>
      </c>
      <c r="W244" s="3">
        <v>13129</v>
      </c>
      <c r="X244" s="3">
        <v>340</v>
      </c>
      <c r="Y244" s="4">
        <v>7067</v>
      </c>
      <c r="Z244" s="2">
        <f t="shared" si="195"/>
        <v>24584</v>
      </c>
      <c r="AA244" s="3">
        <f t="shared" si="196"/>
        <v>16963</v>
      </c>
      <c r="AB244" s="3">
        <f t="shared" si="197"/>
        <v>12157</v>
      </c>
      <c r="AC244" s="3">
        <f t="shared" si="198"/>
        <v>9133</v>
      </c>
      <c r="AD244" s="3">
        <f t="shared" si="199"/>
        <v>5479</v>
      </c>
      <c r="AE244" s="3">
        <f t="shared" si="200"/>
        <v>1149</v>
      </c>
      <c r="AF244" s="3">
        <f t="shared" si="201"/>
        <v>16049</v>
      </c>
      <c r="AG244" s="3">
        <f t="shared" si="202"/>
        <v>24792</v>
      </c>
      <c r="AH244" s="3">
        <f t="shared" si="203"/>
        <v>13129</v>
      </c>
      <c r="AI244" s="4">
        <f t="shared" si="204"/>
        <v>7067</v>
      </c>
      <c r="AJ244" s="2">
        <f t="shared" si="205"/>
        <v>365</v>
      </c>
      <c r="AK244" s="3">
        <f t="shared" si="206"/>
        <v>730</v>
      </c>
      <c r="AL244" s="3">
        <f t="shared" si="207"/>
        <v>1078</v>
      </c>
      <c r="AM244" s="3">
        <f t="shared" si="208"/>
        <v>1399</v>
      </c>
      <c r="AN244" s="3">
        <f t="shared" si="209"/>
        <v>1694</v>
      </c>
      <c r="AO244" s="3">
        <f t="shared" si="210"/>
        <v>2023</v>
      </c>
      <c r="AP244" s="3">
        <f t="shared" si="211"/>
        <v>2262</v>
      </c>
      <c r="AQ244" s="3">
        <f t="shared" si="212"/>
        <v>2627</v>
      </c>
      <c r="AR244" s="3">
        <f t="shared" si="213"/>
        <v>2992</v>
      </c>
      <c r="AS244" s="4">
        <f t="shared" si="214"/>
        <v>3332</v>
      </c>
      <c r="AT244" s="2">
        <f t="shared" si="246"/>
        <v>0</v>
      </c>
      <c r="AU244" s="3">
        <f t="shared" si="246"/>
        <v>365</v>
      </c>
      <c r="AV244" s="3">
        <f t="shared" si="246"/>
        <v>713</v>
      </c>
      <c r="AW244" s="3">
        <f t="shared" si="246"/>
        <v>1034</v>
      </c>
      <c r="AX244" s="3">
        <f t="shared" si="246"/>
        <v>1329</v>
      </c>
      <c r="AY244" s="3">
        <f t="shared" si="246"/>
        <v>1658</v>
      </c>
      <c r="AZ244" s="3">
        <f t="shared" si="244"/>
        <v>1897</v>
      </c>
      <c r="BA244" s="3">
        <f t="shared" si="244"/>
        <v>2262</v>
      </c>
      <c r="BB244" s="3">
        <f t="shared" si="244"/>
        <v>2627</v>
      </c>
      <c r="BC244" s="4">
        <f t="shared" si="244"/>
        <v>2967</v>
      </c>
      <c r="BD244" s="2">
        <f t="shared" si="241"/>
        <v>4.3906525472483215</v>
      </c>
      <c r="BE244" s="3">
        <f t="shared" si="243"/>
        <v>4.229502662085074</v>
      </c>
      <c r="BF244" s="3">
        <f t="shared" si="236"/>
        <v>4.0848264166974335</v>
      </c>
      <c r="BG244" s="3">
        <f t="shared" si="245"/>
        <v>3.9606134576479088</v>
      </c>
      <c r="BH244" s="3">
        <f t="shared" si="247"/>
        <v>3.7387013004347098</v>
      </c>
      <c r="BI244" s="3">
        <f t="shared" si="237"/>
        <v>3.060320028688285</v>
      </c>
      <c r="BJ244" s="3">
        <f t="shared" si="238"/>
        <v>4.2054479770516764</v>
      </c>
      <c r="BK244" s="3">
        <f t="shared" si="239"/>
        <v>4.3943115632312262</v>
      </c>
      <c r="BL244" s="3">
        <f t="shared" si="242"/>
        <v>4.1182316483270274</v>
      </c>
      <c r="BM244" s="4">
        <f t="shared" si="240"/>
        <v>3.8492350913147226</v>
      </c>
      <c r="BN244" s="2" t="e">
        <f t="shared" si="217"/>
        <v>#NUM!</v>
      </c>
      <c r="BO244" s="3">
        <f t="shared" si="218"/>
        <v>2.5622928644564746</v>
      </c>
      <c r="BP244" s="3">
        <f t="shared" si="219"/>
        <v>2.8530895298518657</v>
      </c>
      <c r="BQ244" s="3">
        <f t="shared" si="220"/>
        <v>3.0145205387579237</v>
      </c>
      <c r="BR244" s="3">
        <f t="shared" si="221"/>
        <v>3.1235249809427321</v>
      </c>
      <c r="BS244" s="3">
        <f t="shared" si="222"/>
        <v>3.2195845262142546</v>
      </c>
      <c r="BT244" s="3">
        <f t="shared" si="223"/>
        <v>3.2780673308886628</v>
      </c>
      <c r="BU244" s="3">
        <f t="shared" si="224"/>
        <v>3.3544926005894364</v>
      </c>
      <c r="BV244" s="3">
        <f t="shared" si="225"/>
        <v>3.4194600727860704</v>
      </c>
      <c r="BW244" s="3">
        <f t="shared" si="226"/>
        <v>3.4723175463168419</v>
      </c>
      <c r="BX244" s="14">
        <f t="shared" si="229"/>
        <v>-0.18080074247060851</v>
      </c>
      <c r="BY244" s="12">
        <f t="shared" si="230"/>
        <v>4.5285968926406825</v>
      </c>
      <c r="BZ244" s="3">
        <f t="shared" si="227"/>
        <v>1.8345552466761065E-2</v>
      </c>
      <c r="CA244" s="4">
        <f t="shared" si="228"/>
        <v>-0.16504878737316919</v>
      </c>
      <c r="CB244"/>
      <c r="CC244"/>
      <c r="CE244"/>
      <c r="CG244" s="1"/>
    </row>
    <row r="245" spans="1:85" x14ac:dyDescent="0.25">
      <c r="A245" s="2" t="s">
        <v>283</v>
      </c>
      <c r="B245" s="3" t="s">
        <v>1</v>
      </c>
      <c r="C245" s="3" t="s">
        <v>294</v>
      </c>
      <c r="D245" s="3">
        <v>40.115009999999998</v>
      </c>
      <c r="E245" s="3">
        <v>-109.96686</v>
      </c>
      <c r="F245" s="3">
        <v>354</v>
      </c>
      <c r="G245" s="3">
        <v>1180</v>
      </c>
      <c r="H245" s="3">
        <v>358</v>
      </c>
      <c r="I245" s="3">
        <v>923</v>
      </c>
      <c r="J245" s="3">
        <v>355</v>
      </c>
      <c r="K245" s="3">
        <v>931</v>
      </c>
      <c r="L245" s="3">
        <v>307</v>
      </c>
      <c r="M245" s="3">
        <v>874</v>
      </c>
      <c r="N245" s="3">
        <v>308</v>
      </c>
      <c r="O245" s="3">
        <v>710</v>
      </c>
      <c r="P245" s="3">
        <v>248</v>
      </c>
      <c r="Q245" s="3">
        <v>810</v>
      </c>
      <c r="R245" s="3">
        <v>360</v>
      </c>
      <c r="S245" s="3">
        <v>907</v>
      </c>
      <c r="T245" s="3">
        <v>355</v>
      </c>
      <c r="U245" s="3">
        <v>1054</v>
      </c>
      <c r="V245" s="3">
        <v>351</v>
      </c>
      <c r="W245" s="3">
        <v>998</v>
      </c>
      <c r="X245" s="3">
        <v>361</v>
      </c>
      <c r="Y245" s="4">
        <v>850</v>
      </c>
      <c r="Z245" s="2">
        <f t="shared" si="195"/>
        <v>1180</v>
      </c>
      <c r="AA245" s="3">
        <f t="shared" si="196"/>
        <v>923</v>
      </c>
      <c r="AB245" s="3">
        <f t="shared" si="197"/>
        <v>931</v>
      </c>
      <c r="AC245" s="3">
        <f t="shared" si="198"/>
        <v>874</v>
      </c>
      <c r="AD245" s="3">
        <f t="shared" si="199"/>
        <v>710</v>
      </c>
      <c r="AE245" s="3">
        <f t="shared" si="200"/>
        <v>810</v>
      </c>
      <c r="AF245" s="3">
        <f t="shared" si="201"/>
        <v>907</v>
      </c>
      <c r="AG245" s="3">
        <f t="shared" si="202"/>
        <v>1054</v>
      </c>
      <c r="AH245" s="3">
        <f t="shared" si="203"/>
        <v>998</v>
      </c>
      <c r="AI245" s="4">
        <f t="shared" si="204"/>
        <v>850</v>
      </c>
      <c r="AJ245" s="2">
        <f t="shared" si="205"/>
        <v>354</v>
      </c>
      <c r="AK245" s="3">
        <f t="shared" si="206"/>
        <v>712</v>
      </c>
      <c r="AL245" s="3">
        <f t="shared" si="207"/>
        <v>1067</v>
      </c>
      <c r="AM245" s="3">
        <f t="shared" si="208"/>
        <v>1374</v>
      </c>
      <c r="AN245" s="3">
        <f t="shared" si="209"/>
        <v>1682</v>
      </c>
      <c r="AO245" s="3">
        <f t="shared" si="210"/>
        <v>1930</v>
      </c>
      <c r="AP245" s="3">
        <f t="shared" si="211"/>
        <v>2290</v>
      </c>
      <c r="AQ245" s="3">
        <f t="shared" si="212"/>
        <v>2645</v>
      </c>
      <c r="AR245" s="3">
        <f t="shared" si="213"/>
        <v>2996</v>
      </c>
      <c r="AS245" s="4">
        <f t="shared" si="214"/>
        <v>3357</v>
      </c>
      <c r="AT245" s="2">
        <f t="shared" si="246"/>
        <v>0</v>
      </c>
      <c r="AU245" s="3">
        <f t="shared" si="246"/>
        <v>358</v>
      </c>
      <c r="AV245" s="3">
        <f t="shared" si="246"/>
        <v>713</v>
      </c>
      <c r="AW245" s="3">
        <f t="shared" si="246"/>
        <v>1020</v>
      </c>
      <c r="AX245" s="3">
        <f t="shared" si="246"/>
        <v>1328</v>
      </c>
      <c r="AY245" s="3">
        <f t="shared" si="246"/>
        <v>1576</v>
      </c>
      <c r="AZ245" s="3">
        <f t="shared" si="244"/>
        <v>1936</v>
      </c>
      <c r="BA245" s="3">
        <f t="shared" si="244"/>
        <v>2291</v>
      </c>
      <c r="BB245" s="3">
        <f t="shared" si="244"/>
        <v>2642</v>
      </c>
      <c r="BC245" s="4">
        <f t="shared" si="244"/>
        <v>3003</v>
      </c>
      <c r="BD245" s="2">
        <f t="shared" si="241"/>
        <v>3.0718820073061255</v>
      </c>
      <c r="BE245" s="3">
        <f t="shared" si="243"/>
        <v>2.965201701025912</v>
      </c>
      <c r="BF245" s="3">
        <f t="shared" ref="BF245:BF276" si="248">LOG(AB245)</f>
        <v>2.9689496809813427</v>
      </c>
      <c r="BG245" s="3">
        <f t="shared" si="245"/>
        <v>2.9415114326344032</v>
      </c>
      <c r="BH245" s="3">
        <f t="shared" si="247"/>
        <v>2.8512583487190755</v>
      </c>
      <c r="BI245" s="3">
        <f t="shared" si="237"/>
        <v>2.90848501887865</v>
      </c>
      <c r="BJ245" s="3">
        <f t="shared" si="238"/>
        <v>2.9576072870600951</v>
      </c>
      <c r="BK245" s="3">
        <f t="shared" si="239"/>
        <v>3.022840610876528</v>
      </c>
      <c r="BL245" s="3">
        <f t="shared" si="242"/>
        <v>2.999130541287371</v>
      </c>
      <c r="BM245" s="4">
        <f t="shared" si="240"/>
        <v>2.9294189257142929</v>
      </c>
      <c r="BN245" s="2" t="e">
        <f t="shared" si="217"/>
        <v>#NUM!</v>
      </c>
      <c r="BO245" s="3">
        <f t="shared" si="218"/>
        <v>2.5538830266438746</v>
      </c>
      <c r="BP245" s="3">
        <f t="shared" si="219"/>
        <v>2.8530895298518657</v>
      </c>
      <c r="BQ245" s="3">
        <f t="shared" si="220"/>
        <v>3.0086001717619175</v>
      </c>
      <c r="BR245" s="3">
        <f t="shared" si="221"/>
        <v>3.1231980750319988</v>
      </c>
      <c r="BS245" s="3">
        <f t="shared" si="222"/>
        <v>3.1975562131535367</v>
      </c>
      <c r="BT245" s="3">
        <f t="shared" si="223"/>
        <v>3.2869053529723748</v>
      </c>
      <c r="BU245" s="3">
        <f t="shared" si="224"/>
        <v>3.3600250891893975</v>
      </c>
      <c r="BV245" s="3">
        <f t="shared" si="225"/>
        <v>3.4219328132785085</v>
      </c>
      <c r="BW245" s="3">
        <f t="shared" si="226"/>
        <v>3.4775553321989809</v>
      </c>
      <c r="BX245" s="14">
        <f t="shared" si="229"/>
        <v>1.4225068630311853E-2</v>
      </c>
      <c r="BY245" s="12">
        <f t="shared" si="230"/>
        <v>2.9046755055451055</v>
      </c>
      <c r="BZ245" s="3">
        <f t="shared" si="227"/>
        <v>7.066564218863332E-3</v>
      </c>
      <c r="CA245" s="4">
        <f t="shared" si="228"/>
        <v>1.3083165860810108E-2</v>
      </c>
      <c r="CB245"/>
      <c r="CC245"/>
      <c r="CE245"/>
      <c r="CG245" s="1"/>
    </row>
    <row r="246" spans="1:85" x14ac:dyDescent="0.25">
      <c r="A246" s="2" t="s">
        <v>269</v>
      </c>
      <c r="B246" s="3" t="s">
        <v>1</v>
      </c>
      <c r="C246" s="3" t="s">
        <v>294</v>
      </c>
      <c r="D246" s="3">
        <v>40.092939999999999</v>
      </c>
      <c r="E246" s="3">
        <v>-109.86725</v>
      </c>
      <c r="F246" s="3">
        <v>258</v>
      </c>
      <c r="G246" s="3">
        <v>1497</v>
      </c>
      <c r="H246" s="3">
        <v>183</v>
      </c>
      <c r="I246" s="3">
        <v>1272</v>
      </c>
      <c r="J246" s="3">
        <v>100</v>
      </c>
      <c r="K246" s="3">
        <v>768</v>
      </c>
      <c r="L246" s="3">
        <v>103</v>
      </c>
      <c r="M246" s="3">
        <v>535</v>
      </c>
      <c r="N246" s="3">
        <v>21</v>
      </c>
      <c r="O246" s="3">
        <v>3</v>
      </c>
      <c r="P246" s="3">
        <v>15</v>
      </c>
      <c r="Q246" s="3">
        <v>0</v>
      </c>
      <c r="R246" s="3">
        <v>132</v>
      </c>
      <c r="S246" s="3">
        <v>3351</v>
      </c>
      <c r="T246" s="3">
        <v>365</v>
      </c>
      <c r="U246" s="3">
        <v>2781</v>
      </c>
      <c r="V246" s="3">
        <v>363</v>
      </c>
      <c r="W246" s="3">
        <v>2154</v>
      </c>
      <c r="X246" s="3">
        <v>364</v>
      </c>
      <c r="Y246" s="4">
        <v>946</v>
      </c>
      <c r="Z246" s="2">
        <f t="shared" si="195"/>
        <v>1497</v>
      </c>
      <c r="AA246" s="3">
        <f t="shared" si="196"/>
        <v>1272</v>
      </c>
      <c r="AB246" s="3">
        <f t="shared" si="197"/>
        <v>768</v>
      </c>
      <c r="AC246" s="3">
        <f t="shared" si="198"/>
        <v>535</v>
      </c>
      <c r="AD246" s="3">
        <f t="shared" si="199"/>
        <v>3</v>
      </c>
      <c r="AE246" s="3">
        <f t="shared" si="200"/>
        <v>0</v>
      </c>
      <c r="AF246" s="3">
        <f t="shared" si="201"/>
        <v>3351</v>
      </c>
      <c r="AG246" s="3">
        <f t="shared" si="202"/>
        <v>2781</v>
      </c>
      <c r="AH246" s="3">
        <f t="shared" si="203"/>
        <v>2154</v>
      </c>
      <c r="AI246" s="4">
        <f t="shared" si="204"/>
        <v>946</v>
      </c>
      <c r="AJ246" s="2">
        <f t="shared" si="205"/>
        <v>258</v>
      </c>
      <c r="AK246" s="3">
        <f t="shared" si="206"/>
        <v>441</v>
      </c>
      <c r="AL246" s="3">
        <f t="shared" si="207"/>
        <v>541</v>
      </c>
      <c r="AM246" s="3">
        <f t="shared" si="208"/>
        <v>644</v>
      </c>
      <c r="AN246" s="3">
        <f t="shared" si="209"/>
        <v>665</v>
      </c>
      <c r="AO246" s="3">
        <f t="shared" si="210"/>
        <v>680</v>
      </c>
      <c r="AP246" s="3">
        <f t="shared" si="211"/>
        <v>812</v>
      </c>
      <c r="AQ246" s="3">
        <f t="shared" si="212"/>
        <v>1177</v>
      </c>
      <c r="AR246" s="3">
        <f t="shared" si="213"/>
        <v>1540</v>
      </c>
      <c r="AS246" s="4">
        <f t="shared" si="214"/>
        <v>1904</v>
      </c>
      <c r="AT246" s="2">
        <f t="shared" si="246"/>
        <v>0</v>
      </c>
      <c r="AU246" s="3">
        <f t="shared" si="246"/>
        <v>183</v>
      </c>
      <c r="AV246" s="3">
        <f t="shared" si="246"/>
        <v>283</v>
      </c>
      <c r="AW246" s="3">
        <f t="shared" si="246"/>
        <v>386</v>
      </c>
      <c r="AX246" s="3">
        <f t="shared" si="246"/>
        <v>407</v>
      </c>
      <c r="AY246" s="3">
        <f t="shared" si="246"/>
        <v>422</v>
      </c>
      <c r="AZ246" s="3">
        <f t="shared" si="244"/>
        <v>554</v>
      </c>
      <c r="BA246" s="3">
        <f t="shared" si="244"/>
        <v>919</v>
      </c>
      <c r="BB246" s="3">
        <f t="shared" si="244"/>
        <v>1282</v>
      </c>
      <c r="BC246" s="4">
        <f t="shared" si="244"/>
        <v>1646</v>
      </c>
      <c r="BD246" s="2">
        <f t="shared" si="241"/>
        <v>3.1752218003430523</v>
      </c>
      <c r="BE246" s="3">
        <f t="shared" si="243"/>
        <v>3.1044871113123951</v>
      </c>
      <c r="BF246" s="3">
        <f t="shared" si="248"/>
        <v>2.8853612200315122</v>
      </c>
      <c r="BG246" s="3">
        <f t="shared" si="245"/>
        <v>2.7283537820212285</v>
      </c>
      <c r="BH246" s="3">
        <f t="shared" si="247"/>
        <v>0.47712125471966244</v>
      </c>
      <c r="BI246" s="3"/>
      <c r="BJ246" s="3">
        <f t="shared" ref="BJ246:BJ288" si="249">LOG(AF246)</f>
        <v>3.5251744278352715</v>
      </c>
      <c r="BK246" s="3">
        <f t="shared" si="239"/>
        <v>3.4442009888641594</v>
      </c>
      <c r="BL246" s="3">
        <f t="shared" si="242"/>
        <v>3.3332456989619628</v>
      </c>
      <c r="BM246" s="4">
        <f t="shared" si="240"/>
        <v>2.9758911364017928</v>
      </c>
      <c r="BN246" s="2" t="e">
        <f t="shared" si="217"/>
        <v>#NUM!</v>
      </c>
      <c r="BO246" s="3">
        <f t="shared" si="218"/>
        <v>2.2624510897304293</v>
      </c>
      <c r="BP246" s="3">
        <f t="shared" si="219"/>
        <v>2.4517864355242902</v>
      </c>
      <c r="BQ246" s="3">
        <f t="shared" si="220"/>
        <v>2.5865873046717551</v>
      </c>
      <c r="BR246" s="3">
        <f t="shared" si="221"/>
        <v>2.6095944092252199</v>
      </c>
      <c r="BS246" s="3">
        <f t="shared" si="222"/>
        <v>2.6253124509616739</v>
      </c>
      <c r="BT246" s="3">
        <f t="shared" si="223"/>
        <v>2.7435097647284299</v>
      </c>
      <c r="BU246" s="3">
        <f t="shared" si="224"/>
        <v>2.9633155113861114</v>
      </c>
      <c r="BV246" s="3">
        <f t="shared" si="225"/>
        <v>3.1078880251827985</v>
      </c>
      <c r="BW246" s="3">
        <f t="shared" si="226"/>
        <v>3.2164298308762511</v>
      </c>
      <c r="BX246" s="14">
        <f t="shared" si="229"/>
        <v>0.746360021817012</v>
      </c>
      <c r="BY246" s="12">
        <f t="shared" si="230"/>
        <v>0.76219133124828931</v>
      </c>
      <c r="BZ246" s="3">
        <f t="shared" si="227"/>
        <v>6.2975168640821602E-2</v>
      </c>
      <c r="CA246" s="4">
        <f t="shared" si="228"/>
        <v>0.38933410453139472</v>
      </c>
      <c r="CB246"/>
      <c r="CC246"/>
      <c r="CE246"/>
      <c r="CG246" s="1"/>
    </row>
    <row r="247" spans="1:85" x14ac:dyDescent="0.25">
      <c r="A247" s="2" t="s">
        <v>128</v>
      </c>
      <c r="B247" s="3" t="s">
        <v>1</v>
      </c>
      <c r="C247" s="3" t="s">
        <v>293</v>
      </c>
      <c r="D247" s="3">
        <v>40.362549999999999</v>
      </c>
      <c r="E247" s="3">
        <v>-110.09733</v>
      </c>
      <c r="F247" s="3">
        <v>365</v>
      </c>
      <c r="G247" s="3">
        <v>6610</v>
      </c>
      <c r="H247" s="3">
        <v>360</v>
      </c>
      <c r="I247" s="3">
        <v>4754</v>
      </c>
      <c r="J247" s="3">
        <v>363</v>
      </c>
      <c r="K247" s="3">
        <v>4121</v>
      </c>
      <c r="L247" s="3">
        <v>364</v>
      </c>
      <c r="M247" s="3">
        <v>3696</v>
      </c>
      <c r="N247" s="3">
        <v>343</v>
      </c>
      <c r="O247" s="3">
        <v>3588</v>
      </c>
      <c r="P247" s="3">
        <v>343</v>
      </c>
      <c r="Q247" s="3">
        <v>3239</v>
      </c>
      <c r="R247" s="3">
        <v>365</v>
      </c>
      <c r="S247" s="3">
        <v>3138</v>
      </c>
      <c r="T247" s="3">
        <v>328</v>
      </c>
      <c r="U247" s="3">
        <v>6172</v>
      </c>
      <c r="V247" s="3">
        <v>357</v>
      </c>
      <c r="W247" s="3">
        <v>4790</v>
      </c>
      <c r="X247" s="3">
        <v>338</v>
      </c>
      <c r="Y247" s="4">
        <v>4221</v>
      </c>
      <c r="Z247" s="2">
        <f t="shared" si="195"/>
        <v>6610</v>
      </c>
      <c r="AA247" s="3">
        <f t="shared" si="196"/>
        <v>4754</v>
      </c>
      <c r="AB247" s="3">
        <f t="shared" si="197"/>
        <v>4121</v>
      </c>
      <c r="AC247" s="3">
        <f t="shared" si="198"/>
        <v>3696</v>
      </c>
      <c r="AD247" s="3">
        <f t="shared" si="199"/>
        <v>3588</v>
      </c>
      <c r="AE247" s="3">
        <f t="shared" si="200"/>
        <v>3239</v>
      </c>
      <c r="AF247" s="3">
        <f t="shared" si="201"/>
        <v>3138</v>
      </c>
      <c r="AG247" s="3">
        <f t="shared" si="202"/>
        <v>6172</v>
      </c>
      <c r="AH247" s="3">
        <f t="shared" si="203"/>
        <v>4790</v>
      </c>
      <c r="AI247" s="4">
        <f t="shared" si="204"/>
        <v>4221</v>
      </c>
      <c r="AJ247" s="2">
        <f t="shared" si="205"/>
        <v>365</v>
      </c>
      <c r="AK247" s="3">
        <f t="shared" si="206"/>
        <v>725</v>
      </c>
      <c r="AL247" s="3">
        <f t="shared" si="207"/>
        <v>1088</v>
      </c>
      <c r="AM247" s="3">
        <f t="shared" si="208"/>
        <v>1452</v>
      </c>
      <c r="AN247" s="3">
        <f t="shared" si="209"/>
        <v>1795</v>
      </c>
      <c r="AO247" s="3">
        <f t="shared" si="210"/>
        <v>2138</v>
      </c>
      <c r="AP247" s="3">
        <f t="shared" si="211"/>
        <v>2503</v>
      </c>
      <c r="AQ247" s="3">
        <f t="shared" si="212"/>
        <v>2831</v>
      </c>
      <c r="AR247" s="3">
        <f t="shared" si="213"/>
        <v>3188</v>
      </c>
      <c r="AS247" s="4">
        <f t="shared" si="214"/>
        <v>3526</v>
      </c>
      <c r="AT247" s="2">
        <f t="shared" si="246"/>
        <v>0</v>
      </c>
      <c r="AU247" s="3">
        <f t="shared" si="246"/>
        <v>360</v>
      </c>
      <c r="AV247" s="3">
        <f t="shared" si="246"/>
        <v>723</v>
      </c>
      <c r="AW247" s="3">
        <f t="shared" si="246"/>
        <v>1087</v>
      </c>
      <c r="AX247" s="3">
        <f t="shared" si="246"/>
        <v>1430</v>
      </c>
      <c r="AY247" s="3">
        <f t="shared" si="246"/>
        <v>1773</v>
      </c>
      <c r="AZ247" s="3">
        <f t="shared" si="244"/>
        <v>2138</v>
      </c>
      <c r="BA247" s="3">
        <f t="shared" si="244"/>
        <v>2466</v>
      </c>
      <c r="BB247" s="3">
        <f t="shared" si="244"/>
        <v>2823</v>
      </c>
      <c r="BC247" s="4">
        <f t="shared" si="244"/>
        <v>3161</v>
      </c>
      <c r="BD247" s="2">
        <f t="shared" si="241"/>
        <v>3.8202014594856402</v>
      </c>
      <c r="BE247" s="3">
        <f t="shared" si="243"/>
        <v>3.6770591773921613</v>
      </c>
      <c r="BF247" s="3">
        <f t="shared" si="248"/>
        <v>3.6150026145245882</v>
      </c>
      <c r="BG247" s="3">
        <f t="shared" si="245"/>
        <v>3.567731962548069</v>
      </c>
      <c r="BH247" s="3">
        <f t="shared" si="247"/>
        <v>3.5548524343720547</v>
      </c>
      <c r="BI247" s="3">
        <f t="shared" ref="BI247:BI288" si="250">LOG(AE247)</f>
        <v>3.5104109480101768</v>
      </c>
      <c r="BJ247" s="3">
        <f t="shared" si="249"/>
        <v>3.496652939250918</v>
      </c>
      <c r="BK247" s="3">
        <f t="shared" si="239"/>
        <v>3.7904259173911106</v>
      </c>
      <c r="BL247" s="3">
        <f t="shared" si="242"/>
        <v>3.6803355134145632</v>
      </c>
      <c r="BM247" s="4">
        <f t="shared" si="240"/>
        <v>3.6254153521544081</v>
      </c>
      <c r="BN247" s="2" t="e">
        <f t="shared" si="217"/>
        <v>#NUM!</v>
      </c>
      <c r="BO247" s="3">
        <f t="shared" si="218"/>
        <v>2.5563025007672873</v>
      </c>
      <c r="BP247" s="3">
        <f t="shared" si="219"/>
        <v>2.859138297294531</v>
      </c>
      <c r="BQ247" s="3">
        <f t="shared" si="220"/>
        <v>3.0362295440862948</v>
      </c>
      <c r="BR247" s="3">
        <f t="shared" si="221"/>
        <v>3.1553360374650619</v>
      </c>
      <c r="BS247" s="3">
        <f t="shared" si="222"/>
        <v>3.2487087356009177</v>
      </c>
      <c r="BT247" s="3">
        <f t="shared" si="223"/>
        <v>3.3300077008727591</v>
      </c>
      <c r="BU247" s="3">
        <f t="shared" si="224"/>
        <v>3.3919930722597127</v>
      </c>
      <c r="BV247" s="3">
        <f t="shared" si="225"/>
        <v>3.4507108781469191</v>
      </c>
      <c r="BW247" s="3">
        <f t="shared" si="226"/>
        <v>3.4998244958395799</v>
      </c>
      <c r="BX247" s="14">
        <f t="shared" si="229"/>
        <v>3.5075210136447038E-3</v>
      </c>
      <c r="BY247" s="12">
        <f t="shared" si="230"/>
        <v>3.6019803798080972</v>
      </c>
      <c r="BZ247" s="3">
        <f t="shared" si="227"/>
        <v>1.3402330682929275E-4</v>
      </c>
      <c r="CA247" s="4">
        <f t="shared" si="228"/>
        <v>3.3883613956469114E-3</v>
      </c>
      <c r="CB247"/>
      <c r="CC247"/>
      <c r="CE247"/>
      <c r="CG247" s="1"/>
    </row>
    <row r="248" spans="1:85" x14ac:dyDescent="0.25">
      <c r="A248" s="2" t="s">
        <v>133</v>
      </c>
      <c r="B248" s="3" t="s">
        <v>1</v>
      </c>
      <c r="C248" s="3" t="s">
        <v>293</v>
      </c>
      <c r="D248" s="3">
        <v>40.327249999999999</v>
      </c>
      <c r="E248" s="3">
        <v>-110.01926</v>
      </c>
      <c r="F248" s="3">
        <v>365</v>
      </c>
      <c r="G248" s="3">
        <v>8300</v>
      </c>
      <c r="H248" s="3">
        <v>366</v>
      </c>
      <c r="I248" s="3">
        <v>6511</v>
      </c>
      <c r="J248" s="3">
        <v>337</v>
      </c>
      <c r="K248" s="3">
        <v>5230</v>
      </c>
      <c r="L248" s="3">
        <v>290</v>
      </c>
      <c r="M248" s="3">
        <v>5462</v>
      </c>
      <c r="N248" s="3">
        <v>365</v>
      </c>
      <c r="O248" s="3">
        <v>5919</v>
      </c>
      <c r="P248" s="3">
        <v>363</v>
      </c>
      <c r="Q248" s="3">
        <v>5063</v>
      </c>
      <c r="R248" s="3">
        <v>354</v>
      </c>
      <c r="S248" s="3">
        <v>4808</v>
      </c>
      <c r="T248" s="3">
        <v>348</v>
      </c>
      <c r="U248" s="3">
        <v>4662</v>
      </c>
      <c r="V248" s="3">
        <v>317</v>
      </c>
      <c r="W248" s="3">
        <v>9242</v>
      </c>
      <c r="X248" s="3">
        <v>354</v>
      </c>
      <c r="Y248" s="4">
        <v>9977</v>
      </c>
      <c r="Z248" s="2">
        <f t="shared" si="195"/>
        <v>8300</v>
      </c>
      <c r="AA248" s="3">
        <f t="shared" si="196"/>
        <v>6511</v>
      </c>
      <c r="AB248" s="3">
        <f t="shared" si="197"/>
        <v>5230</v>
      </c>
      <c r="AC248" s="3">
        <f t="shared" si="198"/>
        <v>5462</v>
      </c>
      <c r="AD248" s="3">
        <f t="shared" si="199"/>
        <v>5919</v>
      </c>
      <c r="AE248" s="3">
        <f t="shared" si="200"/>
        <v>5063</v>
      </c>
      <c r="AF248" s="3">
        <f t="shared" si="201"/>
        <v>4808</v>
      </c>
      <c r="AG248" s="3">
        <f t="shared" si="202"/>
        <v>4662</v>
      </c>
      <c r="AH248" s="3">
        <f t="shared" si="203"/>
        <v>9242</v>
      </c>
      <c r="AI248" s="4">
        <f t="shared" si="204"/>
        <v>9977</v>
      </c>
      <c r="AJ248" s="2">
        <f t="shared" si="205"/>
        <v>365</v>
      </c>
      <c r="AK248" s="3">
        <f t="shared" si="206"/>
        <v>731</v>
      </c>
      <c r="AL248" s="3">
        <f t="shared" si="207"/>
        <v>1068</v>
      </c>
      <c r="AM248" s="3">
        <f t="shared" si="208"/>
        <v>1358</v>
      </c>
      <c r="AN248" s="3">
        <f t="shared" si="209"/>
        <v>1723</v>
      </c>
      <c r="AO248" s="3">
        <f t="shared" si="210"/>
        <v>2086</v>
      </c>
      <c r="AP248" s="3">
        <f t="shared" si="211"/>
        <v>2440</v>
      </c>
      <c r="AQ248" s="3">
        <f t="shared" si="212"/>
        <v>2788</v>
      </c>
      <c r="AR248" s="3">
        <f t="shared" si="213"/>
        <v>3105</v>
      </c>
      <c r="AS248" s="4">
        <f t="shared" si="214"/>
        <v>3459</v>
      </c>
      <c r="AT248" s="2">
        <f t="shared" si="246"/>
        <v>0</v>
      </c>
      <c r="AU248" s="3">
        <f t="shared" si="246"/>
        <v>366</v>
      </c>
      <c r="AV248" s="3">
        <f t="shared" si="246"/>
        <v>703</v>
      </c>
      <c r="AW248" s="3">
        <f t="shared" si="246"/>
        <v>993</v>
      </c>
      <c r="AX248" s="3">
        <f t="shared" si="246"/>
        <v>1358</v>
      </c>
      <c r="AY248" s="3">
        <f t="shared" si="246"/>
        <v>1721</v>
      </c>
      <c r="AZ248" s="3">
        <f t="shared" si="244"/>
        <v>2075</v>
      </c>
      <c r="BA248" s="3">
        <f t="shared" si="244"/>
        <v>2423</v>
      </c>
      <c r="BB248" s="3">
        <f t="shared" si="244"/>
        <v>2740</v>
      </c>
      <c r="BC248" s="4">
        <f t="shared" si="244"/>
        <v>3094</v>
      </c>
      <c r="BD248" s="2">
        <f t="shared" si="241"/>
        <v>3.9190780923760737</v>
      </c>
      <c r="BE248" s="3">
        <f t="shared" si="243"/>
        <v>3.8136476953468965</v>
      </c>
      <c r="BF248" s="3">
        <f t="shared" si="248"/>
        <v>3.7185016888672742</v>
      </c>
      <c r="BG248" s="3">
        <f t="shared" si="245"/>
        <v>3.7373516958037145</v>
      </c>
      <c r="BH248" s="3">
        <f t="shared" si="247"/>
        <v>3.7722483399718536</v>
      </c>
      <c r="BI248" s="3">
        <f t="shared" si="250"/>
        <v>3.7044079273868409</v>
      </c>
      <c r="BJ248" s="3">
        <f t="shared" si="249"/>
        <v>3.6819644589946829</v>
      </c>
      <c r="BK248" s="3">
        <f t="shared" si="239"/>
        <v>3.6685722691845579</v>
      </c>
      <c r="BL248" s="3">
        <f t="shared" si="242"/>
        <v>3.9657659641826863</v>
      </c>
      <c r="BM248" s="4">
        <f t="shared" si="240"/>
        <v>3.9989999722183205</v>
      </c>
      <c r="BN248" s="2" t="e">
        <f t="shared" si="217"/>
        <v>#NUM!</v>
      </c>
      <c r="BO248" s="3">
        <f t="shared" si="218"/>
        <v>2.5634810853944106</v>
      </c>
      <c r="BP248" s="3">
        <f t="shared" si="219"/>
        <v>2.8469553250198238</v>
      </c>
      <c r="BQ248" s="3">
        <f t="shared" si="220"/>
        <v>2.996949248495381</v>
      </c>
      <c r="BR248" s="3">
        <f t="shared" si="221"/>
        <v>3.1328997699444829</v>
      </c>
      <c r="BS248" s="3">
        <f t="shared" si="222"/>
        <v>3.2357808703275603</v>
      </c>
      <c r="BT248" s="3">
        <f t="shared" si="223"/>
        <v>3.3170181010481117</v>
      </c>
      <c r="BU248" s="3">
        <f t="shared" si="224"/>
        <v>3.384353414137506</v>
      </c>
      <c r="BV248" s="3">
        <f t="shared" si="225"/>
        <v>3.4377505628203879</v>
      </c>
      <c r="BW248" s="3">
        <f t="shared" si="226"/>
        <v>3.4905203093633488</v>
      </c>
      <c r="BX248" s="14">
        <f t="shared" si="229"/>
        <v>0.11276157169499619</v>
      </c>
      <c r="BY248" s="12">
        <f t="shared" si="230"/>
        <v>3.4287097394834594</v>
      </c>
      <c r="BZ248" s="3">
        <f t="shared" si="227"/>
        <v>8.1435451418631538E-2</v>
      </c>
      <c r="CA248" s="4">
        <f t="shared" si="228"/>
        <v>0.10686089766931282</v>
      </c>
      <c r="CB248"/>
      <c r="CC248"/>
      <c r="CE248"/>
      <c r="CG248" s="1"/>
    </row>
    <row r="249" spans="1:85" x14ac:dyDescent="0.25">
      <c r="A249" s="2" t="s">
        <v>154</v>
      </c>
      <c r="B249" s="3" t="s">
        <v>1</v>
      </c>
      <c r="C249" s="3" t="s">
        <v>293</v>
      </c>
      <c r="D249" s="3">
        <v>40.230840000000001</v>
      </c>
      <c r="E249" s="3">
        <v>-110.46256</v>
      </c>
      <c r="F249" s="3">
        <v>341</v>
      </c>
      <c r="G249" s="3">
        <v>7586</v>
      </c>
      <c r="H249" s="3">
        <v>331</v>
      </c>
      <c r="I249" s="3">
        <v>5801</v>
      </c>
      <c r="J249" s="3">
        <v>323</v>
      </c>
      <c r="K249" s="3">
        <v>4922</v>
      </c>
      <c r="L249" s="3">
        <v>361</v>
      </c>
      <c r="M249" s="3">
        <v>5541</v>
      </c>
      <c r="N249" s="3">
        <v>365</v>
      </c>
      <c r="O249" s="3">
        <v>7525</v>
      </c>
      <c r="P249" s="3">
        <v>335</v>
      </c>
      <c r="Q249" s="3">
        <v>8171</v>
      </c>
      <c r="R249" s="3">
        <v>365</v>
      </c>
      <c r="S249" s="3">
        <v>9310</v>
      </c>
      <c r="T249" s="3">
        <v>364</v>
      </c>
      <c r="U249" s="3">
        <v>6727</v>
      </c>
      <c r="V249" s="3">
        <v>365</v>
      </c>
      <c r="W249" s="3">
        <v>5069</v>
      </c>
      <c r="X249" s="3">
        <v>366</v>
      </c>
      <c r="Y249" s="4">
        <v>7460</v>
      </c>
      <c r="Z249" s="2">
        <f t="shared" si="195"/>
        <v>7586</v>
      </c>
      <c r="AA249" s="3">
        <f t="shared" si="196"/>
        <v>5801</v>
      </c>
      <c r="AB249" s="3">
        <f t="shared" si="197"/>
        <v>4922</v>
      </c>
      <c r="AC249" s="3">
        <f t="shared" si="198"/>
        <v>5541</v>
      </c>
      <c r="AD249" s="3">
        <f t="shared" si="199"/>
        <v>7525</v>
      </c>
      <c r="AE249" s="3">
        <f t="shared" si="200"/>
        <v>8171</v>
      </c>
      <c r="AF249" s="3">
        <f t="shared" si="201"/>
        <v>9310</v>
      </c>
      <c r="AG249" s="3">
        <f t="shared" si="202"/>
        <v>6727</v>
      </c>
      <c r="AH249" s="3">
        <f t="shared" si="203"/>
        <v>5069</v>
      </c>
      <c r="AI249" s="4">
        <f t="shared" si="204"/>
        <v>7460</v>
      </c>
      <c r="AJ249" s="2">
        <f t="shared" si="205"/>
        <v>341</v>
      </c>
      <c r="AK249" s="3">
        <f t="shared" si="206"/>
        <v>672</v>
      </c>
      <c r="AL249" s="3">
        <f t="shared" si="207"/>
        <v>995</v>
      </c>
      <c r="AM249" s="3">
        <f t="shared" si="208"/>
        <v>1356</v>
      </c>
      <c r="AN249" s="3">
        <f t="shared" si="209"/>
        <v>1721</v>
      </c>
      <c r="AO249" s="3">
        <f t="shared" si="210"/>
        <v>2056</v>
      </c>
      <c r="AP249" s="3">
        <f t="shared" si="211"/>
        <v>2421</v>
      </c>
      <c r="AQ249" s="3">
        <f t="shared" si="212"/>
        <v>2785</v>
      </c>
      <c r="AR249" s="3">
        <f t="shared" si="213"/>
        <v>3150</v>
      </c>
      <c r="AS249" s="4">
        <f t="shared" si="214"/>
        <v>3516</v>
      </c>
      <c r="AT249" s="2">
        <f t="shared" si="246"/>
        <v>0</v>
      </c>
      <c r="AU249" s="3">
        <f t="shared" si="246"/>
        <v>331</v>
      </c>
      <c r="AV249" s="3">
        <f t="shared" si="246"/>
        <v>654</v>
      </c>
      <c r="AW249" s="3">
        <f t="shared" si="246"/>
        <v>1015</v>
      </c>
      <c r="AX249" s="3">
        <f t="shared" si="246"/>
        <v>1380</v>
      </c>
      <c r="AY249" s="3">
        <f t="shared" si="246"/>
        <v>1715</v>
      </c>
      <c r="AZ249" s="3">
        <f t="shared" si="244"/>
        <v>2080</v>
      </c>
      <c r="BA249" s="3">
        <f t="shared" si="244"/>
        <v>2444</v>
      </c>
      <c r="BB249" s="3">
        <f t="shared" si="244"/>
        <v>2809</v>
      </c>
      <c r="BC249" s="4">
        <f t="shared" si="244"/>
        <v>3175</v>
      </c>
      <c r="BD249" s="2">
        <f t="shared" si="241"/>
        <v>3.8800128383667718</v>
      </c>
      <c r="BE249" s="3">
        <f t="shared" si="243"/>
        <v>3.763502865467597</v>
      </c>
      <c r="BF249" s="3">
        <f t="shared" si="248"/>
        <v>3.6921416093667836</v>
      </c>
      <c r="BG249" s="3">
        <f t="shared" si="245"/>
        <v>3.743588150159904</v>
      </c>
      <c r="BH249" s="3">
        <f t="shared" si="247"/>
        <v>3.8765065042658811</v>
      </c>
      <c r="BI249" s="3">
        <f t="shared" si="250"/>
        <v>3.9122752104988123</v>
      </c>
      <c r="BJ249" s="3">
        <f t="shared" si="249"/>
        <v>3.9689496809813427</v>
      </c>
      <c r="BK249" s="3">
        <f t="shared" si="239"/>
        <v>3.8278214276828022</v>
      </c>
      <c r="BL249" s="3">
        <f t="shared" si="242"/>
        <v>3.7049222912234017</v>
      </c>
      <c r="BM249" s="4">
        <f t="shared" si="240"/>
        <v>3.8727388274726686</v>
      </c>
      <c r="BN249" s="2" t="e">
        <f t="shared" si="217"/>
        <v>#NUM!</v>
      </c>
      <c r="BO249" s="3">
        <f t="shared" si="218"/>
        <v>2.5198279937757189</v>
      </c>
      <c r="BP249" s="3">
        <f t="shared" si="219"/>
        <v>2.8155777483242672</v>
      </c>
      <c r="BQ249" s="3">
        <f t="shared" si="220"/>
        <v>3.0064660422492318</v>
      </c>
      <c r="BR249" s="3">
        <f t="shared" si="221"/>
        <v>3.1398790864012365</v>
      </c>
      <c r="BS249" s="3">
        <f t="shared" si="222"/>
        <v>3.2342641243787895</v>
      </c>
      <c r="BT249" s="3">
        <f t="shared" si="223"/>
        <v>3.3180633349627615</v>
      </c>
      <c r="BU249" s="3">
        <f t="shared" si="224"/>
        <v>3.3881012015705165</v>
      </c>
      <c r="BV249" s="3">
        <f t="shared" si="225"/>
        <v>3.4485517392015779</v>
      </c>
      <c r="BW249" s="3">
        <f t="shared" si="226"/>
        <v>3.5017437296279943</v>
      </c>
      <c r="BX249" s="14">
        <f t="shared" si="229"/>
        <v>0.1290187613692701</v>
      </c>
      <c r="BY249" s="12">
        <f t="shared" si="230"/>
        <v>3.4113183317305689</v>
      </c>
      <c r="BZ249" s="3">
        <f t="shared" si="227"/>
        <v>0.18441713695562734</v>
      </c>
      <c r="CA249" s="4">
        <f t="shared" si="228"/>
        <v>0.12428218218475443</v>
      </c>
      <c r="CB249"/>
      <c r="CC249"/>
      <c r="CE249"/>
      <c r="CG249" s="1"/>
    </row>
    <row r="250" spans="1:85" x14ac:dyDescent="0.25">
      <c r="A250" s="2" t="s">
        <v>118</v>
      </c>
      <c r="B250" s="3" t="s">
        <v>1</v>
      </c>
      <c r="C250" s="3" t="s">
        <v>293</v>
      </c>
      <c r="D250" s="3">
        <v>40.273650000000004</v>
      </c>
      <c r="E250" s="3">
        <v>-110.47577</v>
      </c>
      <c r="F250" s="3">
        <v>365</v>
      </c>
      <c r="G250" s="3">
        <v>3672</v>
      </c>
      <c r="H250" s="3">
        <v>360</v>
      </c>
      <c r="I250" s="3">
        <v>1973</v>
      </c>
      <c r="J250" s="3">
        <v>292</v>
      </c>
      <c r="K250" s="3">
        <v>1507</v>
      </c>
      <c r="L250" s="3">
        <v>131</v>
      </c>
      <c r="M250" s="3">
        <v>3115</v>
      </c>
      <c r="N250" s="3">
        <v>364</v>
      </c>
      <c r="O250" s="3">
        <v>2869</v>
      </c>
      <c r="P250" s="3">
        <v>352</v>
      </c>
      <c r="Q250" s="3">
        <v>2422</v>
      </c>
      <c r="R250" s="3">
        <v>364</v>
      </c>
      <c r="S250" s="3">
        <v>555</v>
      </c>
      <c r="T250" s="3">
        <v>364</v>
      </c>
      <c r="U250" s="3">
        <v>0</v>
      </c>
      <c r="V250" s="3">
        <v>365</v>
      </c>
      <c r="W250" s="3">
        <v>3834</v>
      </c>
      <c r="X250" s="3">
        <v>366</v>
      </c>
      <c r="Y250" s="4">
        <v>1850</v>
      </c>
      <c r="Z250" s="2">
        <f t="shared" si="195"/>
        <v>3672</v>
      </c>
      <c r="AA250" s="3">
        <f t="shared" si="196"/>
        <v>1973</v>
      </c>
      <c r="AB250" s="3">
        <f t="shared" si="197"/>
        <v>1507</v>
      </c>
      <c r="AC250" s="3">
        <f t="shared" si="198"/>
        <v>3115</v>
      </c>
      <c r="AD250" s="3">
        <f t="shared" si="199"/>
        <v>2869</v>
      </c>
      <c r="AE250" s="3">
        <f t="shared" si="200"/>
        <v>2422</v>
      </c>
      <c r="AF250" s="3">
        <f t="shared" si="201"/>
        <v>555</v>
      </c>
      <c r="AG250" s="3">
        <f t="shared" si="202"/>
        <v>0</v>
      </c>
      <c r="AH250" s="3">
        <f t="shared" si="203"/>
        <v>3834</v>
      </c>
      <c r="AI250" s="4">
        <f t="shared" si="204"/>
        <v>1850</v>
      </c>
      <c r="AJ250" s="2">
        <f t="shared" si="205"/>
        <v>365</v>
      </c>
      <c r="AK250" s="3">
        <f t="shared" si="206"/>
        <v>725</v>
      </c>
      <c r="AL250" s="3">
        <f t="shared" si="207"/>
        <v>1017</v>
      </c>
      <c r="AM250" s="3">
        <f t="shared" si="208"/>
        <v>1148</v>
      </c>
      <c r="AN250" s="3">
        <f t="shared" si="209"/>
        <v>1512</v>
      </c>
      <c r="AO250" s="3">
        <f t="shared" si="210"/>
        <v>1864</v>
      </c>
      <c r="AP250" s="3">
        <f t="shared" si="211"/>
        <v>2228</v>
      </c>
      <c r="AQ250" s="3">
        <f t="shared" si="212"/>
        <v>2592</v>
      </c>
      <c r="AR250" s="3">
        <f t="shared" si="213"/>
        <v>2957</v>
      </c>
      <c r="AS250" s="4">
        <f t="shared" si="214"/>
        <v>3323</v>
      </c>
      <c r="AT250" s="2">
        <f t="shared" si="246"/>
        <v>0</v>
      </c>
      <c r="AU250" s="3">
        <f t="shared" si="246"/>
        <v>360</v>
      </c>
      <c r="AV250" s="3">
        <f t="shared" si="246"/>
        <v>652</v>
      </c>
      <c r="AW250" s="3">
        <f t="shared" si="246"/>
        <v>783</v>
      </c>
      <c r="AX250" s="3">
        <f t="shared" si="246"/>
        <v>1147</v>
      </c>
      <c r="AY250" s="3">
        <f t="shared" si="246"/>
        <v>1499</v>
      </c>
      <c r="AZ250" s="3">
        <f t="shared" si="244"/>
        <v>1863</v>
      </c>
      <c r="BA250" s="3">
        <f t="shared" si="244"/>
        <v>2227</v>
      </c>
      <c r="BB250" s="3">
        <f t="shared" si="244"/>
        <v>2592</v>
      </c>
      <c r="BC250" s="4">
        <f t="shared" si="244"/>
        <v>2958</v>
      </c>
      <c r="BD250" s="2">
        <f t="shared" si="241"/>
        <v>3.5649026725292048</v>
      </c>
      <c r="BE250" s="3">
        <f t="shared" si="243"/>
        <v>3.295127085252191</v>
      </c>
      <c r="BF250" s="3">
        <f t="shared" si="248"/>
        <v>3.1781132523146316</v>
      </c>
      <c r="BG250" s="3">
        <f t="shared" si="245"/>
        <v>3.4934580509951885</v>
      </c>
      <c r="BH250" s="3">
        <f t="shared" si="247"/>
        <v>3.4577305482459986</v>
      </c>
      <c r="BI250" s="3">
        <f t="shared" si="250"/>
        <v>3.3841741388070337</v>
      </c>
      <c r="BJ250" s="3">
        <f t="shared" si="249"/>
        <v>2.7442929831226763</v>
      </c>
      <c r="BK250" s="3"/>
      <c r="BL250" s="3">
        <f t="shared" si="242"/>
        <v>3.5836521085420436</v>
      </c>
      <c r="BM250" s="4">
        <f t="shared" si="240"/>
        <v>3.2671717284030137</v>
      </c>
      <c r="BN250" s="2" t="e">
        <f t="shared" si="217"/>
        <v>#NUM!</v>
      </c>
      <c r="BO250" s="3">
        <f t="shared" si="218"/>
        <v>2.5563025007672873</v>
      </c>
      <c r="BP250" s="3">
        <f t="shared" si="219"/>
        <v>2.8142475957319202</v>
      </c>
      <c r="BQ250" s="3">
        <f t="shared" si="220"/>
        <v>2.8937617620579434</v>
      </c>
      <c r="BR250" s="3">
        <f t="shared" si="221"/>
        <v>3.0595634179012676</v>
      </c>
      <c r="BS250" s="3">
        <f t="shared" si="222"/>
        <v>3.1758016328482794</v>
      </c>
      <c r="BT250" s="3">
        <f t="shared" si="223"/>
        <v>3.2702128548962426</v>
      </c>
      <c r="BU250" s="3">
        <f t="shared" si="224"/>
        <v>3.3477202170340381</v>
      </c>
      <c r="BV250" s="3">
        <f t="shared" si="225"/>
        <v>3.4136349971985558</v>
      </c>
      <c r="BW250" s="3">
        <f t="shared" si="226"/>
        <v>3.4709981696608736</v>
      </c>
      <c r="BX250" s="14">
        <f t="shared" si="229"/>
        <v>-2.922945418005209E-2</v>
      </c>
      <c r="BY250" s="12">
        <f t="shared" si="230"/>
        <v>3.3905447680034135</v>
      </c>
      <c r="BZ250" s="3">
        <f t="shared" si="227"/>
        <v>1.2411963676835405E-3</v>
      </c>
      <c r="CA250" s="4">
        <f t="shared" si="228"/>
        <v>-2.6610815408304959E-2</v>
      </c>
      <c r="CB250"/>
      <c r="CC250"/>
      <c r="CE250"/>
      <c r="CG250" s="1"/>
    </row>
    <row r="251" spans="1:85" x14ac:dyDescent="0.25">
      <c r="A251" s="2" t="s">
        <v>204</v>
      </c>
      <c r="B251" s="3" t="s">
        <v>1</v>
      </c>
      <c r="C251" s="3" t="s">
        <v>293</v>
      </c>
      <c r="D251" s="3">
        <v>40.051090000000002</v>
      </c>
      <c r="E251" s="3">
        <v>-110.18781</v>
      </c>
      <c r="F251" s="3">
        <v>364</v>
      </c>
      <c r="G251" s="3">
        <v>9260</v>
      </c>
      <c r="H251" s="3">
        <v>355</v>
      </c>
      <c r="I251" s="3">
        <v>6990</v>
      </c>
      <c r="J251" s="3">
        <v>360</v>
      </c>
      <c r="K251" s="3">
        <v>5376</v>
      </c>
      <c r="L251" s="3">
        <v>350</v>
      </c>
      <c r="M251" s="3">
        <v>7490</v>
      </c>
      <c r="N251" s="3">
        <v>363</v>
      </c>
      <c r="O251" s="3">
        <v>18921</v>
      </c>
      <c r="P251" s="3">
        <v>358</v>
      </c>
      <c r="Q251" s="3">
        <v>14903</v>
      </c>
      <c r="R251" s="3">
        <v>364</v>
      </c>
      <c r="S251" s="3">
        <v>9309</v>
      </c>
      <c r="T251" s="3">
        <v>365</v>
      </c>
      <c r="U251" s="3">
        <v>8092</v>
      </c>
      <c r="V251" s="3">
        <v>348</v>
      </c>
      <c r="W251" s="3">
        <v>6343</v>
      </c>
      <c r="X251" s="3">
        <v>358</v>
      </c>
      <c r="Y251" s="4">
        <v>4989</v>
      </c>
      <c r="Z251" s="2">
        <f t="shared" si="195"/>
        <v>9260</v>
      </c>
      <c r="AA251" s="3">
        <f t="shared" si="196"/>
        <v>6990</v>
      </c>
      <c r="AB251" s="3">
        <f t="shared" si="197"/>
        <v>5376</v>
      </c>
      <c r="AC251" s="3">
        <f t="shared" si="198"/>
        <v>7490</v>
      </c>
      <c r="AD251" s="3">
        <f t="shared" si="199"/>
        <v>18921</v>
      </c>
      <c r="AE251" s="3">
        <f t="shared" si="200"/>
        <v>14903</v>
      </c>
      <c r="AF251" s="3">
        <f t="shared" si="201"/>
        <v>9309</v>
      </c>
      <c r="AG251" s="3">
        <f t="shared" si="202"/>
        <v>8092</v>
      </c>
      <c r="AH251" s="3">
        <f t="shared" si="203"/>
        <v>6343</v>
      </c>
      <c r="AI251" s="4">
        <f t="shared" si="204"/>
        <v>4989</v>
      </c>
      <c r="AJ251" s="2">
        <f t="shared" si="205"/>
        <v>364</v>
      </c>
      <c r="AK251" s="3">
        <f t="shared" si="206"/>
        <v>719</v>
      </c>
      <c r="AL251" s="3">
        <f t="shared" si="207"/>
        <v>1079</v>
      </c>
      <c r="AM251" s="3">
        <f t="shared" si="208"/>
        <v>1429</v>
      </c>
      <c r="AN251" s="3">
        <f t="shared" si="209"/>
        <v>1792</v>
      </c>
      <c r="AO251" s="3">
        <f t="shared" si="210"/>
        <v>2150</v>
      </c>
      <c r="AP251" s="3">
        <f t="shared" si="211"/>
        <v>2514</v>
      </c>
      <c r="AQ251" s="3">
        <f t="shared" si="212"/>
        <v>2879</v>
      </c>
      <c r="AR251" s="3">
        <f t="shared" si="213"/>
        <v>3227</v>
      </c>
      <c r="AS251" s="4">
        <f t="shared" si="214"/>
        <v>3585</v>
      </c>
      <c r="AT251" s="2">
        <f t="shared" si="246"/>
        <v>0</v>
      </c>
      <c r="AU251" s="3">
        <f t="shared" si="246"/>
        <v>355</v>
      </c>
      <c r="AV251" s="3">
        <f t="shared" si="246"/>
        <v>715</v>
      </c>
      <c r="AW251" s="3">
        <f t="shared" si="246"/>
        <v>1065</v>
      </c>
      <c r="AX251" s="3">
        <f t="shared" si="246"/>
        <v>1428</v>
      </c>
      <c r="AY251" s="3">
        <f t="shared" si="246"/>
        <v>1786</v>
      </c>
      <c r="AZ251" s="3">
        <f t="shared" si="244"/>
        <v>2150</v>
      </c>
      <c r="BA251" s="3">
        <f t="shared" si="244"/>
        <v>2515</v>
      </c>
      <c r="BB251" s="3">
        <f t="shared" si="244"/>
        <v>2863</v>
      </c>
      <c r="BC251" s="4">
        <f t="shared" si="244"/>
        <v>3221</v>
      </c>
      <c r="BD251" s="2">
        <f t="shared" si="241"/>
        <v>3.9666109866819341</v>
      </c>
      <c r="BE251" s="3">
        <f t="shared" si="243"/>
        <v>3.8444771757456815</v>
      </c>
      <c r="BF251" s="3">
        <f t="shared" si="248"/>
        <v>3.7304592600457687</v>
      </c>
      <c r="BG251" s="3">
        <f t="shared" si="245"/>
        <v>3.8744818176994666</v>
      </c>
      <c r="BH251" s="3">
        <f t="shared" si="247"/>
        <v>4.2769440857129819</v>
      </c>
      <c r="BI251" s="3">
        <f t="shared" si="250"/>
        <v>4.1732737014525796</v>
      </c>
      <c r="BJ251" s="3">
        <f t="shared" si="249"/>
        <v>3.968903030303828</v>
      </c>
      <c r="BK251" s="3">
        <f t="shared" ref="BK251:BK288" si="251">LOG(AG251)</f>
        <v>3.9080558740987672</v>
      </c>
      <c r="BL251" s="3">
        <f t="shared" si="242"/>
        <v>3.8022947113974639</v>
      </c>
      <c r="BM251" s="4">
        <f t="shared" si="240"/>
        <v>3.6980135039391815</v>
      </c>
      <c r="BN251" s="2" t="e">
        <f t="shared" si="217"/>
        <v>#NUM!</v>
      </c>
      <c r="BO251" s="3">
        <f t="shared" si="218"/>
        <v>2.5502283530550942</v>
      </c>
      <c r="BP251" s="3">
        <f t="shared" si="219"/>
        <v>2.8543060418010806</v>
      </c>
      <c r="BQ251" s="3">
        <f t="shared" si="220"/>
        <v>3.0273496077747564</v>
      </c>
      <c r="BR251" s="3">
        <f t="shared" si="221"/>
        <v>3.1547282074401557</v>
      </c>
      <c r="BS251" s="3">
        <f t="shared" si="222"/>
        <v>3.2518814545525276</v>
      </c>
      <c r="BT251" s="3">
        <f t="shared" si="223"/>
        <v>3.3324384599156054</v>
      </c>
      <c r="BU251" s="3">
        <f t="shared" si="224"/>
        <v>3.4005379893919461</v>
      </c>
      <c r="BV251" s="3">
        <f t="shared" si="225"/>
        <v>3.4568213480215988</v>
      </c>
      <c r="BW251" s="3">
        <f t="shared" si="226"/>
        <v>3.5079907248196913</v>
      </c>
      <c r="BX251" s="14">
        <f t="shared" si="229"/>
        <v>3.1542045035651341E-2</v>
      </c>
      <c r="BY251" s="12">
        <f t="shared" si="230"/>
        <v>3.8196456069456097</v>
      </c>
      <c r="BZ251" s="3">
        <f t="shared" si="227"/>
        <v>2.6022773138724867E-3</v>
      </c>
      <c r="CA251" s="4">
        <f t="shared" si="228"/>
        <v>3.0980337384331522E-2</v>
      </c>
      <c r="CB251"/>
      <c r="CC251"/>
      <c r="CE251"/>
      <c r="CG251" s="1"/>
    </row>
    <row r="252" spans="1:85" x14ac:dyDescent="0.25">
      <c r="A252" s="2" t="s">
        <v>158</v>
      </c>
      <c r="B252" s="3" t="s">
        <v>1</v>
      </c>
      <c r="C252" s="3" t="s">
        <v>293</v>
      </c>
      <c r="D252" s="3">
        <v>40.214939999999999</v>
      </c>
      <c r="E252" s="3">
        <v>-110.48997</v>
      </c>
      <c r="F252" s="3">
        <v>365</v>
      </c>
      <c r="G252" s="3">
        <v>4750</v>
      </c>
      <c r="H252" s="3">
        <v>343</v>
      </c>
      <c r="I252" s="3">
        <v>4418</v>
      </c>
      <c r="J252" s="3">
        <v>365</v>
      </c>
      <c r="K252" s="3">
        <v>4332</v>
      </c>
      <c r="L252" s="3">
        <v>328</v>
      </c>
      <c r="M252" s="3">
        <v>2835</v>
      </c>
      <c r="N252" s="3">
        <v>363</v>
      </c>
      <c r="O252" s="3">
        <v>3125</v>
      </c>
      <c r="P252" s="3">
        <v>347</v>
      </c>
      <c r="Q252" s="3">
        <v>2931</v>
      </c>
      <c r="R252" s="3">
        <v>347</v>
      </c>
      <c r="S252" s="3">
        <v>3324</v>
      </c>
      <c r="T252" s="3">
        <v>330</v>
      </c>
      <c r="U252" s="3">
        <v>7352</v>
      </c>
      <c r="V252" s="3">
        <v>363</v>
      </c>
      <c r="W252" s="3">
        <v>8785</v>
      </c>
      <c r="X252" s="3">
        <v>344</v>
      </c>
      <c r="Y252" s="4">
        <v>2903</v>
      </c>
      <c r="Z252" s="2">
        <f t="shared" si="195"/>
        <v>4750</v>
      </c>
      <c r="AA252" s="3">
        <f t="shared" si="196"/>
        <v>4418</v>
      </c>
      <c r="AB252" s="3">
        <f t="shared" si="197"/>
        <v>4332</v>
      </c>
      <c r="AC252" s="3">
        <f t="shared" si="198"/>
        <v>2835</v>
      </c>
      <c r="AD252" s="3">
        <f t="shared" si="199"/>
        <v>3125</v>
      </c>
      <c r="AE252" s="3">
        <f t="shared" si="200"/>
        <v>2931</v>
      </c>
      <c r="AF252" s="3">
        <f t="shared" si="201"/>
        <v>3324</v>
      </c>
      <c r="AG252" s="3">
        <f t="shared" si="202"/>
        <v>7352</v>
      </c>
      <c r="AH252" s="3">
        <f t="shared" si="203"/>
        <v>8785</v>
      </c>
      <c r="AI252" s="4">
        <f t="shared" si="204"/>
        <v>2903</v>
      </c>
      <c r="AJ252" s="2">
        <f t="shared" si="205"/>
        <v>365</v>
      </c>
      <c r="AK252" s="3">
        <f t="shared" si="206"/>
        <v>708</v>
      </c>
      <c r="AL252" s="3">
        <f t="shared" si="207"/>
        <v>1073</v>
      </c>
      <c r="AM252" s="3">
        <f t="shared" si="208"/>
        <v>1401</v>
      </c>
      <c r="AN252" s="3">
        <f t="shared" si="209"/>
        <v>1764</v>
      </c>
      <c r="AO252" s="3">
        <f t="shared" si="210"/>
        <v>2111</v>
      </c>
      <c r="AP252" s="3">
        <f t="shared" si="211"/>
        <v>2458</v>
      </c>
      <c r="AQ252" s="3">
        <f t="shared" si="212"/>
        <v>2788</v>
      </c>
      <c r="AR252" s="3">
        <f t="shared" si="213"/>
        <v>3151</v>
      </c>
      <c r="AS252" s="4">
        <f t="shared" si="214"/>
        <v>3495</v>
      </c>
      <c r="AT252" s="2">
        <f t="shared" si="246"/>
        <v>0</v>
      </c>
      <c r="AU252" s="3">
        <f t="shared" si="246"/>
        <v>343</v>
      </c>
      <c r="AV252" s="3">
        <f t="shared" si="246"/>
        <v>708</v>
      </c>
      <c r="AW252" s="3">
        <f t="shared" si="246"/>
        <v>1036</v>
      </c>
      <c r="AX252" s="3">
        <f t="shared" si="246"/>
        <v>1399</v>
      </c>
      <c r="AY252" s="3">
        <f t="shared" si="246"/>
        <v>1746</v>
      </c>
      <c r="AZ252" s="3">
        <f t="shared" si="244"/>
        <v>2093</v>
      </c>
      <c r="BA252" s="3">
        <f t="shared" si="244"/>
        <v>2423</v>
      </c>
      <c r="BB252" s="3">
        <f t="shared" si="244"/>
        <v>2786</v>
      </c>
      <c r="BC252" s="4">
        <f t="shared" si="244"/>
        <v>3130</v>
      </c>
      <c r="BD252" s="2">
        <f t="shared" si="241"/>
        <v>3.6766936096248664</v>
      </c>
      <c r="BE252" s="3">
        <f t="shared" si="243"/>
        <v>3.6452257115354163</v>
      </c>
      <c r="BF252" s="3">
        <f t="shared" si="248"/>
        <v>3.6366884479532828</v>
      </c>
      <c r="BG252" s="3">
        <f t="shared" si="245"/>
        <v>3.4525530632289252</v>
      </c>
      <c r="BH252" s="3">
        <f t="shared" si="247"/>
        <v>3.4948500216800942</v>
      </c>
      <c r="BI252" s="3">
        <f t="shared" si="250"/>
        <v>3.4670158184384356</v>
      </c>
      <c r="BJ252" s="3">
        <f t="shared" si="249"/>
        <v>3.5216610151120733</v>
      </c>
      <c r="BK252" s="3">
        <f t="shared" si="251"/>
        <v>3.8664054983780547</v>
      </c>
      <c r="BL252" s="3">
        <f t="shared" si="242"/>
        <v>3.9437417658313136</v>
      </c>
      <c r="BM252" s="4">
        <f t="shared" si="240"/>
        <v>3.4628470358316736</v>
      </c>
      <c r="BN252" s="2" t="e">
        <f t="shared" si="217"/>
        <v>#NUM!</v>
      </c>
      <c r="BO252" s="3">
        <f t="shared" si="218"/>
        <v>2.5352941200427703</v>
      </c>
      <c r="BP252" s="3">
        <f t="shared" si="219"/>
        <v>2.8500332576897689</v>
      </c>
      <c r="BQ252" s="3">
        <f t="shared" si="220"/>
        <v>3.0153597554092144</v>
      </c>
      <c r="BR252" s="3">
        <f t="shared" si="221"/>
        <v>3.1458177144918276</v>
      </c>
      <c r="BS252" s="3">
        <f t="shared" si="222"/>
        <v>3.2420442393695508</v>
      </c>
      <c r="BT252" s="3">
        <f t="shared" si="223"/>
        <v>3.3207692283386865</v>
      </c>
      <c r="BU252" s="3">
        <f t="shared" si="224"/>
        <v>3.384353414137506</v>
      </c>
      <c r="BV252" s="3">
        <f t="shared" si="225"/>
        <v>3.4449811120879446</v>
      </c>
      <c r="BW252" s="3">
        <f t="shared" si="226"/>
        <v>3.4955443375464483</v>
      </c>
      <c r="BX252" s="14">
        <f t="shared" si="229"/>
        <v>9.1121160520743927E-2</v>
      </c>
      <c r="BY252" s="12">
        <f t="shared" si="230"/>
        <v>3.3222257036169736</v>
      </c>
      <c r="BZ252" s="3">
        <f t="shared" si="227"/>
        <v>2.4382986117374061E-2</v>
      </c>
      <c r="CA252" s="4">
        <f t="shared" si="228"/>
        <v>8.7251631786301381E-2</v>
      </c>
      <c r="CB252"/>
      <c r="CC252"/>
      <c r="CE252"/>
      <c r="CG252" s="1"/>
    </row>
    <row r="253" spans="1:85" x14ac:dyDescent="0.25">
      <c r="A253" s="2" t="s">
        <v>54</v>
      </c>
      <c r="B253" s="3" t="s">
        <v>1</v>
      </c>
      <c r="C253" s="3" t="s">
        <v>293</v>
      </c>
      <c r="D253" s="3">
        <v>40.039709999999999</v>
      </c>
      <c r="E253" s="3">
        <v>-110.10765000000001</v>
      </c>
      <c r="F253" s="3">
        <v>352</v>
      </c>
      <c r="G253" s="3">
        <v>1037</v>
      </c>
      <c r="H253" s="3">
        <v>361</v>
      </c>
      <c r="I253" s="3">
        <v>943</v>
      </c>
      <c r="J253" s="3">
        <v>360</v>
      </c>
      <c r="K253" s="3">
        <v>834</v>
      </c>
      <c r="L253" s="3">
        <v>204</v>
      </c>
      <c r="M253" s="3">
        <v>229</v>
      </c>
      <c r="N253" s="3">
        <v>325</v>
      </c>
      <c r="O253" s="3">
        <v>780</v>
      </c>
      <c r="P253" s="3">
        <v>292</v>
      </c>
      <c r="Q253" s="3">
        <v>747</v>
      </c>
      <c r="R253" s="3">
        <v>351</v>
      </c>
      <c r="S253" s="3">
        <v>1072</v>
      </c>
      <c r="T253" s="3">
        <v>347</v>
      </c>
      <c r="U253" s="3">
        <v>1515</v>
      </c>
      <c r="V253" s="3">
        <v>280</v>
      </c>
      <c r="W253" s="3">
        <v>975</v>
      </c>
      <c r="X253" s="3">
        <v>91</v>
      </c>
      <c r="Y253" s="4">
        <v>181</v>
      </c>
      <c r="Z253" s="2">
        <f t="shared" si="195"/>
        <v>1037</v>
      </c>
      <c r="AA253" s="3">
        <f t="shared" si="196"/>
        <v>943</v>
      </c>
      <c r="AB253" s="3">
        <f t="shared" si="197"/>
        <v>834</v>
      </c>
      <c r="AC253" s="3">
        <f t="shared" si="198"/>
        <v>229</v>
      </c>
      <c r="AD253" s="3">
        <f t="shared" si="199"/>
        <v>780</v>
      </c>
      <c r="AE253" s="3">
        <f t="shared" si="200"/>
        <v>747</v>
      </c>
      <c r="AF253" s="3">
        <f t="shared" si="201"/>
        <v>1072</v>
      </c>
      <c r="AG253" s="3">
        <f t="shared" si="202"/>
        <v>1515</v>
      </c>
      <c r="AH253" s="3">
        <f t="shared" si="203"/>
        <v>975</v>
      </c>
      <c r="AI253" s="4">
        <f t="shared" si="204"/>
        <v>181</v>
      </c>
      <c r="AJ253" s="2">
        <f t="shared" si="205"/>
        <v>352</v>
      </c>
      <c r="AK253" s="3">
        <f t="shared" si="206"/>
        <v>713</v>
      </c>
      <c r="AL253" s="3">
        <f t="shared" si="207"/>
        <v>1073</v>
      </c>
      <c r="AM253" s="3">
        <f t="shared" si="208"/>
        <v>1277</v>
      </c>
      <c r="AN253" s="3">
        <f t="shared" si="209"/>
        <v>1602</v>
      </c>
      <c r="AO253" s="3">
        <f t="shared" si="210"/>
        <v>1894</v>
      </c>
      <c r="AP253" s="3">
        <f t="shared" si="211"/>
        <v>2245</v>
      </c>
      <c r="AQ253" s="3">
        <f t="shared" si="212"/>
        <v>2592</v>
      </c>
      <c r="AR253" s="3">
        <f t="shared" si="213"/>
        <v>2872</v>
      </c>
      <c r="AS253" s="4">
        <f t="shared" si="214"/>
        <v>2963</v>
      </c>
      <c r="AT253" s="2">
        <f t="shared" si="246"/>
        <v>0</v>
      </c>
      <c r="AU253" s="3">
        <f t="shared" si="246"/>
        <v>361</v>
      </c>
      <c r="AV253" s="3">
        <f t="shared" si="246"/>
        <v>721</v>
      </c>
      <c r="AW253" s="3">
        <f t="shared" si="246"/>
        <v>925</v>
      </c>
      <c r="AX253" s="3">
        <f t="shared" si="246"/>
        <v>1250</v>
      </c>
      <c r="AY253" s="3">
        <f t="shared" si="246"/>
        <v>1542</v>
      </c>
      <c r="AZ253" s="3">
        <f t="shared" si="244"/>
        <v>1893</v>
      </c>
      <c r="BA253" s="3">
        <f t="shared" si="244"/>
        <v>2240</v>
      </c>
      <c r="BB253" s="3">
        <f t="shared" si="244"/>
        <v>2520</v>
      </c>
      <c r="BC253" s="4">
        <f t="shared" si="244"/>
        <v>2611</v>
      </c>
      <c r="BD253" s="2">
        <f t="shared" si="241"/>
        <v>3.0157787563890408</v>
      </c>
      <c r="BE253" s="3">
        <f t="shared" si="243"/>
        <v>2.9745116927373285</v>
      </c>
      <c r="BF253" s="3">
        <f t="shared" si="248"/>
        <v>2.9211660506377388</v>
      </c>
      <c r="BG253" s="3">
        <f t="shared" si="245"/>
        <v>2.3598354823398879</v>
      </c>
      <c r="BH253" s="3">
        <f t="shared" si="247"/>
        <v>2.8920946026904804</v>
      </c>
      <c r="BI253" s="3">
        <f t="shared" si="250"/>
        <v>2.8733206018153989</v>
      </c>
      <c r="BJ253" s="3">
        <f t="shared" si="249"/>
        <v>3.030194785356751</v>
      </c>
      <c r="BK253" s="3">
        <f t="shared" si="251"/>
        <v>3.180412632838324</v>
      </c>
      <c r="BL253" s="3">
        <f t="shared" si="242"/>
        <v>2.989004615698537</v>
      </c>
      <c r="BM253" s="4">
        <f t="shared" si="240"/>
        <v>2.2576785748691846</v>
      </c>
      <c r="BN253" s="2" t="e">
        <f t="shared" si="217"/>
        <v>#NUM!</v>
      </c>
      <c r="BO253" s="3">
        <f t="shared" si="218"/>
        <v>2.5575072019056577</v>
      </c>
      <c r="BP253" s="3">
        <f t="shared" si="219"/>
        <v>2.8579352647194289</v>
      </c>
      <c r="BQ253" s="3">
        <f t="shared" si="220"/>
        <v>2.9661417327390325</v>
      </c>
      <c r="BR253" s="3">
        <f t="shared" si="221"/>
        <v>3.0969100130080562</v>
      </c>
      <c r="BS253" s="3">
        <f t="shared" si="222"/>
        <v>3.188084373714938</v>
      </c>
      <c r="BT253" s="3">
        <f t="shared" si="223"/>
        <v>3.2771506139637969</v>
      </c>
      <c r="BU253" s="3">
        <f t="shared" si="224"/>
        <v>3.3502480183341627</v>
      </c>
      <c r="BV253" s="3">
        <f t="shared" si="225"/>
        <v>3.4014005407815442</v>
      </c>
      <c r="BW253" s="3">
        <f t="shared" si="226"/>
        <v>3.4168068718229443</v>
      </c>
      <c r="BX253" s="14">
        <f t="shared" si="229"/>
        <v>-6.7298214148730939E-2</v>
      </c>
      <c r="BY253" s="12">
        <f t="shared" si="230"/>
        <v>3.0411243178298477</v>
      </c>
      <c r="BZ253" s="3">
        <f t="shared" si="227"/>
        <v>3.8665287393259244E-3</v>
      </c>
      <c r="CA253" s="4">
        <f t="shared" si="228"/>
        <v>-5.4631399595257472E-2</v>
      </c>
      <c r="CB253"/>
      <c r="CC253"/>
      <c r="CE253"/>
      <c r="CG253" s="1"/>
    </row>
    <row r="254" spans="1:85" x14ac:dyDescent="0.25">
      <c r="A254" s="2" t="s">
        <v>76</v>
      </c>
      <c r="B254" s="3" t="s">
        <v>1</v>
      </c>
      <c r="C254" s="3" t="s">
        <v>293</v>
      </c>
      <c r="D254" s="3">
        <v>40.321170000000002</v>
      </c>
      <c r="E254" s="3">
        <v>-110.25033999999999</v>
      </c>
      <c r="F254" s="3">
        <v>365</v>
      </c>
      <c r="G254" s="3">
        <v>4190</v>
      </c>
      <c r="H254" s="3">
        <v>361</v>
      </c>
      <c r="I254" s="3">
        <v>3866</v>
      </c>
      <c r="J254" s="3">
        <v>264</v>
      </c>
      <c r="K254" s="3">
        <v>2991</v>
      </c>
      <c r="L254" s="3">
        <v>310</v>
      </c>
      <c r="M254" s="3">
        <v>2838</v>
      </c>
      <c r="N254" s="3">
        <v>325</v>
      </c>
      <c r="O254" s="3">
        <v>223</v>
      </c>
      <c r="P254" s="3">
        <v>347</v>
      </c>
      <c r="Q254" s="3">
        <v>14552</v>
      </c>
      <c r="R254" s="3">
        <v>364</v>
      </c>
      <c r="S254" s="3">
        <v>3708</v>
      </c>
      <c r="T254" s="3">
        <v>362</v>
      </c>
      <c r="U254" s="3">
        <v>2537</v>
      </c>
      <c r="V254" s="3">
        <v>362</v>
      </c>
      <c r="W254" s="3">
        <v>1941</v>
      </c>
      <c r="X254" s="3">
        <v>346</v>
      </c>
      <c r="Y254" s="4">
        <v>1752</v>
      </c>
      <c r="Z254" s="2">
        <f t="shared" si="195"/>
        <v>4190</v>
      </c>
      <c r="AA254" s="3">
        <f t="shared" si="196"/>
        <v>3866</v>
      </c>
      <c r="AB254" s="3">
        <f t="shared" si="197"/>
        <v>2991</v>
      </c>
      <c r="AC254" s="3">
        <f t="shared" si="198"/>
        <v>2838</v>
      </c>
      <c r="AD254" s="3">
        <f t="shared" si="199"/>
        <v>223</v>
      </c>
      <c r="AE254" s="3">
        <f t="shared" si="200"/>
        <v>14552</v>
      </c>
      <c r="AF254" s="3">
        <f t="shared" si="201"/>
        <v>3708</v>
      </c>
      <c r="AG254" s="3">
        <f t="shared" si="202"/>
        <v>2537</v>
      </c>
      <c r="AH254" s="3">
        <f t="shared" si="203"/>
        <v>1941</v>
      </c>
      <c r="AI254" s="4">
        <f t="shared" si="204"/>
        <v>1752</v>
      </c>
      <c r="AJ254" s="2">
        <f t="shared" si="205"/>
        <v>365</v>
      </c>
      <c r="AK254" s="3">
        <f t="shared" si="206"/>
        <v>726</v>
      </c>
      <c r="AL254" s="3">
        <f t="shared" si="207"/>
        <v>990</v>
      </c>
      <c r="AM254" s="3">
        <f t="shared" si="208"/>
        <v>1300</v>
      </c>
      <c r="AN254" s="3">
        <f t="shared" si="209"/>
        <v>1625</v>
      </c>
      <c r="AO254" s="3">
        <f t="shared" si="210"/>
        <v>1972</v>
      </c>
      <c r="AP254" s="3">
        <f t="shared" si="211"/>
        <v>2336</v>
      </c>
      <c r="AQ254" s="3">
        <f t="shared" si="212"/>
        <v>2698</v>
      </c>
      <c r="AR254" s="3">
        <f t="shared" si="213"/>
        <v>3060</v>
      </c>
      <c r="AS254" s="4">
        <f t="shared" si="214"/>
        <v>3406</v>
      </c>
      <c r="AT254" s="2">
        <f t="shared" si="246"/>
        <v>0</v>
      </c>
      <c r="AU254" s="3">
        <f t="shared" si="246"/>
        <v>361</v>
      </c>
      <c r="AV254" s="3">
        <f t="shared" si="246"/>
        <v>625</v>
      </c>
      <c r="AW254" s="3">
        <f t="shared" si="246"/>
        <v>935</v>
      </c>
      <c r="AX254" s="3">
        <f t="shared" si="246"/>
        <v>1260</v>
      </c>
      <c r="AY254" s="3">
        <f t="shared" si="246"/>
        <v>1607</v>
      </c>
      <c r="AZ254" s="3">
        <f t="shared" si="244"/>
        <v>1971</v>
      </c>
      <c r="BA254" s="3">
        <f t="shared" si="244"/>
        <v>2333</v>
      </c>
      <c r="BB254" s="3">
        <f t="shared" si="244"/>
        <v>2695</v>
      </c>
      <c r="BC254" s="4">
        <f t="shared" si="244"/>
        <v>3041</v>
      </c>
      <c r="BD254" s="2">
        <f t="shared" si="241"/>
        <v>3.6222140229662951</v>
      </c>
      <c r="BE254" s="3">
        <f t="shared" si="243"/>
        <v>3.5872618496925344</v>
      </c>
      <c r="BF254" s="3">
        <f t="shared" si="248"/>
        <v>3.4758164130313181</v>
      </c>
      <c r="BG254" s="3">
        <f t="shared" si="245"/>
        <v>3.4530123911214554</v>
      </c>
      <c r="BH254" s="3">
        <f t="shared" si="247"/>
        <v>2.3483048630481607</v>
      </c>
      <c r="BI254" s="3">
        <f t="shared" si="250"/>
        <v>4.1629226860554276</v>
      </c>
      <c r="BJ254" s="3">
        <f t="shared" si="249"/>
        <v>3.5691397254724593</v>
      </c>
      <c r="BK254" s="3">
        <f t="shared" si="251"/>
        <v>3.4043204672217309</v>
      </c>
      <c r="BL254" s="3">
        <f t="shared" si="242"/>
        <v>3.2880255353883627</v>
      </c>
      <c r="BM254" s="4">
        <f t="shared" si="240"/>
        <v>3.2435341018320618</v>
      </c>
      <c r="BN254" s="2" t="e">
        <f t="shared" si="217"/>
        <v>#NUM!</v>
      </c>
      <c r="BO254" s="3">
        <f t="shared" si="218"/>
        <v>2.5575072019056577</v>
      </c>
      <c r="BP254" s="3">
        <f t="shared" si="219"/>
        <v>2.7958800173440754</v>
      </c>
      <c r="BQ254" s="3">
        <f t="shared" si="220"/>
        <v>2.9708116108725178</v>
      </c>
      <c r="BR254" s="3">
        <f t="shared" si="221"/>
        <v>3.1003705451175629</v>
      </c>
      <c r="BS254" s="3">
        <f t="shared" si="222"/>
        <v>3.2060158767633444</v>
      </c>
      <c r="BT254" s="3">
        <f t="shared" si="223"/>
        <v>3.2946866242794433</v>
      </c>
      <c r="BU254" s="3">
        <f t="shared" si="224"/>
        <v>3.3679147387937527</v>
      </c>
      <c r="BV254" s="3">
        <f t="shared" si="225"/>
        <v>3.4305587695227575</v>
      </c>
      <c r="BW254" s="3">
        <f t="shared" si="226"/>
        <v>3.483016420144132</v>
      </c>
      <c r="BX254" s="14">
        <f t="shared" si="229"/>
        <v>-0.14488920430201074</v>
      </c>
      <c r="BY254" s="12">
        <f t="shared" si="230"/>
        <v>3.8465770340765673</v>
      </c>
      <c r="BZ254" s="3">
        <f t="shared" si="227"/>
        <v>8.9948732421265432E-3</v>
      </c>
      <c r="CA254" s="4">
        <f t="shared" si="228"/>
        <v>-0.13520346023360236</v>
      </c>
      <c r="CB254"/>
      <c r="CC254"/>
      <c r="CE254"/>
      <c r="CG254" s="1"/>
    </row>
    <row r="255" spans="1:85" x14ac:dyDescent="0.25">
      <c r="A255" s="2" t="s">
        <v>117</v>
      </c>
      <c r="B255" s="3" t="s">
        <v>1</v>
      </c>
      <c r="C255" s="3" t="s">
        <v>293</v>
      </c>
      <c r="D255" s="3">
        <v>40.275089999999999</v>
      </c>
      <c r="E255" s="3">
        <v>-110.44038</v>
      </c>
      <c r="F255" s="3">
        <v>287</v>
      </c>
      <c r="G255" s="3">
        <v>1101</v>
      </c>
      <c r="H255" s="3">
        <v>360</v>
      </c>
      <c r="I255" s="3">
        <v>4467</v>
      </c>
      <c r="J255" s="3">
        <v>365</v>
      </c>
      <c r="K255" s="3">
        <v>8491</v>
      </c>
      <c r="L255" s="3">
        <v>365</v>
      </c>
      <c r="M255" s="3">
        <v>6909</v>
      </c>
      <c r="N255" s="3">
        <v>365</v>
      </c>
      <c r="O255" s="3">
        <v>4902</v>
      </c>
      <c r="P255" s="3">
        <v>361</v>
      </c>
      <c r="Q255" s="3">
        <v>3970</v>
      </c>
      <c r="R255" s="3">
        <v>364</v>
      </c>
      <c r="S255" s="3">
        <v>3146</v>
      </c>
      <c r="T255" s="3">
        <v>365</v>
      </c>
      <c r="U255" s="3">
        <v>3587</v>
      </c>
      <c r="V255" s="3">
        <v>365</v>
      </c>
      <c r="W255" s="3">
        <v>3843</v>
      </c>
      <c r="X255" s="3">
        <v>366</v>
      </c>
      <c r="Y255" s="4">
        <v>4267</v>
      </c>
      <c r="Z255" s="2">
        <f t="shared" si="195"/>
        <v>1101</v>
      </c>
      <c r="AA255" s="3">
        <f t="shared" si="196"/>
        <v>4467</v>
      </c>
      <c r="AB255" s="3">
        <f t="shared" si="197"/>
        <v>8491</v>
      </c>
      <c r="AC255" s="3">
        <f t="shared" si="198"/>
        <v>6909</v>
      </c>
      <c r="AD255" s="3">
        <f t="shared" si="199"/>
        <v>4902</v>
      </c>
      <c r="AE255" s="3">
        <f t="shared" si="200"/>
        <v>3970</v>
      </c>
      <c r="AF255" s="3">
        <f t="shared" si="201"/>
        <v>3146</v>
      </c>
      <c r="AG255" s="3">
        <f t="shared" si="202"/>
        <v>3587</v>
      </c>
      <c r="AH255" s="3">
        <f t="shared" si="203"/>
        <v>3843</v>
      </c>
      <c r="AI255" s="4">
        <f t="shared" si="204"/>
        <v>4267</v>
      </c>
      <c r="AJ255" s="2">
        <f t="shared" si="205"/>
        <v>287</v>
      </c>
      <c r="AK255" s="3">
        <f t="shared" si="206"/>
        <v>647</v>
      </c>
      <c r="AL255" s="3">
        <f t="shared" si="207"/>
        <v>1012</v>
      </c>
      <c r="AM255" s="3">
        <f t="shared" si="208"/>
        <v>1377</v>
      </c>
      <c r="AN255" s="3">
        <f t="shared" si="209"/>
        <v>1742</v>
      </c>
      <c r="AO255" s="3">
        <f t="shared" si="210"/>
        <v>2103</v>
      </c>
      <c r="AP255" s="3">
        <f t="shared" si="211"/>
        <v>2467</v>
      </c>
      <c r="AQ255" s="3">
        <f t="shared" si="212"/>
        <v>2832</v>
      </c>
      <c r="AR255" s="3">
        <f t="shared" si="213"/>
        <v>3197</v>
      </c>
      <c r="AS255" s="4">
        <f t="shared" si="214"/>
        <v>3563</v>
      </c>
      <c r="AT255" s="2">
        <f t="shared" si="246"/>
        <v>0</v>
      </c>
      <c r="AU255" s="3">
        <f t="shared" si="246"/>
        <v>360</v>
      </c>
      <c r="AV255" s="3">
        <f t="shared" si="246"/>
        <v>725</v>
      </c>
      <c r="AW255" s="3">
        <f t="shared" si="246"/>
        <v>1090</v>
      </c>
      <c r="AX255" s="3">
        <f t="shared" si="246"/>
        <v>1455</v>
      </c>
      <c r="AY255" s="3">
        <f t="shared" si="246"/>
        <v>1816</v>
      </c>
      <c r="AZ255" s="3">
        <f t="shared" si="244"/>
        <v>2180</v>
      </c>
      <c r="BA255" s="3">
        <f t="shared" si="244"/>
        <v>2545</v>
      </c>
      <c r="BB255" s="3">
        <f t="shared" si="244"/>
        <v>2910</v>
      </c>
      <c r="BC255" s="4">
        <f t="shared" si="244"/>
        <v>3276</v>
      </c>
      <c r="BD255" s="2">
        <f t="shared" si="241"/>
        <v>3.0417873189717519</v>
      </c>
      <c r="BE255" s="3">
        <f t="shared" si="243"/>
        <v>3.6500159524718385</v>
      </c>
      <c r="BF255" s="3">
        <f t="shared" si="248"/>
        <v>3.9289588408808296</v>
      </c>
      <c r="BG255" s="3">
        <f t="shared" si="245"/>
        <v>3.8394151926838935</v>
      </c>
      <c r="BH255" s="3">
        <f t="shared" si="247"/>
        <v>3.6903733069160589</v>
      </c>
      <c r="BI255" s="3">
        <f t="shared" si="250"/>
        <v>3.5987905067631152</v>
      </c>
      <c r="BJ255" s="3">
        <f t="shared" si="249"/>
        <v>3.497758718287268</v>
      </c>
      <c r="BK255" s="3">
        <f t="shared" si="251"/>
        <v>3.5547313766759667</v>
      </c>
      <c r="BL255" s="3">
        <f t="shared" si="242"/>
        <v>3.5846703844643488</v>
      </c>
      <c r="BM255" s="4">
        <f t="shared" si="240"/>
        <v>3.6301226428593121</v>
      </c>
      <c r="BN255" s="2" t="e">
        <f t="shared" si="217"/>
        <v>#NUM!</v>
      </c>
      <c r="BO255" s="3">
        <f t="shared" si="218"/>
        <v>2.5563025007672873</v>
      </c>
      <c r="BP255" s="3">
        <f t="shared" si="219"/>
        <v>2.8603380065709936</v>
      </c>
      <c r="BQ255" s="3">
        <f t="shared" si="220"/>
        <v>3.0374264979406238</v>
      </c>
      <c r="BR255" s="3">
        <f t="shared" si="221"/>
        <v>3.1628629933219261</v>
      </c>
      <c r="BS255" s="3">
        <f t="shared" si="222"/>
        <v>3.2591158441850663</v>
      </c>
      <c r="BT255" s="3">
        <f t="shared" si="223"/>
        <v>3.3384564936046046</v>
      </c>
      <c r="BU255" s="3">
        <f t="shared" si="224"/>
        <v>3.4056877866727775</v>
      </c>
      <c r="BV255" s="3">
        <f t="shared" si="225"/>
        <v>3.4638929889859074</v>
      </c>
      <c r="BW255" s="3">
        <f t="shared" si="226"/>
        <v>3.5153438930883807</v>
      </c>
      <c r="BX255" s="14">
        <f t="shared" si="229"/>
        <v>-0.24327361425978039</v>
      </c>
      <c r="BY255" s="12">
        <f t="shared" si="230"/>
        <v>4.4369247661445792</v>
      </c>
      <c r="BZ255" s="3">
        <f t="shared" si="227"/>
        <v>0.30419697311260507</v>
      </c>
      <c r="CA255" s="4">
        <f t="shared" si="228"/>
        <v>-0.23747503770071166</v>
      </c>
      <c r="CB255"/>
      <c r="CC255"/>
      <c r="CE255"/>
      <c r="CG255" s="1"/>
    </row>
    <row r="256" spans="1:85" x14ac:dyDescent="0.25">
      <c r="A256" s="2" t="s">
        <v>241</v>
      </c>
      <c r="B256" s="3" t="s">
        <v>1</v>
      </c>
      <c r="C256" s="3" t="s">
        <v>294</v>
      </c>
      <c r="D256" s="3">
        <v>40.366410000000002</v>
      </c>
      <c r="E256" s="3">
        <v>-109.4186</v>
      </c>
      <c r="F256" s="3">
        <v>363</v>
      </c>
      <c r="G256" s="3">
        <v>6076</v>
      </c>
      <c r="H256" s="3">
        <v>364</v>
      </c>
      <c r="I256" s="3">
        <v>4992</v>
      </c>
      <c r="J256" s="3">
        <v>365</v>
      </c>
      <c r="K256" s="3">
        <v>3304</v>
      </c>
      <c r="L256" s="3">
        <v>365</v>
      </c>
      <c r="M256" s="3">
        <v>3784</v>
      </c>
      <c r="N256" s="3">
        <v>365</v>
      </c>
      <c r="O256" s="3">
        <v>4878</v>
      </c>
      <c r="P256" s="3">
        <v>324</v>
      </c>
      <c r="Q256" s="3">
        <v>3937</v>
      </c>
      <c r="R256" s="3">
        <v>122</v>
      </c>
      <c r="S256" s="3">
        <v>2273</v>
      </c>
      <c r="T256" s="3">
        <v>365</v>
      </c>
      <c r="U256" s="3">
        <v>5429</v>
      </c>
      <c r="V256" s="3">
        <v>365</v>
      </c>
      <c r="W256" s="3">
        <v>4735</v>
      </c>
      <c r="X256" s="3">
        <v>366</v>
      </c>
      <c r="Y256" s="4">
        <v>4538</v>
      </c>
      <c r="Z256" s="2">
        <f t="shared" si="195"/>
        <v>6076</v>
      </c>
      <c r="AA256" s="3">
        <f t="shared" si="196"/>
        <v>4992</v>
      </c>
      <c r="AB256" s="3">
        <f t="shared" si="197"/>
        <v>3304</v>
      </c>
      <c r="AC256" s="3">
        <f t="shared" si="198"/>
        <v>3784</v>
      </c>
      <c r="AD256" s="3">
        <f t="shared" si="199"/>
        <v>4878</v>
      </c>
      <c r="AE256" s="3">
        <f t="shared" si="200"/>
        <v>3937</v>
      </c>
      <c r="AF256" s="3">
        <f t="shared" si="201"/>
        <v>2273</v>
      </c>
      <c r="AG256" s="3">
        <f t="shared" si="202"/>
        <v>5429</v>
      </c>
      <c r="AH256" s="3">
        <f t="shared" si="203"/>
        <v>4735</v>
      </c>
      <c r="AI256" s="4">
        <f t="shared" si="204"/>
        <v>4538</v>
      </c>
      <c r="AJ256" s="2">
        <f t="shared" si="205"/>
        <v>363</v>
      </c>
      <c r="AK256" s="3">
        <f t="shared" si="206"/>
        <v>727</v>
      </c>
      <c r="AL256" s="3">
        <f t="shared" si="207"/>
        <v>1092</v>
      </c>
      <c r="AM256" s="3">
        <f t="shared" si="208"/>
        <v>1457</v>
      </c>
      <c r="AN256" s="3">
        <f t="shared" si="209"/>
        <v>1822</v>
      </c>
      <c r="AO256" s="3">
        <f t="shared" si="210"/>
        <v>2146</v>
      </c>
      <c r="AP256" s="3">
        <f t="shared" si="211"/>
        <v>2268</v>
      </c>
      <c r="AQ256" s="3">
        <f t="shared" si="212"/>
        <v>2633</v>
      </c>
      <c r="AR256" s="3">
        <f t="shared" si="213"/>
        <v>2998</v>
      </c>
      <c r="AS256" s="4">
        <f t="shared" si="214"/>
        <v>3364</v>
      </c>
      <c r="AT256" s="2">
        <f t="shared" si="246"/>
        <v>0</v>
      </c>
      <c r="AU256" s="3">
        <f t="shared" si="246"/>
        <v>364</v>
      </c>
      <c r="AV256" s="3">
        <f t="shared" si="246"/>
        <v>729</v>
      </c>
      <c r="AW256" s="3">
        <f t="shared" si="246"/>
        <v>1094</v>
      </c>
      <c r="AX256" s="3">
        <f t="shared" si="246"/>
        <v>1459</v>
      </c>
      <c r="AY256" s="3">
        <f t="shared" si="246"/>
        <v>1783</v>
      </c>
      <c r="AZ256" s="3">
        <f t="shared" si="244"/>
        <v>1905</v>
      </c>
      <c r="BA256" s="3">
        <f t="shared" si="244"/>
        <v>2270</v>
      </c>
      <c r="BB256" s="3">
        <f t="shared" si="244"/>
        <v>2635</v>
      </c>
      <c r="BC256" s="4">
        <f t="shared" si="244"/>
        <v>3001</v>
      </c>
      <c r="BD256" s="2">
        <f t="shared" si="241"/>
        <v>3.7836177651907485</v>
      </c>
      <c r="BE256" s="3">
        <f t="shared" si="243"/>
        <v>3.6982745766743674</v>
      </c>
      <c r="BF256" s="3">
        <f t="shared" si="248"/>
        <v>3.5190400386483445</v>
      </c>
      <c r="BG256" s="3">
        <f t="shared" si="245"/>
        <v>3.5779511277297553</v>
      </c>
      <c r="BH256" s="3">
        <f t="shared" si="247"/>
        <v>3.6882417959777118</v>
      </c>
      <c r="BI256" s="3">
        <f t="shared" si="250"/>
        <v>3.5951654147902294</v>
      </c>
      <c r="BJ256" s="3">
        <f t="shared" si="249"/>
        <v>3.3565994357249709</v>
      </c>
      <c r="BK256" s="3">
        <f t="shared" si="251"/>
        <v>3.7347198416556799</v>
      </c>
      <c r="BL256" s="3">
        <f t="shared" si="242"/>
        <v>3.6753199833392922</v>
      </c>
      <c r="BM256" s="4">
        <f t="shared" si="240"/>
        <v>3.6568644915489172</v>
      </c>
      <c r="BN256" s="2" t="e">
        <f t="shared" si="217"/>
        <v>#NUM!</v>
      </c>
      <c r="BO256" s="3">
        <f t="shared" si="218"/>
        <v>2.5611013836490559</v>
      </c>
      <c r="BP256" s="3">
        <f t="shared" si="219"/>
        <v>2.8627275283179747</v>
      </c>
      <c r="BQ256" s="3">
        <f t="shared" si="220"/>
        <v>3.0390173219974121</v>
      </c>
      <c r="BR256" s="3">
        <f t="shared" si="221"/>
        <v>3.1640552918934515</v>
      </c>
      <c r="BS256" s="3">
        <f t="shared" si="222"/>
        <v>3.2511513431753545</v>
      </c>
      <c r="BT256" s="3">
        <f t="shared" si="223"/>
        <v>3.2798949800116382</v>
      </c>
      <c r="BU256" s="3">
        <f t="shared" si="224"/>
        <v>3.3560258571931225</v>
      </c>
      <c r="BV256" s="3">
        <f t="shared" si="225"/>
        <v>3.4207806195485655</v>
      </c>
      <c r="BW256" s="3">
        <f t="shared" si="226"/>
        <v>3.4772659954248528</v>
      </c>
      <c r="BX256" s="14">
        <f t="shared" si="229"/>
        <v>4.371247827803606E-3</v>
      </c>
      <c r="BY256" s="12">
        <f t="shared" si="230"/>
        <v>3.5975534137751843</v>
      </c>
      <c r="BZ256" s="3">
        <f t="shared" si="227"/>
        <v>1.2048463019347575E-4</v>
      </c>
      <c r="CA256" s="4">
        <f t="shared" si="228"/>
        <v>4.02873361444694E-3</v>
      </c>
      <c r="CB256"/>
      <c r="CC256"/>
      <c r="CE256"/>
      <c r="CG256" s="1"/>
    </row>
    <row r="257" spans="1:85" x14ac:dyDescent="0.25">
      <c r="A257" s="2" t="s">
        <v>53</v>
      </c>
      <c r="B257" s="3" t="s">
        <v>1</v>
      </c>
      <c r="C257" s="3" t="s">
        <v>293</v>
      </c>
      <c r="D257" s="3">
        <v>40.399990000000003</v>
      </c>
      <c r="E257" s="3">
        <v>-110.2037</v>
      </c>
      <c r="F257" s="3">
        <v>338</v>
      </c>
      <c r="G257" s="3">
        <v>11190</v>
      </c>
      <c r="H257" s="3">
        <v>258</v>
      </c>
      <c r="I257" s="3">
        <v>1590</v>
      </c>
      <c r="J257" s="3">
        <v>269</v>
      </c>
      <c r="K257" s="3">
        <v>71002</v>
      </c>
      <c r="L257" s="3">
        <v>355</v>
      </c>
      <c r="M257" s="3">
        <v>55302</v>
      </c>
      <c r="N257" s="3">
        <v>353</v>
      </c>
      <c r="O257" s="3">
        <v>27369</v>
      </c>
      <c r="P257" s="3">
        <v>365</v>
      </c>
      <c r="Q257" s="3">
        <v>7739</v>
      </c>
      <c r="R257" s="3">
        <v>365</v>
      </c>
      <c r="S257" s="3">
        <v>8188</v>
      </c>
      <c r="T257" s="3">
        <v>364</v>
      </c>
      <c r="U257" s="3">
        <v>9134</v>
      </c>
      <c r="V257" s="3">
        <v>355</v>
      </c>
      <c r="W257" s="3">
        <v>20003</v>
      </c>
      <c r="X257" s="3">
        <v>366</v>
      </c>
      <c r="Y257" s="4">
        <v>28525</v>
      </c>
      <c r="Z257" s="2">
        <f t="shared" si="195"/>
        <v>11190</v>
      </c>
      <c r="AA257" s="3">
        <f t="shared" si="196"/>
        <v>1590</v>
      </c>
      <c r="AB257" s="3">
        <f t="shared" si="197"/>
        <v>71002</v>
      </c>
      <c r="AC257" s="3">
        <f t="shared" si="198"/>
        <v>55302</v>
      </c>
      <c r="AD257" s="3">
        <f t="shared" si="199"/>
        <v>27369</v>
      </c>
      <c r="AE257" s="3">
        <f t="shared" si="200"/>
        <v>7739</v>
      </c>
      <c r="AF257" s="3">
        <f t="shared" si="201"/>
        <v>8188</v>
      </c>
      <c r="AG257" s="3">
        <f t="shared" si="202"/>
        <v>9134</v>
      </c>
      <c r="AH257" s="3">
        <f t="shared" si="203"/>
        <v>20003</v>
      </c>
      <c r="AI257" s="4">
        <f t="shared" si="204"/>
        <v>28525</v>
      </c>
      <c r="AJ257" s="2">
        <f t="shared" si="205"/>
        <v>338</v>
      </c>
      <c r="AK257" s="3">
        <f t="shared" si="206"/>
        <v>596</v>
      </c>
      <c r="AL257" s="3">
        <f t="shared" si="207"/>
        <v>865</v>
      </c>
      <c r="AM257" s="3">
        <f t="shared" si="208"/>
        <v>1220</v>
      </c>
      <c r="AN257" s="3">
        <f t="shared" si="209"/>
        <v>1573</v>
      </c>
      <c r="AO257" s="3">
        <f t="shared" si="210"/>
        <v>1938</v>
      </c>
      <c r="AP257" s="3">
        <f t="shared" si="211"/>
        <v>2303</v>
      </c>
      <c r="AQ257" s="3">
        <f t="shared" si="212"/>
        <v>2667</v>
      </c>
      <c r="AR257" s="3">
        <f t="shared" si="213"/>
        <v>3022</v>
      </c>
      <c r="AS257" s="4">
        <f t="shared" si="214"/>
        <v>3388</v>
      </c>
      <c r="AT257" s="2">
        <f t="shared" si="246"/>
        <v>0</v>
      </c>
      <c r="AU257" s="3">
        <f t="shared" si="246"/>
        <v>258</v>
      </c>
      <c r="AV257" s="3">
        <f t="shared" si="246"/>
        <v>527</v>
      </c>
      <c r="AW257" s="3">
        <f t="shared" si="246"/>
        <v>882</v>
      </c>
      <c r="AX257" s="3">
        <f t="shared" si="246"/>
        <v>1235</v>
      </c>
      <c r="AY257" s="3">
        <f t="shared" si="246"/>
        <v>1600</v>
      </c>
      <c r="AZ257" s="3">
        <f t="shared" si="244"/>
        <v>1965</v>
      </c>
      <c r="BA257" s="3">
        <f t="shared" si="244"/>
        <v>2329</v>
      </c>
      <c r="BB257" s="3">
        <f t="shared" si="244"/>
        <v>2684</v>
      </c>
      <c r="BC257" s="4">
        <f t="shared" si="244"/>
        <v>3050</v>
      </c>
      <c r="BD257" s="2">
        <f t="shared" si="241"/>
        <v>4.0488300865283504</v>
      </c>
      <c r="BE257" s="3">
        <f t="shared" si="243"/>
        <v>3.2013971243204513</v>
      </c>
      <c r="BF257" s="3">
        <f t="shared" si="248"/>
        <v>4.8512705821941511</v>
      </c>
      <c r="BG257" s="3">
        <f t="shared" si="245"/>
        <v>4.7427408378735469</v>
      </c>
      <c r="BH257" s="3">
        <f t="shared" si="247"/>
        <v>4.4372589295834572</v>
      </c>
      <c r="BI257" s="3">
        <f t="shared" si="250"/>
        <v>3.8886848466596988</v>
      </c>
      <c r="BJ257" s="3">
        <f t="shared" si="249"/>
        <v>3.9131778339904679</v>
      </c>
      <c r="BK257" s="3">
        <f t="shared" si="251"/>
        <v>3.9606610072709816</v>
      </c>
      <c r="BL257" s="3">
        <f t="shared" si="242"/>
        <v>4.3010951349509421</v>
      </c>
      <c r="BM257" s="4">
        <f t="shared" si="240"/>
        <v>4.4552256530902525</v>
      </c>
      <c r="BN257" s="2" t="e">
        <f t="shared" si="217"/>
        <v>#NUM!</v>
      </c>
      <c r="BO257" s="3">
        <f t="shared" si="218"/>
        <v>2.4116197059632301</v>
      </c>
      <c r="BP257" s="3">
        <f t="shared" si="219"/>
        <v>2.7218106152125467</v>
      </c>
      <c r="BQ257" s="3">
        <f t="shared" si="220"/>
        <v>2.9454685851318199</v>
      </c>
      <c r="BR257" s="3">
        <f t="shared" si="221"/>
        <v>3.0916669575956846</v>
      </c>
      <c r="BS257" s="3">
        <f t="shared" si="222"/>
        <v>3.2041199826559246</v>
      </c>
      <c r="BT257" s="3">
        <f t="shared" si="223"/>
        <v>3.2933625547114453</v>
      </c>
      <c r="BU257" s="3">
        <f t="shared" si="224"/>
        <v>3.3671694885346808</v>
      </c>
      <c r="BV257" s="3">
        <f t="shared" si="225"/>
        <v>3.4287825114969546</v>
      </c>
      <c r="BW257" s="3">
        <f t="shared" si="226"/>
        <v>3.4842998393467859</v>
      </c>
      <c r="BX257" s="14">
        <f t="shared" si="229"/>
        <v>0.32976100374236395</v>
      </c>
      <c r="BY257" s="12">
        <f t="shared" si="230"/>
        <v>3.1705836010760624</v>
      </c>
      <c r="BZ257" s="3">
        <f t="shared" si="227"/>
        <v>5.3018801829605187E-2</v>
      </c>
      <c r="CA257" s="4">
        <f t="shared" si="228"/>
        <v>0.30609048785729565</v>
      </c>
      <c r="CB257"/>
      <c r="CC257"/>
      <c r="CE257"/>
      <c r="CG257" s="1"/>
    </row>
    <row r="258" spans="1:85" x14ac:dyDescent="0.25">
      <c r="A258" s="2" t="s">
        <v>109</v>
      </c>
      <c r="B258" s="3" t="s">
        <v>1</v>
      </c>
      <c r="C258" s="3" t="s">
        <v>293</v>
      </c>
      <c r="D258" s="3">
        <v>40.025779999999997</v>
      </c>
      <c r="E258" s="3">
        <v>-110.12737</v>
      </c>
      <c r="F258" s="3">
        <v>365</v>
      </c>
      <c r="G258" s="3">
        <v>1306</v>
      </c>
      <c r="H258" s="3">
        <v>366</v>
      </c>
      <c r="I258" s="3">
        <v>1224</v>
      </c>
      <c r="J258" s="3">
        <v>337</v>
      </c>
      <c r="K258" s="3">
        <v>1512</v>
      </c>
      <c r="L258" s="3">
        <v>365</v>
      </c>
      <c r="M258" s="3">
        <v>1330</v>
      </c>
      <c r="N258" s="3">
        <v>107</v>
      </c>
      <c r="O258" s="3">
        <v>177</v>
      </c>
      <c r="P258" s="3">
        <v>32</v>
      </c>
      <c r="Q258" s="3">
        <v>67</v>
      </c>
      <c r="R258" s="3">
        <v>213</v>
      </c>
      <c r="S258" s="3">
        <v>174</v>
      </c>
      <c r="T258" s="3">
        <v>293</v>
      </c>
      <c r="U258" s="3">
        <v>559</v>
      </c>
      <c r="V258" s="3">
        <v>325</v>
      </c>
      <c r="W258" s="3">
        <v>1932</v>
      </c>
      <c r="X258" s="3">
        <v>246</v>
      </c>
      <c r="Y258" s="4">
        <v>924</v>
      </c>
      <c r="Z258" s="2">
        <f t="shared" ref="Z258:Z288" si="252">G258</f>
        <v>1306</v>
      </c>
      <c r="AA258" s="3">
        <f t="shared" ref="AA258:AA288" si="253">I258</f>
        <v>1224</v>
      </c>
      <c r="AB258" s="3">
        <f t="shared" ref="AB258:AB288" si="254">K258</f>
        <v>1512</v>
      </c>
      <c r="AC258" s="3">
        <f t="shared" ref="AC258:AC288" si="255">M258</f>
        <v>1330</v>
      </c>
      <c r="AD258" s="3">
        <f t="shared" ref="AD258:AD288" si="256">O258</f>
        <v>177</v>
      </c>
      <c r="AE258" s="3">
        <f t="shared" ref="AE258:AE288" si="257">Q258</f>
        <v>67</v>
      </c>
      <c r="AF258" s="3">
        <f t="shared" ref="AF258:AF288" si="258">S258</f>
        <v>174</v>
      </c>
      <c r="AG258" s="3">
        <f t="shared" ref="AG258:AG288" si="259">U258</f>
        <v>559</v>
      </c>
      <c r="AH258" s="3">
        <f t="shared" ref="AH258:AH288" si="260">W258</f>
        <v>1932</v>
      </c>
      <c r="AI258" s="4">
        <f t="shared" ref="AI258:AI288" si="261">Y258</f>
        <v>924</v>
      </c>
      <c r="AJ258" s="2">
        <f t="shared" ref="AJ258:AJ288" si="262">F258</f>
        <v>365</v>
      </c>
      <c r="AK258" s="3">
        <f t="shared" ref="AK258:AK288" si="263">H258+F258</f>
        <v>731</v>
      </c>
      <c r="AL258" s="3">
        <f t="shared" ref="AL258:AL288" si="264">AK258+J258</f>
        <v>1068</v>
      </c>
      <c r="AM258" s="3">
        <f t="shared" ref="AM258:AM288" si="265">AL258+L258</f>
        <v>1433</v>
      </c>
      <c r="AN258" s="3">
        <f t="shared" ref="AN258:AN288" si="266">AM258+N258</f>
        <v>1540</v>
      </c>
      <c r="AO258" s="3">
        <f t="shared" ref="AO258:AO288" si="267">AN258+P258</f>
        <v>1572</v>
      </c>
      <c r="AP258" s="3">
        <f t="shared" ref="AP258:AP288" si="268">AO258+R258</f>
        <v>1785</v>
      </c>
      <c r="AQ258" s="3">
        <f t="shared" ref="AQ258:AQ288" si="269">AP258+T258</f>
        <v>2078</v>
      </c>
      <c r="AR258" s="3">
        <f t="shared" ref="AR258:AR288" si="270">AQ258+V258</f>
        <v>2403</v>
      </c>
      <c r="AS258" s="4">
        <f t="shared" ref="AS258:AS288" si="271">AR258+X258</f>
        <v>2649</v>
      </c>
      <c r="AT258" s="2">
        <f t="shared" si="246"/>
        <v>0</v>
      </c>
      <c r="AU258" s="3">
        <f t="shared" si="246"/>
        <v>366</v>
      </c>
      <c r="AV258" s="3">
        <f t="shared" si="246"/>
        <v>703</v>
      </c>
      <c r="AW258" s="3">
        <f t="shared" si="246"/>
        <v>1068</v>
      </c>
      <c r="AX258" s="3">
        <f t="shared" si="246"/>
        <v>1175</v>
      </c>
      <c r="AY258" s="3">
        <f t="shared" si="246"/>
        <v>1207</v>
      </c>
      <c r="AZ258" s="3">
        <f t="shared" si="244"/>
        <v>1420</v>
      </c>
      <c r="BA258" s="3">
        <f t="shared" si="244"/>
        <v>1713</v>
      </c>
      <c r="BB258" s="3">
        <f t="shared" si="244"/>
        <v>2038</v>
      </c>
      <c r="BC258" s="4">
        <f t="shared" si="244"/>
        <v>2284</v>
      </c>
      <c r="BD258" s="2">
        <f t="shared" si="241"/>
        <v>3.1159431769390551</v>
      </c>
      <c r="BE258" s="3">
        <f t="shared" si="243"/>
        <v>3.0877814178095422</v>
      </c>
      <c r="BF258" s="3">
        <f t="shared" si="248"/>
        <v>3.1795517911651876</v>
      </c>
      <c r="BG258" s="3">
        <f t="shared" si="245"/>
        <v>3.1238516409670858</v>
      </c>
      <c r="BH258" s="3">
        <f t="shared" si="247"/>
        <v>2.2479732663618068</v>
      </c>
      <c r="BI258" s="3">
        <f t="shared" si="250"/>
        <v>1.8260748027008264</v>
      </c>
      <c r="BJ258" s="3">
        <f t="shared" si="249"/>
        <v>2.2405492482825999</v>
      </c>
      <c r="BK258" s="3">
        <f t="shared" si="251"/>
        <v>2.7474118078864231</v>
      </c>
      <c r="BL258" s="3">
        <f t="shared" si="242"/>
        <v>3.2860071220794747</v>
      </c>
      <c r="BM258" s="4">
        <f t="shared" ref="BM258:BM288" si="272">LOG(AI258)</f>
        <v>2.9656719712201065</v>
      </c>
      <c r="BN258" s="2" t="e">
        <f t="shared" ref="BN258:BN288" si="273">LOG(AT258)</f>
        <v>#NUM!</v>
      </c>
      <c r="BO258" s="3">
        <f t="shared" ref="BO258:BO288" si="274">LOG(AU258)</f>
        <v>2.5634810853944106</v>
      </c>
      <c r="BP258" s="3">
        <f t="shared" ref="BP258:BP288" si="275">LOG(AV258)</f>
        <v>2.8469553250198238</v>
      </c>
      <c r="BQ258" s="3">
        <f t="shared" ref="BQ258:BQ288" si="276">LOG(AW258)</f>
        <v>3.0285712526925375</v>
      </c>
      <c r="BR258" s="3">
        <f t="shared" ref="BR258:BR288" si="277">LOG(AX258)</f>
        <v>3.070037866607755</v>
      </c>
      <c r="BS258" s="3">
        <f t="shared" ref="BS258:BS288" si="278">LOG(AY258)</f>
        <v>3.0817072700973491</v>
      </c>
      <c r="BT258" s="3">
        <f t="shared" ref="BT258:BT288" si="279">LOG(AZ258)</f>
        <v>3.1522883443830563</v>
      </c>
      <c r="BU258" s="3">
        <f t="shared" ref="BU258:BU288" si="280">LOG(BA258)</f>
        <v>3.2337573629655103</v>
      </c>
      <c r="BV258" s="3">
        <f t="shared" ref="BV258:BV288" si="281">LOG(BB258)</f>
        <v>3.3092041796704077</v>
      </c>
      <c r="BW258" s="3">
        <f t="shared" ref="BW258:BW288" si="282">LOG(BC258)</f>
        <v>3.3586960995738107</v>
      </c>
      <c r="BX258" s="14">
        <f t="shared" si="229"/>
        <v>-0.30068727896241576</v>
      </c>
      <c r="BY258" s="12">
        <f t="shared" si="230"/>
        <v>3.6685869249214078</v>
      </c>
      <c r="BZ258" s="3">
        <f t="shared" ref="BZ258:BZ288" si="283">RSQ(BE258:BM258,BO258:BW258)</f>
        <v>2.0403191435044161E-2</v>
      </c>
      <c r="CA258" s="4">
        <f t="shared" ref="CA258:CA288" si="284">BX258*(AS258/3650)</f>
        <v>-0.2182248224579286</v>
      </c>
      <c r="CB258"/>
      <c r="CC258"/>
      <c r="CE258"/>
      <c r="CG258" s="1"/>
    </row>
    <row r="259" spans="1:85" x14ac:dyDescent="0.25">
      <c r="A259" s="2" t="s">
        <v>278</v>
      </c>
      <c r="B259" s="3" t="s">
        <v>1</v>
      </c>
      <c r="C259" s="3" t="s">
        <v>294</v>
      </c>
      <c r="D259" s="3">
        <v>40.334009999999999</v>
      </c>
      <c r="E259" s="3">
        <v>-109.89456</v>
      </c>
      <c r="F259" s="3">
        <v>19</v>
      </c>
      <c r="G259" s="3">
        <v>243</v>
      </c>
      <c r="H259" s="3">
        <v>223</v>
      </c>
      <c r="I259" s="3">
        <v>5734</v>
      </c>
      <c r="J259" s="3">
        <v>254</v>
      </c>
      <c r="K259" s="3">
        <v>3429</v>
      </c>
      <c r="L259" s="3">
        <v>237</v>
      </c>
      <c r="M259" s="3">
        <v>5211</v>
      </c>
      <c r="N259" s="3">
        <v>311</v>
      </c>
      <c r="O259" s="3">
        <v>8892</v>
      </c>
      <c r="P259" s="3">
        <v>327</v>
      </c>
      <c r="Q259" s="3">
        <v>7586</v>
      </c>
      <c r="R259" s="3">
        <v>347</v>
      </c>
      <c r="S259" s="3">
        <v>5362</v>
      </c>
      <c r="T259" s="3">
        <v>331</v>
      </c>
      <c r="U259" s="3">
        <v>3928</v>
      </c>
      <c r="V259" s="3">
        <v>218</v>
      </c>
      <c r="W259" s="3">
        <v>1380</v>
      </c>
      <c r="X259" s="3">
        <v>40</v>
      </c>
      <c r="Y259" s="4">
        <v>221</v>
      </c>
      <c r="Z259" s="2">
        <f t="shared" si="252"/>
        <v>243</v>
      </c>
      <c r="AA259" s="3">
        <f t="shared" si="253"/>
        <v>5734</v>
      </c>
      <c r="AB259" s="3">
        <f t="shared" si="254"/>
        <v>3429</v>
      </c>
      <c r="AC259" s="3">
        <f t="shared" si="255"/>
        <v>5211</v>
      </c>
      <c r="AD259" s="3">
        <f t="shared" si="256"/>
        <v>8892</v>
      </c>
      <c r="AE259" s="3">
        <f t="shared" si="257"/>
        <v>7586</v>
      </c>
      <c r="AF259" s="3">
        <f t="shared" si="258"/>
        <v>5362</v>
      </c>
      <c r="AG259" s="3">
        <f t="shared" si="259"/>
        <v>3928</v>
      </c>
      <c r="AH259" s="3">
        <f t="shared" si="260"/>
        <v>1380</v>
      </c>
      <c r="AI259" s="4">
        <f t="shared" si="261"/>
        <v>221</v>
      </c>
      <c r="AJ259" s="2">
        <f t="shared" si="262"/>
        <v>19</v>
      </c>
      <c r="AK259" s="3">
        <f t="shared" si="263"/>
        <v>242</v>
      </c>
      <c r="AL259" s="3">
        <f t="shared" si="264"/>
        <v>496</v>
      </c>
      <c r="AM259" s="3">
        <f t="shared" si="265"/>
        <v>733</v>
      </c>
      <c r="AN259" s="3">
        <f t="shared" si="266"/>
        <v>1044</v>
      </c>
      <c r="AO259" s="3">
        <f t="shared" si="267"/>
        <v>1371</v>
      </c>
      <c r="AP259" s="3">
        <f t="shared" si="268"/>
        <v>1718</v>
      </c>
      <c r="AQ259" s="3">
        <f t="shared" si="269"/>
        <v>2049</v>
      </c>
      <c r="AR259" s="3">
        <f t="shared" si="270"/>
        <v>2267</v>
      </c>
      <c r="AS259" s="4">
        <f t="shared" si="271"/>
        <v>2307</v>
      </c>
      <c r="AT259" s="2">
        <f t="shared" si="246"/>
        <v>0</v>
      </c>
      <c r="AU259" s="3">
        <f t="shared" si="246"/>
        <v>223</v>
      </c>
      <c r="AV259" s="3">
        <f t="shared" si="246"/>
        <v>477</v>
      </c>
      <c r="AW259" s="3">
        <f t="shared" si="246"/>
        <v>714</v>
      </c>
      <c r="AX259" s="3">
        <f t="shared" si="246"/>
        <v>1025</v>
      </c>
      <c r="AY259" s="3">
        <f t="shared" si="246"/>
        <v>1352</v>
      </c>
      <c r="AZ259" s="3">
        <f t="shared" si="244"/>
        <v>1699</v>
      </c>
      <c r="BA259" s="3">
        <f t="shared" si="244"/>
        <v>2030</v>
      </c>
      <c r="BB259" s="3">
        <f t="shared" si="244"/>
        <v>2248</v>
      </c>
      <c r="BC259" s="4">
        <f t="shared" si="244"/>
        <v>2288</v>
      </c>
      <c r="BD259" s="2">
        <f t="shared" si="241"/>
        <v>2.3856062735983121</v>
      </c>
      <c r="BE259" s="3">
        <f t="shared" si="243"/>
        <v>3.7584576886104655</v>
      </c>
      <c r="BF259" s="3">
        <f t="shared" si="248"/>
        <v>3.5351674851149442</v>
      </c>
      <c r="BG259" s="3">
        <f t="shared" si="245"/>
        <v>3.7169210731667612</v>
      </c>
      <c r="BH259" s="3">
        <f t="shared" si="247"/>
        <v>3.9489994540269531</v>
      </c>
      <c r="BI259" s="3">
        <f t="shared" si="250"/>
        <v>3.8800128383667718</v>
      </c>
      <c r="BJ259" s="3">
        <f t="shared" si="249"/>
        <v>3.7293268096468606</v>
      </c>
      <c r="BK259" s="3">
        <f t="shared" si="251"/>
        <v>3.594171479114912</v>
      </c>
      <c r="BL259" s="3">
        <f t="shared" si="242"/>
        <v>3.1398790864012365</v>
      </c>
      <c r="BM259" s="4">
        <f t="shared" si="272"/>
        <v>2.3443922736851106</v>
      </c>
      <c r="BN259" s="2" t="e">
        <f t="shared" si="273"/>
        <v>#NUM!</v>
      </c>
      <c r="BO259" s="3">
        <f t="shared" si="274"/>
        <v>2.3483048630481607</v>
      </c>
      <c r="BP259" s="3">
        <f t="shared" si="275"/>
        <v>2.6785183790401139</v>
      </c>
      <c r="BQ259" s="3">
        <f t="shared" si="276"/>
        <v>2.8536982117761744</v>
      </c>
      <c r="BR259" s="3">
        <f t="shared" si="277"/>
        <v>3.0107238653917729</v>
      </c>
      <c r="BS259" s="3">
        <f t="shared" si="278"/>
        <v>3.1309766916056172</v>
      </c>
      <c r="BT259" s="3">
        <f t="shared" si="279"/>
        <v>3.2301933788690458</v>
      </c>
      <c r="BU259" s="3">
        <f t="shared" si="280"/>
        <v>3.307496037913213</v>
      </c>
      <c r="BV259" s="3">
        <f t="shared" si="281"/>
        <v>3.3517963068970236</v>
      </c>
      <c r="BW259" s="3">
        <f t="shared" si="282"/>
        <v>3.3594560201209864</v>
      </c>
      <c r="BX259" s="14">
        <f t="shared" ref="BX259:BX288" si="285">SLOPE(BE259:BM259,BO259:BW259)</f>
        <v>-0.64818912430243902</v>
      </c>
      <c r="BY259" s="12">
        <f t="shared" ref="BY259:BY288" si="286">INTERCEPT(BE259:BM259,BO259:BW259)</f>
        <v>5.4804666601085401</v>
      </c>
      <c r="BZ259" s="3">
        <f t="shared" si="283"/>
        <v>0.20297221002247148</v>
      </c>
      <c r="CA259" s="4">
        <f t="shared" si="284"/>
        <v>-0.40969104377143201</v>
      </c>
      <c r="CB259"/>
      <c r="CC259"/>
      <c r="CE259"/>
      <c r="CG259" s="1"/>
    </row>
    <row r="260" spans="1:85" x14ac:dyDescent="0.25">
      <c r="A260" s="2" t="s">
        <v>139</v>
      </c>
      <c r="B260" s="3" t="s">
        <v>1</v>
      </c>
      <c r="C260" s="3" t="s">
        <v>293</v>
      </c>
      <c r="D260" s="3">
        <v>40.333159999999999</v>
      </c>
      <c r="E260" s="3">
        <v>-110.40123</v>
      </c>
      <c r="F260" s="3">
        <v>363</v>
      </c>
      <c r="G260" s="3">
        <v>6538</v>
      </c>
      <c r="H260" s="3">
        <v>312</v>
      </c>
      <c r="I260" s="3">
        <v>4802</v>
      </c>
      <c r="J260" s="3">
        <v>363</v>
      </c>
      <c r="K260" s="3">
        <v>704</v>
      </c>
      <c r="L260" s="3">
        <v>182</v>
      </c>
      <c r="M260" s="3">
        <v>0</v>
      </c>
      <c r="N260" s="3">
        <v>158</v>
      </c>
      <c r="O260" s="3">
        <v>1</v>
      </c>
      <c r="P260" s="3">
        <v>201</v>
      </c>
      <c r="Q260" s="3">
        <v>13755</v>
      </c>
      <c r="R260" s="3">
        <v>365</v>
      </c>
      <c r="S260" s="3">
        <v>9153</v>
      </c>
      <c r="T260" s="3">
        <v>364</v>
      </c>
      <c r="U260" s="3">
        <v>5576</v>
      </c>
      <c r="V260" s="3">
        <v>365</v>
      </c>
      <c r="W260" s="3">
        <v>4265</v>
      </c>
      <c r="X260" s="3">
        <v>355</v>
      </c>
      <c r="Y260" s="4">
        <v>2161</v>
      </c>
      <c r="Z260" s="2">
        <f t="shared" si="252"/>
        <v>6538</v>
      </c>
      <c r="AA260" s="3">
        <f t="shared" si="253"/>
        <v>4802</v>
      </c>
      <c r="AB260" s="3">
        <f t="shared" si="254"/>
        <v>704</v>
      </c>
      <c r="AC260" s="3">
        <f t="shared" si="255"/>
        <v>0</v>
      </c>
      <c r="AD260" s="3">
        <f t="shared" si="256"/>
        <v>1</v>
      </c>
      <c r="AE260" s="3">
        <f t="shared" si="257"/>
        <v>13755</v>
      </c>
      <c r="AF260" s="3">
        <f t="shared" si="258"/>
        <v>9153</v>
      </c>
      <c r="AG260" s="3">
        <f t="shared" si="259"/>
        <v>5576</v>
      </c>
      <c r="AH260" s="3">
        <f t="shared" si="260"/>
        <v>4265</v>
      </c>
      <c r="AI260" s="4">
        <f t="shared" si="261"/>
        <v>2161</v>
      </c>
      <c r="AJ260" s="2">
        <f t="shared" si="262"/>
        <v>363</v>
      </c>
      <c r="AK260" s="3">
        <f t="shared" si="263"/>
        <v>675</v>
      </c>
      <c r="AL260" s="3">
        <f t="shared" si="264"/>
        <v>1038</v>
      </c>
      <c r="AM260" s="3">
        <f t="shared" si="265"/>
        <v>1220</v>
      </c>
      <c r="AN260" s="3">
        <f t="shared" si="266"/>
        <v>1378</v>
      </c>
      <c r="AO260" s="3">
        <f t="shared" si="267"/>
        <v>1579</v>
      </c>
      <c r="AP260" s="3">
        <f t="shared" si="268"/>
        <v>1944</v>
      </c>
      <c r="AQ260" s="3">
        <f t="shared" si="269"/>
        <v>2308</v>
      </c>
      <c r="AR260" s="3">
        <f t="shared" si="270"/>
        <v>2673</v>
      </c>
      <c r="AS260" s="4">
        <f t="shared" si="271"/>
        <v>3028</v>
      </c>
      <c r="AT260" s="2">
        <f t="shared" si="246"/>
        <v>0</v>
      </c>
      <c r="AU260" s="3">
        <f t="shared" si="246"/>
        <v>312</v>
      </c>
      <c r="AV260" s="3">
        <f t="shared" si="246"/>
        <v>675</v>
      </c>
      <c r="AW260" s="3">
        <f t="shared" si="246"/>
        <v>857</v>
      </c>
      <c r="AX260" s="3">
        <f t="shared" si="246"/>
        <v>1015</v>
      </c>
      <c r="AY260" s="3">
        <f t="shared" si="246"/>
        <v>1216</v>
      </c>
      <c r="AZ260" s="3">
        <f t="shared" si="244"/>
        <v>1581</v>
      </c>
      <c r="BA260" s="3">
        <f t="shared" si="244"/>
        <v>1945</v>
      </c>
      <c r="BB260" s="3">
        <f t="shared" si="244"/>
        <v>2310</v>
      </c>
      <c r="BC260" s="4">
        <f t="shared" si="244"/>
        <v>2665</v>
      </c>
      <c r="BD260" s="2">
        <f t="shared" si="241"/>
        <v>3.81544491624435</v>
      </c>
      <c r="BE260" s="3">
        <f t="shared" si="243"/>
        <v>3.6814221557210085</v>
      </c>
      <c r="BF260" s="3">
        <f t="shared" si="248"/>
        <v>2.847572659142112</v>
      </c>
      <c r="BG260" s="3"/>
      <c r="BH260" s="3">
        <f t="shared" si="247"/>
        <v>0</v>
      </c>
      <c r="BI260" s="3">
        <f t="shared" si="250"/>
        <v>4.1384605947257027</v>
      </c>
      <c r="BJ260" s="3">
        <f t="shared" si="249"/>
        <v>3.9615634623620695</v>
      </c>
      <c r="BK260" s="3">
        <f t="shared" si="251"/>
        <v>3.7463227650899529</v>
      </c>
      <c r="BL260" s="3">
        <f t="shared" si="242"/>
        <v>3.629919035503542</v>
      </c>
      <c r="BM260" s="4">
        <f t="shared" si="272"/>
        <v>3.3346547668832414</v>
      </c>
      <c r="BN260" s="2" t="e">
        <f t="shared" si="273"/>
        <v>#NUM!</v>
      </c>
      <c r="BO260" s="3">
        <f t="shared" si="274"/>
        <v>2.4941545940184429</v>
      </c>
      <c r="BP260" s="3">
        <f t="shared" si="275"/>
        <v>2.8293037728310249</v>
      </c>
      <c r="BQ260" s="3">
        <f t="shared" si="276"/>
        <v>2.9329808219231981</v>
      </c>
      <c r="BR260" s="3">
        <f t="shared" si="277"/>
        <v>3.0064660422492318</v>
      </c>
      <c r="BS260" s="3">
        <f t="shared" si="278"/>
        <v>3.0849335749367159</v>
      </c>
      <c r="BT260" s="3">
        <f t="shared" si="279"/>
        <v>3.1989318699322089</v>
      </c>
      <c r="BU260" s="3">
        <f t="shared" si="280"/>
        <v>3.2889196056617265</v>
      </c>
      <c r="BV260" s="3">
        <f t="shared" si="281"/>
        <v>3.3636119798921444</v>
      </c>
      <c r="BW260" s="3">
        <f t="shared" si="282"/>
        <v>3.4256972133625911</v>
      </c>
      <c r="BX260" s="14">
        <f t="shared" si="285"/>
        <v>0.629601117718251</v>
      </c>
      <c r="BY260" s="12">
        <f t="shared" si="286"/>
        <v>1.2242241121064876</v>
      </c>
      <c r="BZ260" s="3">
        <f t="shared" si="283"/>
        <v>2.1127856100486925E-2</v>
      </c>
      <c r="CA260" s="4">
        <f t="shared" si="284"/>
        <v>0.52231018752078462</v>
      </c>
      <c r="CB260"/>
      <c r="CC260"/>
      <c r="CE260"/>
      <c r="CG260" s="1"/>
    </row>
    <row r="261" spans="1:85" x14ac:dyDescent="0.25">
      <c r="A261" s="2" t="s">
        <v>157</v>
      </c>
      <c r="B261" s="3" t="s">
        <v>1</v>
      </c>
      <c r="C261" s="3" t="s">
        <v>293</v>
      </c>
      <c r="D261" s="3">
        <v>40.231380000000001</v>
      </c>
      <c r="E261" s="3">
        <v>-110.49694</v>
      </c>
      <c r="F261" s="3">
        <v>354</v>
      </c>
      <c r="G261" s="3">
        <v>4800</v>
      </c>
      <c r="H261" s="3">
        <v>309</v>
      </c>
      <c r="I261" s="3">
        <v>4067</v>
      </c>
      <c r="J261" s="3">
        <v>363</v>
      </c>
      <c r="K261" s="3">
        <v>4299</v>
      </c>
      <c r="L261" s="3">
        <v>338</v>
      </c>
      <c r="M261" s="3">
        <v>3121</v>
      </c>
      <c r="N261" s="3">
        <v>365</v>
      </c>
      <c r="O261" s="3">
        <v>3643</v>
      </c>
      <c r="P261" s="3">
        <v>343</v>
      </c>
      <c r="Q261" s="3">
        <v>3147</v>
      </c>
      <c r="R261" s="3">
        <v>338</v>
      </c>
      <c r="S261" s="3">
        <v>3527</v>
      </c>
      <c r="T261" s="3">
        <v>337</v>
      </c>
      <c r="U261" s="3">
        <v>3661</v>
      </c>
      <c r="V261" s="3">
        <v>346</v>
      </c>
      <c r="W261" s="3">
        <v>4023</v>
      </c>
      <c r="X261" s="3">
        <v>366</v>
      </c>
      <c r="Y261" s="4">
        <v>5790</v>
      </c>
      <c r="Z261" s="2">
        <f t="shared" si="252"/>
        <v>4800</v>
      </c>
      <c r="AA261" s="3">
        <f t="shared" si="253"/>
        <v>4067</v>
      </c>
      <c r="AB261" s="3">
        <f t="shared" si="254"/>
        <v>4299</v>
      </c>
      <c r="AC261" s="3">
        <f t="shared" si="255"/>
        <v>3121</v>
      </c>
      <c r="AD261" s="3">
        <f t="shared" si="256"/>
        <v>3643</v>
      </c>
      <c r="AE261" s="3">
        <f t="shared" si="257"/>
        <v>3147</v>
      </c>
      <c r="AF261" s="3">
        <f t="shared" si="258"/>
        <v>3527</v>
      </c>
      <c r="AG261" s="3">
        <f t="shared" si="259"/>
        <v>3661</v>
      </c>
      <c r="AH261" s="3">
        <f t="shared" si="260"/>
        <v>4023</v>
      </c>
      <c r="AI261" s="4">
        <f t="shared" si="261"/>
        <v>5790</v>
      </c>
      <c r="AJ261" s="2">
        <f t="shared" si="262"/>
        <v>354</v>
      </c>
      <c r="AK261" s="3">
        <f t="shared" si="263"/>
        <v>663</v>
      </c>
      <c r="AL261" s="3">
        <f t="shared" si="264"/>
        <v>1026</v>
      </c>
      <c r="AM261" s="3">
        <f t="shared" si="265"/>
        <v>1364</v>
      </c>
      <c r="AN261" s="3">
        <f t="shared" si="266"/>
        <v>1729</v>
      </c>
      <c r="AO261" s="3">
        <f t="shared" si="267"/>
        <v>2072</v>
      </c>
      <c r="AP261" s="3">
        <f t="shared" si="268"/>
        <v>2410</v>
      </c>
      <c r="AQ261" s="3">
        <f t="shared" si="269"/>
        <v>2747</v>
      </c>
      <c r="AR261" s="3">
        <f t="shared" si="270"/>
        <v>3093</v>
      </c>
      <c r="AS261" s="4">
        <f t="shared" si="271"/>
        <v>3459</v>
      </c>
      <c r="AT261" s="2">
        <f t="shared" si="246"/>
        <v>0</v>
      </c>
      <c r="AU261" s="3">
        <f t="shared" si="246"/>
        <v>309</v>
      </c>
      <c r="AV261" s="3">
        <f t="shared" si="246"/>
        <v>672</v>
      </c>
      <c r="AW261" s="3">
        <f t="shared" si="246"/>
        <v>1010</v>
      </c>
      <c r="AX261" s="3">
        <f t="shared" si="246"/>
        <v>1375</v>
      </c>
      <c r="AY261" s="3">
        <f t="shared" si="246"/>
        <v>1718</v>
      </c>
      <c r="AZ261" s="3">
        <f t="shared" si="244"/>
        <v>2056</v>
      </c>
      <c r="BA261" s="3">
        <f t="shared" si="244"/>
        <v>2393</v>
      </c>
      <c r="BB261" s="3">
        <f t="shared" si="244"/>
        <v>2739</v>
      </c>
      <c r="BC261" s="4">
        <f t="shared" si="244"/>
        <v>3105</v>
      </c>
      <c r="BD261" s="2">
        <f t="shared" si="241"/>
        <v>3.6812412373755872</v>
      </c>
      <c r="BE261" s="3">
        <f t="shared" si="243"/>
        <v>3.6092741724045876</v>
      </c>
      <c r="BF261" s="3">
        <f t="shared" si="248"/>
        <v>3.633367445117007</v>
      </c>
      <c r="BG261" s="3">
        <f t="shared" ref="BG261:BG288" si="287">LOG(AC261)</f>
        <v>3.4942937686653326</v>
      </c>
      <c r="BH261" s="3">
        <f t="shared" si="247"/>
        <v>3.5614591712419159</v>
      </c>
      <c r="BI261" s="3">
        <f t="shared" si="250"/>
        <v>3.4978967429132202</v>
      </c>
      <c r="BJ261" s="3">
        <f t="shared" si="249"/>
        <v>3.5474054596674898</v>
      </c>
      <c r="BK261" s="3">
        <f t="shared" si="251"/>
        <v>3.5635997288815311</v>
      </c>
      <c r="BL261" s="3">
        <f t="shared" si="242"/>
        <v>3.6045500325712614</v>
      </c>
      <c r="BM261" s="4">
        <f t="shared" si="272"/>
        <v>3.762678563727436</v>
      </c>
      <c r="BN261" s="2" t="e">
        <f t="shared" si="273"/>
        <v>#NUM!</v>
      </c>
      <c r="BO261" s="3">
        <f t="shared" si="274"/>
        <v>2.4899584794248346</v>
      </c>
      <c r="BP261" s="3">
        <f t="shared" si="275"/>
        <v>2.8273692730538253</v>
      </c>
      <c r="BQ261" s="3">
        <f t="shared" si="276"/>
        <v>3.0043213737826426</v>
      </c>
      <c r="BR261" s="3">
        <f t="shared" si="277"/>
        <v>3.1383026981662816</v>
      </c>
      <c r="BS261" s="3">
        <f t="shared" si="278"/>
        <v>3.2350231594952237</v>
      </c>
      <c r="BT261" s="3">
        <f t="shared" si="279"/>
        <v>3.3130231103232379</v>
      </c>
      <c r="BU261" s="3">
        <f t="shared" si="280"/>
        <v>3.3789426986134372</v>
      </c>
      <c r="BV261" s="3">
        <f t="shared" si="281"/>
        <v>3.4375920322539613</v>
      </c>
      <c r="BW261" s="3">
        <f t="shared" si="282"/>
        <v>3.4920616045125992</v>
      </c>
      <c r="BX261" s="14">
        <f t="shared" si="285"/>
        <v>3.5261265767812293E-2</v>
      </c>
      <c r="BY261" s="12">
        <f t="shared" si="286"/>
        <v>3.475116235929709</v>
      </c>
      <c r="BZ261" s="3">
        <f t="shared" si="283"/>
        <v>1.9826932237867755E-2</v>
      </c>
      <c r="CA261" s="4">
        <f t="shared" si="284"/>
        <v>3.3416087202976084E-2</v>
      </c>
      <c r="CB261"/>
      <c r="CC261"/>
      <c r="CE261"/>
      <c r="CG261" s="1"/>
    </row>
    <row r="262" spans="1:85" x14ac:dyDescent="0.25">
      <c r="A262" s="2" t="s">
        <v>240</v>
      </c>
      <c r="B262" s="3" t="s">
        <v>1</v>
      </c>
      <c r="C262" s="3" t="s">
        <v>294</v>
      </c>
      <c r="D262" s="3">
        <v>40.366390000000003</v>
      </c>
      <c r="E262" s="3">
        <v>-109.41603000000001</v>
      </c>
      <c r="F262" s="3">
        <v>363</v>
      </c>
      <c r="G262" s="3">
        <v>4493</v>
      </c>
      <c r="H262" s="3">
        <v>363</v>
      </c>
      <c r="I262" s="3">
        <v>3381</v>
      </c>
      <c r="J262" s="3">
        <v>365</v>
      </c>
      <c r="K262" s="3">
        <v>1852</v>
      </c>
      <c r="L262" s="3">
        <v>365</v>
      </c>
      <c r="M262" s="3">
        <v>2152</v>
      </c>
      <c r="N262" s="3">
        <v>365</v>
      </c>
      <c r="O262" s="3">
        <v>2900</v>
      </c>
      <c r="P262" s="3">
        <v>355</v>
      </c>
      <c r="Q262" s="3">
        <v>2588</v>
      </c>
      <c r="R262" s="3">
        <v>365</v>
      </c>
      <c r="S262" s="3">
        <v>2935</v>
      </c>
      <c r="T262" s="3">
        <v>365</v>
      </c>
      <c r="U262" s="3">
        <v>3604</v>
      </c>
      <c r="V262" s="3">
        <v>365</v>
      </c>
      <c r="W262" s="3">
        <v>2910</v>
      </c>
      <c r="X262" s="3">
        <v>366</v>
      </c>
      <c r="Y262" s="4">
        <v>2742</v>
      </c>
      <c r="Z262" s="2">
        <f t="shared" si="252"/>
        <v>4493</v>
      </c>
      <c r="AA262" s="3">
        <f t="shared" si="253"/>
        <v>3381</v>
      </c>
      <c r="AB262" s="3">
        <f t="shared" si="254"/>
        <v>1852</v>
      </c>
      <c r="AC262" s="3">
        <f t="shared" si="255"/>
        <v>2152</v>
      </c>
      <c r="AD262" s="3">
        <f t="shared" si="256"/>
        <v>2900</v>
      </c>
      <c r="AE262" s="3">
        <f t="shared" si="257"/>
        <v>2588</v>
      </c>
      <c r="AF262" s="3">
        <f t="shared" si="258"/>
        <v>2935</v>
      </c>
      <c r="AG262" s="3">
        <f t="shared" si="259"/>
        <v>3604</v>
      </c>
      <c r="AH262" s="3">
        <f t="shared" si="260"/>
        <v>2910</v>
      </c>
      <c r="AI262" s="4">
        <f t="shared" si="261"/>
        <v>2742</v>
      </c>
      <c r="AJ262" s="2">
        <f t="shared" si="262"/>
        <v>363</v>
      </c>
      <c r="AK262" s="3">
        <f t="shared" si="263"/>
        <v>726</v>
      </c>
      <c r="AL262" s="3">
        <f t="shared" si="264"/>
        <v>1091</v>
      </c>
      <c r="AM262" s="3">
        <f t="shared" si="265"/>
        <v>1456</v>
      </c>
      <c r="AN262" s="3">
        <f t="shared" si="266"/>
        <v>1821</v>
      </c>
      <c r="AO262" s="3">
        <f t="shared" si="267"/>
        <v>2176</v>
      </c>
      <c r="AP262" s="3">
        <f t="shared" si="268"/>
        <v>2541</v>
      </c>
      <c r="AQ262" s="3">
        <f t="shared" si="269"/>
        <v>2906</v>
      </c>
      <c r="AR262" s="3">
        <f t="shared" si="270"/>
        <v>3271</v>
      </c>
      <c r="AS262" s="4">
        <f t="shared" si="271"/>
        <v>3637</v>
      </c>
      <c r="AT262" s="2">
        <f t="shared" si="246"/>
        <v>0</v>
      </c>
      <c r="AU262" s="3">
        <f t="shared" si="246"/>
        <v>363</v>
      </c>
      <c r="AV262" s="3">
        <f t="shared" si="246"/>
        <v>728</v>
      </c>
      <c r="AW262" s="3">
        <f t="shared" si="246"/>
        <v>1093</v>
      </c>
      <c r="AX262" s="3">
        <f t="shared" si="246"/>
        <v>1458</v>
      </c>
      <c r="AY262" s="3">
        <f t="shared" si="246"/>
        <v>1813</v>
      </c>
      <c r="AZ262" s="3">
        <f t="shared" si="244"/>
        <v>2178</v>
      </c>
      <c r="BA262" s="3">
        <f t="shared" si="244"/>
        <v>2543</v>
      </c>
      <c r="BB262" s="3">
        <f t="shared" si="244"/>
        <v>2908</v>
      </c>
      <c r="BC262" s="4">
        <f t="shared" si="244"/>
        <v>3274</v>
      </c>
      <c r="BD262" s="2">
        <f t="shared" si="241"/>
        <v>3.6525364185930256</v>
      </c>
      <c r="BE262" s="3">
        <f t="shared" si="243"/>
        <v>3.5290451707657691</v>
      </c>
      <c r="BF262" s="3">
        <f t="shared" si="248"/>
        <v>3.2676409823459154</v>
      </c>
      <c r="BG262" s="3">
        <f t="shared" si="287"/>
        <v>3.3328422669943514</v>
      </c>
      <c r="BH262" s="3">
        <f t="shared" si="247"/>
        <v>3.4623979978989561</v>
      </c>
      <c r="BI262" s="3">
        <f t="shared" si="250"/>
        <v>3.4129642719966626</v>
      </c>
      <c r="BJ262" s="3">
        <f t="shared" si="249"/>
        <v>3.4676081055836332</v>
      </c>
      <c r="BK262" s="3">
        <f t="shared" si="251"/>
        <v>3.5567847823070253</v>
      </c>
      <c r="BL262" s="3">
        <f t="shared" si="242"/>
        <v>3.4638929889859074</v>
      </c>
      <c r="BM262" s="4">
        <f t="shared" si="272"/>
        <v>3.4380674504534938</v>
      </c>
      <c r="BN262" s="2" t="e">
        <f t="shared" si="273"/>
        <v>#NUM!</v>
      </c>
      <c r="BO262" s="3">
        <f t="shared" si="274"/>
        <v>2.5599066250361124</v>
      </c>
      <c r="BP262" s="3">
        <f t="shared" si="275"/>
        <v>2.8621313793130372</v>
      </c>
      <c r="BQ262" s="3">
        <f t="shared" si="276"/>
        <v>3.0386201619497029</v>
      </c>
      <c r="BR262" s="3">
        <f t="shared" si="277"/>
        <v>3.163757523981956</v>
      </c>
      <c r="BS262" s="3">
        <f t="shared" si="278"/>
        <v>3.2583978040955088</v>
      </c>
      <c r="BT262" s="3">
        <f t="shared" si="279"/>
        <v>3.3380578754197563</v>
      </c>
      <c r="BU262" s="3">
        <f t="shared" si="280"/>
        <v>3.405346360175709</v>
      </c>
      <c r="BV262" s="3">
        <f t="shared" si="281"/>
        <v>3.4635944021870002</v>
      </c>
      <c r="BW262" s="3">
        <f t="shared" si="282"/>
        <v>3.5150786750759226</v>
      </c>
      <c r="BX262" s="14">
        <f t="shared" si="285"/>
        <v>6.278683905132218E-2</v>
      </c>
      <c r="BY262" s="12">
        <f t="shared" si="286"/>
        <v>3.2372481491263585</v>
      </c>
      <c r="BZ262" s="3">
        <f t="shared" si="283"/>
        <v>4.7159269512174223E-2</v>
      </c>
      <c r="CA262" s="4">
        <f t="shared" si="284"/>
        <v>6.2563214693057201E-2</v>
      </c>
      <c r="CB262"/>
      <c r="CC262"/>
      <c r="CE262"/>
      <c r="CG262" s="1"/>
    </row>
    <row r="263" spans="1:85" x14ac:dyDescent="0.25">
      <c r="A263" s="2" t="s">
        <v>201</v>
      </c>
      <c r="B263" s="3" t="s">
        <v>1</v>
      </c>
      <c r="C263" s="3" t="s">
        <v>293</v>
      </c>
      <c r="D263" s="3">
        <v>40.054969999999997</v>
      </c>
      <c r="E263" s="3">
        <v>-110.1837</v>
      </c>
      <c r="F263" s="3">
        <v>362</v>
      </c>
      <c r="G263" s="3">
        <v>563</v>
      </c>
      <c r="H263" s="3">
        <v>360</v>
      </c>
      <c r="I263" s="3">
        <v>544</v>
      </c>
      <c r="J263" s="3">
        <v>361</v>
      </c>
      <c r="K263" s="3">
        <v>505</v>
      </c>
      <c r="L263" s="3">
        <v>269</v>
      </c>
      <c r="M263" s="3">
        <v>344</v>
      </c>
      <c r="N263" s="3">
        <v>115</v>
      </c>
      <c r="O263" s="3">
        <v>40</v>
      </c>
      <c r="P263" s="3">
        <v>139</v>
      </c>
      <c r="Q263" s="3">
        <v>253</v>
      </c>
      <c r="R263" s="3">
        <v>303</v>
      </c>
      <c r="S263" s="3">
        <v>279</v>
      </c>
      <c r="T263" s="3">
        <v>365</v>
      </c>
      <c r="U263" s="3">
        <v>331</v>
      </c>
      <c r="V263" s="3">
        <v>327</v>
      </c>
      <c r="W263" s="3">
        <v>568</v>
      </c>
      <c r="X263" s="3">
        <v>296</v>
      </c>
      <c r="Y263" s="4">
        <v>796</v>
      </c>
      <c r="Z263" s="2">
        <f t="shared" si="252"/>
        <v>563</v>
      </c>
      <c r="AA263" s="3">
        <f t="shared" si="253"/>
        <v>544</v>
      </c>
      <c r="AB263" s="3">
        <f t="shared" si="254"/>
        <v>505</v>
      </c>
      <c r="AC263" s="3">
        <f t="shared" si="255"/>
        <v>344</v>
      </c>
      <c r="AD263" s="3">
        <f t="shared" si="256"/>
        <v>40</v>
      </c>
      <c r="AE263" s="3">
        <f t="shared" si="257"/>
        <v>253</v>
      </c>
      <c r="AF263" s="3">
        <f t="shared" si="258"/>
        <v>279</v>
      </c>
      <c r="AG263" s="3">
        <f t="shared" si="259"/>
        <v>331</v>
      </c>
      <c r="AH263" s="3">
        <f t="shared" si="260"/>
        <v>568</v>
      </c>
      <c r="AI263" s="4">
        <f t="shared" si="261"/>
        <v>796</v>
      </c>
      <c r="AJ263" s="2">
        <f t="shared" si="262"/>
        <v>362</v>
      </c>
      <c r="AK263" s="3">
        <f t="shared" si="263"/>
        <v>722</v>
      </c>
      <c r="AL263" s="3">
        <f t="shared" si="264"/>
        <v>1083</v>
      </c>
      <c r="AM263" s="3">
        <f t="shared" si="265"/>
        <v>1352</v>
      </c>
      <c r="AN263" s="3">
        <f t="shared" si="266"/>
        <v>1467</v>
      </c>
      <c r="AO263" s="3">
        <f t="shared" si="267"/>
        <v>1606</v>
      </c>
      <c r="AP263" s="3">
        <f t="shared" si="268"/>
        <v>1909</v>
      </c>
      <c r="AQ263" s="3">
        <f t="shared" si="269"/>
        <v>2274</v>
      </c>
      <c r="AR263" s="3">
        <f t="shared" si="270"/>
        <v>2601</v>
      </c>
      <c r="AS263" s="4">
        <f t="shared" si="271"/>
        <v>2897</v>
      </c>
      <c r="AT263" s="2">
        <f t="shared" si="246"/>
        <v>0</v>
      </c>
      <c r="AU263" s="3">
        <f t="shared" si="246"/>
        <v>360</v>
      </c>
      <c r="AV263" s="3">
        <f t="shared" si="246"/>
        <v>721</v>
      </c>
      <c r="AW263" s="3">
        <f t="shared" si="246"/>
        <v>990</v>
      </c>
      <c r="AX263" s="3">
        <f t="shared" si="246"/>
        <v>1105</v>
      </c>
      <c r="AY263" s="3">
        <f t="shared" si="246"/>
        <v>1244</v>
      </c>
      <c r="AZ263" s="3">
        <f t="shared" si="244"/>
        <v>1547</v>
      </c>
      <c r="BA263" s="3">
        <f t="shared" si="244"/>
        <v>1912</v>
      </c>
      <c r="BB263" s="3">
        <f t="shared" si="244"/>
        <v>2239</v>
      </c>
      <c r="BC263" s="4">
        <f t="shared" si="244"/>
        <v>2535</v>
      </c>
      <c r="BD263" s="2">
        <f t="shared" si="241"/>
        <v>2.7505083948513462</v>
      </c>
      <c r="BE263" s="3">
        <f t="shared" si="243"/>
        <v>2.7355988996981799</v>
      </c>
      <c r="BF263" s="3">
        <f t="shared" si="248"/>
        <v>2.7032913781186614</v>
      </c>
      <c r="BG263" s="3">
        <f t="shared" si="287"/>
        <v>2.53655844257153</v>
      </c>
      <c r="BH263" s="3">
        <f t="shared" si="247"/>
        <v>1.6020599913279623</v>
      </c>
      <c r="BI263" s="3">
        <f t="shared" si="250"/>
        <v>2.403120521175818</v>
      </c>
      <c r="BJ263" s="3">
        <f t="shared" si="249"/>
        <v>2.4456042032735974</v>
      </c>
      <c r="BK263" s="3">
        <f t="shared" si="251"/>
        <v>2.5198279937757189</v>
      </c>
      <c r="BL263" s="3">
        <f t="shared" si="242"/>
        <v>2.7543483357110188</v>
      </c>
      <c r="BM263" s="4">
        <f t="shared" si="272"/>
        <v>2.9009130677376689</v>
      </c>
      <c r="BN263" s="2" t="e">
        <f t="shared" si="273"/>
        <v>#NUM!</v>
      </c>
      <c r="BO263" s="3">
        <f t="shared" si="274"/>
        <v>2.5563025007672873</v>
      </c>
      <c r="BP263" s="3">
        <f t="shared" si="275"/>
        <v>2.8579352647194289</v>
      </c>
      <c r="BQ263" s="3">
        <f t="shared" si="276"/>
        <v>2.9956351945975501</v>
      </c>
      <c r="BR263" s="3">
        <f t="shared" si="277"/>
        <v>3.0433622780211294</v>
      </c>
      <c r="BS263" s="3">
        <f t="shared" si="278"/>
        <v>3.0948203803548</v>
      </c>
      <c r="BT263" s="3">
        <f t="shared" si="279"/>
        <v>3.1894903136993675</v>
      </c>
      <c r="BU263" s="3">
        <f t="shared" si="280"/>
        <v>3.2814878879400813</v>
      </c>
      <c r="BV263" s="3">
        <f t="shared" si="281"/>
        <v>3.3500540935790304</v>
      </c>
      <c r="BW263" s="3">
        <f t="shared" si="282"/>
        <v>3.4039779636693548</v>
      </c>
      <c r="BX263" s="14">
        <f t="shared" si="285"/>
        <v>9.9337215035136303E-2</v>
      </c>
      <c r="BY263" s="12">
        <f t="shared" si="286"/>
        <v>2.2047137573496696</v>
      </c>
      <c r="BZ263" s="3">
        <f t="shared" si="283"/>
        <v>4.8619353223777828E-3</v>
      </c>
      <c r="CA263" s="4">
        <f t="shared" si="284"/>
        <v>7.8843811495010921E-2</v>
      </c>
      <c r="CB263"/>
      <c r="CC263"/>
      <c r="CE263"/>
      <c r="CG263" s="1"/>
    </row>
    <row r="264" spans="1:85" x14ac:dyDescent="0.25">
      <c r="A264" s="2" t="s">
        <v>142</v>
      </c>
      <c r="B264" s="3" t="s">
        <v>1</v>
      </c>
      <c r="C264" s="3" t="s">
        <v>293</v>
      </c>
      <c r="D264" s="3">
        <v>40.376910000000002</v>
      </c>
      <c r="E264" s="3">
        <v>-110.21737</v>
      </c>
      <c r="F264" s="3">
        <v>143</v>
      </c>
      <c r="G264" s="3">
        <v>1519</v>
      </c>
      <c r="H264" s="3">
        <v>354</v>
      </c>
      <c r="I264" s="3">
        <v>2699</v>
      </c>
      <c r="J264" s="3">
        <v>357</v>
      </c>
      <c r="K264" s="3">
        <v>18048</v>
      </c>
      <c r="L264" s="3">
        <v>272</v>
      </c>
      <c r="M264" s="3">
        <v>9272</v>
      </c>
      <c r="N264" s="3">
        <v>354</v>
      </c>
      <c r="O264" s="3">
        <v>9641</v>
      </c>
      <c r="P264" s="3">
        <v>318</v>
      </c>
      <c r="Q264" s="3">
        <v>7205</v>
      </c>
      <c r="R264" s="3">
        <v>330</v>
      </c>
      <c r="S264" s="3">
        <v>6094</v>
      </c>
      <c r="T264" s="3">
        <v>362</v>
      </c>
      <c r="U264" s="3">
        <v>5355</v>
      </c>
      <c r="V264" s="3">
        <v>343</v>
      </c>
      <c r="W264" s="3">
        <v>3750</v>
      </c>
      <c r="X264" s="3">
        <v>350</v>
      </c>
      <c r="Y264" s="4">
        <v>4085</v>
      </c>
      <c r="Z264" s="2">
        <f t="shared" si="252"/>
        <v>1519</v>
      </c>
      <c r="AA264" s="3">
        <f t="shared" si="253"/>
        <v>2699</v>
      </c>
      <c r="AB264" s="3">
        <f t="shared" si="254"/>
        <v>18048</v>
      </c>
      <c r="AC264" s="3">
        <f t="shared" si="255"/>
        <v>9272</v>
      </c>
      <c r="AD264" s="3">
        <f t="shared" si="256"/>
        <v>9641</v>
      </c>
      <c r="AE264" s="3">
        <f t="shared" si="257"/>
        <v>7205</v>
      </c>
      <c r="AF264" s="3">
        <f t="shared" si="258"/>
        <v>6094</v>
      </c>
      <c r="AG264" s="3">
        <f t="shared" si="259"/>
        <v>5355</v>
      </c>
      <c r="AH264" s="3">
        <f t="shared" si="260"/>
        <v>3750</v>
      </c>
      <c r="AI264" s="4">
        <f t="shared" si="261"/>
        <v>4085</v>
      </c>
      <c r="AJ264" s="2">
        <f t="shared" si="262"/>
        <v>143</v>
      </c>
      <c r="AK264" s="3">
        <f t="shared" si="263"/>
        <v>497</v>
      </c>
      <c r="AL264" s="3">
        <f t="shared" si="264"/>
        <v>854</v>
      </c>
      <c r="AM264" s="3">
        <f t="shared" si="265"/>
        <v>1126</v>
      </c>
      <c r="AN264" s="3">
        <f t="shared" si="266"/>
        <v>1480</v>
      </c>
      <c r="AO264" s="3">
        <f t="shared" si="267"/>
        <v>1798</v>
      </c>
      <c r="AP264" s="3">
        <f t="shared" si="268"/>
        <v>2128</v>
      </c>
      <c r="AQ264" s="3">
        <f t="shared" si="269"/>
        <v>2490</v>
      </c>
      <c r="AR264" s="3">
        <f t="shared" si="270"/>
        <v>2833</v>
      </c>
      <c r="AS264" s="4">
        <f t="shared" si="271"/>
        <v>3183</v>
      </c>
      <c r="AT264" s="2">
        <f t="shared" si="246"/>
        <v>0</v>
      </c>
      <c r="AU264" s="3">
        <f t="shared" si="246"/>
        <v>354</v>
      </c>
      <c r="AV264" s="3">
        <f t="shared" si="246"/>
        <v>711</v>
      </c>
      <c r="AW264" s="3">
        <f t="shared" si="246"/>
        <v>983</v>
      </c>
      <c r="AX264" s="3">
        <f t="shared" si="246"/>
        <v>1337</v>
      </c>
      <c r="AY264" s="3">
        <f t="shared" si="246"/>
        <v>1655</v>
      </c>
      <c r="AZ264" s="3">
        <f t="shared" si="244"/>
        <v>1985</v>
      </c>
      <c r="BA264" s="3">
        <f t="shared" si="244"/>
        <v>2347</v>
      </c>
      <c r="BB264" s="3">
        <f t="shared" si="244"/>
        <v>2690</v>
      </c>
      <c r="BC264" s="4">
        <f t="shared" si="244"/>
        <v>3040</v>
      </c>
      <c r="BD264" s="2">
        <f t="shared" si="241"/>
        <v>3.1815577738627865</v>
      </c>
      <c r="BE264" s="3">
        <f t="shared" si="243"/>
        <v>3.4312028845565168</v>
      </c>
      <c r="BF264" s="3">
        <f t="shared" si="248"/>
        <v>4.2564290823032485</v>
      </c>
      <c r="BG264" s="3">
        <f t="shared" si="287"/>
        <v>3.9671734229555398</v>
      </c>
      <c r="BH264" s="3">
        <f t="shared" si="247"/>
        <v>3.9841220828611101</v>
      </c>
      <c r="BI264" s="3">
        <f t="shared" si="250"/>
        <v>3.8576339851500081</v>
      </c>
      <c r="BJ264" s="3">
        <f t="shared" si="249"/>
        <v>3.7849024498866548</v>
      </c>
      <c r="BK264" s="3">
        <f t="shared" si="251"/>
        <v>3.7287594751678745</v>
      </c>
      <c r="BL264" s="3">
        <f t="shared" si="242"/>
        <v>3.5740312677277188</v>
      </c>
      <c r="BM264" s="4">
        <f t="shared" si="272"/>
        <v>3.6111920608684343</v>
      </c>
      <c r="BN264" s="2" t="e">
        <f t="shared" si="273"/>
        <v>#NUM!</v>
      </c>
      <c r="BO264" s="3">
        <f t="shared" si="274"/>
        <v>2.5490032620257876</v>
      </c>
      <c r="BP264" s="3">
        <f t="shared" si="275"/>
        <v>2.8518696007297661</v>
      </c>
      <c r="BQ264" s="3">
        <f t="shared" si="276"/>
        <v>2.9925535178321354</v>
      </c>
      <c r="BR264" s="3">
        <f t="shared" si="277"/>
        <v>3.1261314072619846</v>
      </c>
      <c r="BS264" s="3">
        <f t="shared" si="278"/>
        <v>3.2187979981117376</v>
      </c>
      <c r="BT264" s="3">
        <f t="shared" si="279"/>
        <v>3.2977605110991339</v>
      </c>
      <c r="BU264" s="3">
        <f t="shared" si="280"/>
        <v>3.3705130895985924</v>
      </c>
      <c r="BV264" s="3">
        <f t="shared" si="281"/>
        <v>3.4297522800024081</v>
      </c>
      <c r="BW264" s="3">
        <f t="shared" si="282"/>
        <v>3.4828735836087539</v>
      </c>
      <c r="BX264" s="14">
        <f t="shared" si="285"/>
        <v>-0.11519915930890634</v>
      </c>
      <c r="BY264" s="12">
        <f t="shared" si="286"/>
        <v>4.1619779009513973</v>
      </c>
      <c r="BZ264" s="3">
        <f t="shared" si="283"/>
        <v>1.9570531368217247E-2</v>
      </c>
      <c r="CA264" s="4">
        <f t="shared" si="284"/>
        <v>-0.10045997920006818</v>
      </c>
      <c r="CB264"/>
      <c r="CC264"/>
      <c r="CE264"/>
      <c r="CG264" s="1"/>
    </row>
    <row r="265" spans="1:85" x14ac:dyDescent="0.25">
      <c r="A265" s="2" t="s">
        <v>147</v>
      </c>
      <c r="B265" s="3" t="s">
        <v>1</v>
      </c>
      <c r="C265" s="3" t="s">
        <v>293</v>
      </c>
      <c r="D265" s="3">
        <v>40.399720000000002</v>
      </c>
      <c r="E265" s="3">
        <v>-110.06959999999999</v>
      </c>
      <c r="F265" s="3">
        <v>365</v>
      </c>
      <c r="G265" s="3">
        <v>27812</v>
      </c>
      <c r="H265" s="3">
        <v>363</v>
      </c>
      <c r="I265" s="3">
        <v>28685</v>
      </c>
      <c r="J265" s="3">
        <v>355</v>
      </c>
      <c r="K265" s="3">
        <v>25958</v>
      </c>
      <c r="L265" s="3">
        <v>345</v>
      </c>
      <c r="M265" s="3">
        <v>21192</v>
      </c>
      <c r="N265" s="3">
        <v>348</v>
      </c>
      <c r="O265" s="3">
        <v>21590</v>
      </c>
      <c r="P265" s="3">
        <v>359</v>
      </c>
      <c r="Q265" s="3">
        <v>18124</v>
      </c>
      <c r="R265" s="3">
        <v>363</v>
      </c>
      <c r="S265" s="3">
        <v>16994</v>
      </c>
      <c r="T265" s="3">
        <v>348</v>
      </c>
      <c r="U265" s="3">
        <v>11262</v>
      </c>
      <c r="V265" s="3">
        <v>304</v>
      </c>
      <c r="W265" s="3">
        <v>24904</v>
      </c>
      <c r="X265" s="3">
        <v>336</v>
      </c>
      <c r="Y265" s="4">
        <v>45566</v>
      </c>
      <c r="Z265" s="2">
        <f t="shared" si="252"/>
        <v>27812</v>
      </c>
      <c r="AA265" s="3">
        <f t="shared" si="253"/>
        <v>28685</v>
      </c>
      <c r="AB265" s="3">
        <f t="shared" si="254"/>
        <v>25958</v>
      </c>
      <c r="AC265" s="3">
        <f t="shared" si="255"/>
        <v>21192</v>
      </c>
      <c r="AD265" s="3">
        <f t="shared" si="256"/>
        <v>21590</v>
      </c>
      <c r="AE265" s="3">
        <f t="shared" si="257"/>
        <v>18124</v>
      </c>
      <c r="AF265" s="3">
        <f t="shared" si="258"/>
        <v>16994</v>
      </c>
      <c r="AG265" s="3">
        <f t="shared" si="259"/>
        <v>11262</v>
      </c>
      <c r="AH265" s="3">
        <f t="shared" si="260"/>
        <v>24904</v>
      </c>
      <c r="AI265" s="4">
        <f t="shared" si="261"/>
        <v>45566</v>
      </c>
      <c r="AJ265" s="2">
        <f t="shared" si="262"/>
        <v>365</v>
      </c>
      <c r="AK265" s="3">
        <f t="shared" si="263"/>
        <v>728</v>
      </c>
      <c r="AL265" s="3">
        <f t="shared" si="264"/>
        <v>1083</v>
      </c>
      <c r="AM265" s="3">
        <f t="shared" si="265"/>
        <v>1428</v>
      </c>
      <c r="AN265" s="3">
        <f t="shared" si="266"/>
        <v>1776</v>
      </c>
      <c r="AO265" s="3">
        <f t="shared" si="267"/>
        <v>2135</v>
      </c>
      <c r="AP265" s="3">
        <f t="shared" si="268"/>
        <v>2498</v>
      </c>
      <c r="AQ265" s="3">
        <f t="shared" si="269"/>
        <v>2846</v>
      </c>
      <c r="AR265" s="3">
        <f t="shared" si="270"/>
        <v>3150</v>
      </c>
      <c r="AS265" s="4">
        <f t="shared" si="271"/>
        <v>3486</v>
      </c>
      <c r="AT265" s="2">
        <f t="shared" si="246"/>
        <v>0</v>
      </c>
      <c r="AU265" s="3">
        <f t="shared" si="246"/>
        <v>363</v>
      </c>
      <c r="AV265" s="3">
        <f t="shared" si="246"/>
        <v>718</v>
      </c>
      <c r="AW265" s="3">
        <f t="shared" si="246"/>
        <v>1063</v>
      </c>
      <c r="AX265" s="3">
        <f t="shared" si="246"/>
        <v>1411</v>
      </c>
      <c r="AY265" s="3">
        <f t="shared" si="246"/>
        <v>1770</v>
      </c>
      <c r="AZ265" s="3">
        <f t="shared" si="244"/>
        <v>2133</v>
      </c>
      <c r="BA265" s="3">
        <f t="shared" si="244"/>
        <v>2481</v>
      </c>
      <c r="BB265" s="3">
        <f t="shared" si="244"/>
        <v>2785</v>
      </c>
      <c r="BC265" s="4">
        <f t="shared" si="244"/>
        <v>3121</v>
      </c>
      <c r="BD265" s="2">
        <f t="shared" si="241"/>
        <v>4.4442322207135785</v>
      </c>
      <c r="BE265" s="3">
        <f t="shared" si="243"/>
        <v>4.4576548542184602</v>
      </c>
      <c r="BF265" s="3">
        <f t="shared" si="248"/>
        <v>4.4142712280965801</v>
      </c>
      <c r="BG265" s="3">
        <f t="shared" si="287"/>
        <v>4.3261719452891745</v>
      </c>
      <c r="BH265" s="3">
        <f t="shared" si="247"/>
        <v>4.3342526423342305</v>
      </c>
      <c r="BI265" s="3">
        <f t="shared" si="250"/>
        <v>4.258254053507148</v>
      </c>
      <c r="BJ265" s="3">
        <f t="shared" si="249"/>
        <v>4.2302956139170469</v>
      </c>
      <c r="BK265" s="3">
        <f t="shared" si="251"/>
        <v>4.0516155230049895</v>
      </c>
      <c r="BL265" s="3">
        <f t="shared" si="242"/>
        <v>4.3962691076744589</v>
      </c>
      <c r="BM265" s="4">
        <f t="shared" si="272"/>
        <v>4.6586409058224261</v>
      </c>
      <c r="BN265" s="2" t="e">
        <f t="shared" si="273"/>
        <v>#NUM!</v>
      </c>
      <c r="BO265" s="3">
        <f t="shared" si="274"/>
        <v>2.5599066250361124</v>
      </c>
      <c r="BP265" s="3">
        <f t="shared" si="275"/>
        <v>2.8561244442423002</v>
      </c>
      <c r="BQ265" s="3">
        <f t="shared" si="276"/>
        <v>3.0265332645232967</v>
      </c>
      <c r="BR265" s="3">
        <f t="shared" si="277"/>
        <v>3.1495270137543478</v>
      </c>
      <c r="BS265" s="3">
        <f t="shared" si="278"/>
        <v>3.2479732663618068</v>
      </c>
      <c r="BT265" s="3">
        <f t="shared" si="279"/>
        <v>3.3289908554494287</v>
      </c>
      <c r="BU265" s="3">
        <f t="shared" si="280"/>
        <v>3.3946267642722092</v>
      </c>
      <c r="BV265" s="3">
        <f t="shared" si="281"/>
        <v>3.4448251995097476</v>
      </c>
      <c r="BW265" s="3">
        <f t="shared" si="282"/>
        <v>3.4942937686653326</v>
      </c>
      <c r="BX265" s="14">
        <f t="shared" si="285"/>
        <v>-8.2985508214732426E-2</v>
      </c>
      <c r="BY265" s="12">
        <f t="shared" si="286"/>
        <v>4.6103050352378423</v>
      </c>
      <c r="BZ265" s="3">
        <f t="shared" si="283"/>
        <v>2.3015259975693095E-2</v>
      </c>
      <c r="CA265" s="4">
        <f t="shared" si="284"/>
        <v>-7.9256844283988284E-2</v>
      </c>
      <c r="CB265"/>
      <c r="CC265"/>
      <c r="CE265"/>
      <c r="CG265" s="1"/>
    </row>
    <row r="266" spans="1:85" x14ac:dyDescent="0.25">
      <c r="A266" s="2" t="s">
        <v>137</v>
      </c>
      <c r="B266" s="3" t="s">
        <v>1</v>
      </c>
      <c r="C266" s="3" t="s">
        <v>293</v>
      </c>
      <c r="D266" s="3">
        <v>40.385420000000003</v>
      </c>
      <c r="E266" s="3">
        <v>-110.12087</v>
      </c>
      <c r="F266" s="3">
        <v>363</v>
      </c>
      <c r="G266" s="3">
        <v>4879</v>
      </c>
      <c r="H266" s="3">
        <v>329</v>
      </c>
      <c r="I266" s="3">
        <v>6663</v>
      </c>
      <c r="J266" s="3">
        <v>355</v>
      </c>
      <c r="K266" s="3">
        <v>6843</v>
      </c>
      <c r="L266" s="3">
        <v>329</v>
      </c>
      <c r="M266" s="3">
        <v>4866</v>
      </c>
      <c r="N266" s="3">
        <v>365</v>
      </c>
      <c r="O266" s="3">
        <v>4974</v>
      </c>
      <c r="P266" s="3">
        <v>298</v>
      </c>
      <c r="Q266" s="3">
        <v>4869</v>
      </c>
      <c r="R266" s="3">
        <v>362</v>
      </c>
      <c r="S266" s="3">
        <v>5066</v>
      </c>
      <c r="T266" s="3">
        <v>359</v>
      </c>
      <c r="U266" s="3">
        <v>5623</v>
      </c>
      <c r="V266" s="3">
        <v>332</v>
      </c>
      <c r="W266" s="3">
        <v>5474</v>
      </c>
      <c r="X266" s="3">
        <v>345</v>
      </c>
      <c r="Y266" s="4">
        <v>6764</v>
      </c>
      <c r="Z266" s="2">
        <f t="shared" si="252"/>
        <v>4879</v>
      </c>
      <c r="AA266" s="3">
        <f t="shared" si="253"/>
        <v>6663</v>
      </c>
      <c r="AB266" s="3">
        <f t="shared" si="254"/>
        <v>6843</v>
      </c>
      <c r="AC266" s="3">
        <f t="shared" si="255"/>
        <v>4866</v>
      </c>
      <c r="AD266" s="3">
        <f t="shared" si="256"/>
        <v>4974</v>
      </c>
      <c r="AE266" s="3">
        <f t="shared" si="257"/>
        <v>4869</v>
      </c>
      <c r="AF266" s="3">
        <f t="shared" si="258"/>
        <v>5066</v>
      </c>
      <c r="AG266" s="3">
        <f t="shared" si="259"/>
        <v>5623</v>
      </c>
      <c r="AH266" s="3">
        <f t="shared" si="260"/>
        <v>5474</v>
      </c>
      <c r="AI266" s="4">
        <f t="shared" si="261"/>
        <v>6764</v>
      </c>
      <c r="AJ266" s="2">
        <f t="shared" si="262"/>
        <v>363</v>
      </c>
      <c r="AK266" s="3">
        <f t="shared" si="263"/>
        <v>692</v>
      </c>
      <c r="AL266" s="3">
        <f t="shared" si="264"/>
        <v>1047</v>
      </c>
      <c r="AM266" s="3">
        <f t="shared" si="265"/>
        <v>1376</v>
      </c>
      <c r="AN266" s="3">
        <f t="shared" si="266"/>
        <v>1741</v>
      </c>
      <c r="AO266" s="3">
        <f t="shared" si="267"/>
        <v>2039</v>
      </c>
      <c r="AP266" s="3">
        <f t="shared" si="268"/>
        <v>2401</v>
      </c>
      <c r="AQ266" s="3">
        <f t="shared" si="269"/>
        <v>2760</v>
      </c>
      <c r="AR266" s="3">
        <f t="shared" si="270"/>
        <v>3092</v>
      </c>
      <c r="AS266" s="4">
        <f t="shared" si="271"/>
        <v>3437</v>
      </c>
      <c r="AT266" s="2">
        <f t="shared" si="246"/>
        <v>0</v>
      </c>
      <c r="AU266" s="3">
        <f t="shared" si="246"/>
        <v>329</v>
      </c>
      <c r="AV266" s="3">
        <f t="shared" si="246"/>
        <v>684</v>
      </c>
      <c r="AW266" s="3">
        <f t="shared" si="246"/>
        <v>1013</v>
      </c>
      <c r="AX266" s="3">
        <f t="shared" si="246"/>
        <v>1378</v>
      </c>
      <c r="AY266" s="3">
        <f t="shared" si="246"/>
        <v>1676</v>
      </c>
      <c r="AZ266" s="3">
        <f t="shared" si="244"/>
        <v>2038</v>
      </c>
      <c r="BA266" s="3">
        <f t="shared" si="244"/>
        <v>2397</v>
      </c>
      <c r="BB266" s="3">
        <f t="shared" si="244"/>
        <v>2729</v>
      </c>
      <c r="BC266" s="4">
        <f t="shared" si="244"/>
        <v>3074</v>
      </c>
      <c r="BD266" s="2">
        <f t="shared" si="241"/>
        <v>3.688330818112266</v>
      </c>
      <c r="BE266" s="3">
        <f t="shared" si="243"/>
        <v>3.8236698132681366</v>
      </c>
      <c r="BF266" s="3">
        <f t="shared" si="248"/>
        <v>3.8352465399963109</v>
      </c>
      <c r="BG266" s="3">
        <f t="shared" si="287"/>
        <v>3.6871721045947998</v>
      </c>
      <c r="BH266" s="3">
        <f t="shared" si="247"/>
        <v>3.6967057809339172</v>
      </c>
      <c r="BI266" s="3">
        <f t="shared" si="250"/>
        <v>3.6874397745458944</v>
      </c>
      <c r="BJ266" s="3">
        <f t="shared" si="249"/>
        <v>3.7046651854545289</v>
      </c>
      <c r="BK266" s="3">
        <f t="shared" si="251"/>
        <v>3.7499680835094029</v>
      </c>
      <c r="BL266" s="3">
        <f t="shared" si="242"/>
        <v>3.7383047930741049</v>
      </c>
      <c r="BM266" s="4">
        <f t="shared" si="272"/>
        <v>3.8302035989257042</v>
      </c>
      <c r="BN266" s="2" t="e">
        <f t="shared" si="273"/>
        <v>#NUM!</v>
      </c>
      <c r="BO266" s="3">
        <f t="shared" si="274"/>
        <v>2.5171958979499744</v>
      </c>
      <c r="BP266" s="3">
        <f t="shared" si="275"/>
        <v>2.8350561017201161</v>
      </c>
      <c r="BQ266" s="3">
        <f t="shared" si="276"/>
        <v>3.0056094453602804</v>
      </c>
      <c r="BR266" s="3">
        <f t="shared" si="277"/>
        <v>3.1392492175716069</v>
      </c>
      <c r="BS266" s="3">
        <f t="shared" si="278"/>
        <v>3.2242740142942576</v>
      </c>
      <c r="BT266" s="3">
        <f t="shared" si="279"/>
        <v>3.3092041796704077</v>
      </c>
      <c r="BU266" s="3">
        <f t="shared" si="280"/>
        <v>3.3796680340336538</v>
      </c>
      <c r="BV266" s="3">
        <f t="shared" si="281"/>
        <v>3.4360035356698964</v>
      </c>
      <c r="BW266" s="3">
        <f t="shared" si="282"/>
        <v>3.4877038631637265</v>
      </c>
      <c r="BX266" s="14">
        <f t="shared" si="285"/>
        <v>-6.4932193591006493E-2</v>
      </c>
      <c r="BY266" s="12">
        <f t="shared" si="286"/>
        <v>3.9547957920827757</v>
      </c>
      <c r="BZ266" s="3">
        <f t="shared" si="283"/>
        <v>0.10534463609594893</v>
      </c>
      <c r="CA266" s="4">
        <f t="shared" si="284"/>
        <v>-6.1142999828024472E-2</v>
      </c>
      <c r="CB266"/>
      <c r="CC266"/>
      <c r="CE266"/>
      <c r="CG266" s="1"/>
    </row>
    <row r="267" spans="1:85" x14ac:dyDescent="0.25">
      <c r="A267" s="2" t="s">
        <v>202</v>
      </c>
      <c r="B267" s="3" t="s">
        <v>1</v>
      </c>
      <c r="C267" s="3" t="s">
        <v>293</v>
      </c>
      <c r="D267" s="3">
        <v>40.054749999999999</v>
      </c>
      <c r="E267" s="3">
        <v>-110.17364000000001</v>
      </c>
      <c r="F267" s="3">
        <v>362</v>
      </c>
      <c r="G267" s="3">
        <v>3086</v>
      </c>
      <c r="H267" s="3">
        <v>364</v>
      </c>
      <c r="I267" s="3">
        <v>3484</v>
      </c>
      <c r="J267" s="3">
        <v>362</v>
      </c>
      <c r="K267" s="3">
        <v>3312</v>
      </c>
      <c r="L267" s="3">
        <v>110</v>
      </c>
      <c r="M267" s="3">
        <v>1049</v>
      </c>
      <c r="N267" s="3">
        <v>331</v>
      </c>
      <c r="O267" s="3">
        <v>3168</v>
      </c>
      <c r="P267" s="3">
        <v>356</v>
      </c>
      <c r="Q267" s="3">
        <v>3023</v>
      </c>
      <c r="R267" s="3">
        <v>327</v>
      </c>
      <c r="S267" s="3">
        <v>2662</v>
      </c>
      <c r="T267" s="3">
        <v>365</v>
      </c>
      <c r="U267" s="3">
        <v>2688</v>
      </c>
      <c r="V267" s="3">
        <v>310</v>
      </c>
      <c r="W267" s="3">
        <v>2438</v>
      </c>
      <c r="X267" s="3">
        <v>359</v>
      </c>
      <c r="Y267" s="4">
        <v>2611</v>
      </c>
      <c r="Z267" s="2">
        <f t="shared" si="252"/>
        <v>3086</v>
      </c>
      <c r="AA267" s="3">
        <f t="shared" si="253"/>
        <v>3484</v>
      </c>
      <c r="AB267" s="3">
        <f t="shared" si="254"/>
        <v>3312</v>
      </c>
      <c r="AC267" s="3">
        <f t="shared" si="255"/>
        <v>1049</v>
      </c>
      <c r="AD267" s="3">
        <f t="shared" si="256"/>
        <v>3168</v>
      </c>
      <c r="AE267" s="3">
        <f t="shared" si="257"/>
        <v>3023</v>
      </c>
      <c r="AF267" s="3">
        <f t="shared" si="258"/>
        <v>2662</v>
      </c>
      <c r="AG267" s="3">
        <f t="shared" si="259"/>
        <v>2688</v>
      </c>
      <c r="AH267" s="3">
        <f t="shared" si="260"/>
        <v>2438</v>
      </c>
      <c r="AI267" s="4">
        <f t="shared" si="261"/>
        <v>2611</v>
      </c>
      <c r="AJ267" s="2">
        <f t="shared" si="262"/>
        <v>362</v>
      </c>
      <c r="AK267" s="3">
        <f t="shared" si="263"/>
        <v>726</v>
      </c>
      <c r="AL267" s="3">
        <f t="shared" si="264"/>
        <v>1088</v>
      </c>
      <c r="AM267" s="3">
        <f t="shared" si="265"/>
        <v>1198</v>
      </c>
      <c r="AN267" s="3">
        <f t="shared" si="266"/>
        <v>1529</v>
      </c>
      <c r="AO267" s="3">
        <f t="shared" si="267"/>
        <v>1885</v>
      </c>
      <c r="AP267" s="3">
        <f t="shared" si="268"/>
        <v>2212</v>
      </c>
      <c r="AQ267" s="3">
        <f t="shared" si="269"/>
        <v>2577</v>
      </c>
      <c r="AR267" s="3">
        <f t="shared" si="270"/>
        <v>2887</v>
      </c>
      <c r="AS267" s="4">
        <f t="shared" si="271"/>
        <v>3246</v>
      </c>
      <c r="AT267" s="2">
        <f t="shared" si="246"/>
        <v>0</v>
      </c>
      <c r="AU267" s="3">
        <f t="shared" si="246"/>
        <v>364</v>
      </c>
      <c r="AV267" s="3">
        <f t="shared" si="246"/>
        <v>726</v>
      </c>
      <c r="AW267" s="3">
        <f t="shared" si="246"/>
        <v>836</v>
      </c>
      <c r="AX267" s="3">
        <f t="shared" si="246"/>
        <v>1167</v>
      </c>
      <c r="AY267" s="3">
        <f t="shared" si="246"/>
        <v>1523</v>
      </c>
      <c r="AZ267" s="3">
        <f t="shared" si="244"/>
        <v>1850</v>
      </c>
      <c r="BA267" s="3">
        <f t="shared" si="244"/>
        <v>2215</v>
      </c>
      <c r="BB267" s="3">
        <f t="shared" si="244"/>
        <v>2525</v>
      </c>
      <c r="BC267" s="4">
        <f t="shared" si="244"/>
        <v>2884</v>
      </c>
      <c r="BD267" s="2">
        <f t="shared" ref="BD267:BD288" si="288">LOG(Z267)</f>
        <v>3.4893959217271293</v>
      </c>
      <c r="BE267" s="3">
        <f t="shared" si="243"/>
        <v>3.5420781463356255</v>
      </c>
      <c r="BF267" s="3">
        <f t="shared" si="248"/>
        <v>3.5200903281128424</v>
      </c>
      <c r="BG267" s="3">
        <f t="shared" si="287"/>
        <v>3.020775488193558</v>
      </c>
      <c r="BH267" s="3">
        <f t="shared" si="247"/>
        <v>3.5007851729174559</v>
      </c>
      <c r="BI267" s="3">
        <f t="shared" si="250"/>
        <v>3.480438147177817</v>
      </c>
      <c r="BJ267" s="3">
        <f t="shared" si="249"/>
        <v>3.4252080511386565</v>
      </c>
      <c r="BK267" s="3">
        <f t="shared" si="251"/>
        <v>3.4294292643817879</v>
      </c>
      <c r="BL267" s="3">
        <f t="shared" ref="BL267:BL288" si="289">LOG(AH267)</f>
        <v>3.387033701282363</v>
      </c>
      <c r="BM267" s="4">
        <f t="shared" si="272"/>
        <v>3.4168068718229443</v>
      </c>
      <c r="BN267" s="2" t="e">
        <f t="shared" si="273"/>
        <v>#NUM!</v>
      </c>
      <c r="BO267" s="3">
        <f t="shared" si="274"/>
        <v>2.5611013836490559</v>
      </c>
      <c r="BP267" s="3">
        <f t="shared" si="275"/>
        <v>2.8609366207000937</v>
      </c>
      <c r="BQ267" s="3">
        <f t="shared" si="276"/>
        <v>2.9222062774390163</v>
      </c>
      <c r="BR267" s="3">
        <f t="shared" si="277"/>
        <v>3.0670708560453703</v>
      </c>
      <c r="BS267" s="3">
        <f t="shared" si="278"/>
        <v>3.1826999033360424</v>
      </c>
      <c r="BT267" s="3">
        <f t="shared" si="279"/>
        <v>3.2671717284030137</v>
      </c>
      <c r="BU267" s="3">
        <f t="shared" si="280"/>
        <v>3.3453737305590883</v>
      </c>
      <c r="BV267" s="3">
        <f t="shared" si="281"/>
        <v>3.4022613824546801</v>
      </c>
      <c r="BW267" s="3">
        <f t="shared" si="282"/>
        <v>3.4599952560473914</v>
      </c>
      <c r="BX267" s="14">
        <f t="shared" si="285"/>
        <v>-3.3550270886793375E-2</v>
      </c>
      <c r="BY267" s="12">
        <f t="shared" si="286"/>
        <v>3.5182623988706765</v>
      </c>
      <c r="BZ267" s="3">
        <f t="shared" si="283"/>
        <v>3.9938205370659858E-3</v>
      </c>
      <c r="CA267" s="4">
        <f t="shared" si="284"/>
        <v>-2.983676145165241E-2</v>
      </c>
      <c r="CB267"/>
      <c r="CC267"/>
      <c r="CE267"/>
      <c r="CG267" s="1"/>
    </row>
    <row r="268" spans="1:85" x14ac:dyDescent="0.25">
      <c r="A268" s="2" t="s">
        <v>195</v>
      </c>
      <c r="B268" s="3" t="s">
        <v>1</v>
      </c>
      <c r="C268" s="3" t="s">
        <v>293</v>
      </c>
      <c r="D268" s="3">
        <v>40.090110000000003</v>
      </c>
      <c r="E268" s="3">
        <v>-110.2204</v>
      </c>
      <c r="F268" s="3">
        <v>357</v>
      </c>
      <c r="G268" s="3">
        <v>2609</v>
      </c>
      <c r="H268" s="3">
        <v>365</v>
      </c>
      <c r="I268" s="3">
        <v>2529</v>
      </c>
      <c r="J268" s="3">
        <v>329</v>
      </c>
      <c r="K268" s="3">
        <v>2799</v>
      </c>
      <c r="L268" s="3">
        <v>271</v>
      </c>
      <c r="M268" s="3">
        <v>2141</v>
      </c>
      <c r="N268" s="3">
        <v>340</v>
      </c>
      <c r="O268" s="3">
        <v>3016</v>
      </c>
      <c r="P268" s="3">
        <v>356</v>
      </c>
      <c r="Q268" s="3">
        <v>2724</v>
      </c>
      <c r="R268" s="3">
        <v>362</v>
      </c>
      <c r="S268" s="3">
        <v>2358</v>
      </c>
      <c r="T268" s="3">
        <v>364</v>
      </c>
      <c r="U268" s="3">
        <v>2300</v>
      </c>
      <c r="V268" s="3">
        <v>353</v>
      </c>
      <c r="W268" s="3">
        <v>2990</v>
      </c>
      <c r="X268" s="3">
        <v>348</v>
      </c>
      <c r="Y268" s="4">
        <v>2356</v>
      </c>
      <c r="Z268" s="2">
        <f t="shared" si="252"/>
        <v>2609</v>
      </c>
      <c r="AA268" s="3">
        <f t="shared" si="253"/>
        <v>2529</v>
      </c>
      <c r="AB268" s="3">
        <f t="shared" si="254"/>
        <v>2799</v>
      </c>
      <c r="AC268" s="3">
        <f t="shared" si="255"/>
        <v>2141</v>
      </c>
      <c r="AD268" s="3">
        <f t="shared" si="256"/>
        <v>3016</v>
      </c>
      <c r="AE268" s="3">
        <f t="shared" si="257"/>
        <v>2724</v>
      </c>
      <c r="AF268" s="3">
        <f t="shared" si="258"/>
        <v>2358</v>
      </c>
      <c r="AG268" s="3">
        <f t="shared" si="259"/>
        <v>2300</v>
      </c>
      <c r="AH268" s="3">
        <f t="shared" si="260"/>
        <v>2990</v>
      </c>
      <c r="AI268" s="4">
        <f t="shared" si="261"/>
        <v>2356</v>
      </c>
      <c r="AJ268" s="2">
        <f t="shared" si="262"/>
        <v>357</v>
      </c>
      <c r="AK268" s="3">
        <f t="shared" si="263"/>
        <v>722</v>
      </c>
      <c r="AL268" s="3">
        <f t="shared" si="264"/>
        <v>1051</v>
      </c>
      <c r="AM268" s="3">
        <f t="shared" si="265"/>
        <v>1322</v>
      </c>
      <c r="AN268" s="3">
        <f t="shared" si="266"/>
        <v>1662</v>
      </c>
      <c r="AO268" s="3">
        <f t="shared" si="267"/>
        <v>2018</v>
      </c>
      <c r="AP268" s="3">
        <f t="shared" si="268"/>
        <v>2380</v>
      </c>
      <c r="AQ268" s="3">
        <f t="shared" si="269"/>
        <v>2744</v>
      </c>
      <c r="AR268" s="3">
        <f t="shared" si="270"/>
        <v>3097</v>
      </c>
      <c r="AS268" s="4">
        <f t="shared" si="271"/>
        <v>3445</v>
      </c>
      <c r="AT268" s="2">
        <f t="shared" si="246"/>
        <v>0</v>
      </c>
      <c r="AU268" s="3">
        <f t="shared" si="246"/>
        <v>365</v>
      </c>
      <c r="AV268" s="3">
        <f t="shared" si="246"/>
        <v>694</v>
      </c>
      <c r="AW268" s="3">
        <f t="shared" si="246"/>
        <v>965</v>
      </c>
      <c r="AX268" s="3">
        <f t="shared" si="246"/>
        <v>1305</v>
      </c>
      <c r="AY268" s="3">
        <f t="shared" si="246"/>
        <v>1661</v>
      </c>
      <c r="AZ268" s="3">
        <f t="shared" si="244"/>
        <v>2023</v>
      </c>
      <c r="BA268" s="3">
        <f t="shared" si="244"/>
        <v>2387</v>
      </c>
      <c r="BB268" s="3">
        <f t="shared" si="244"/>
        <v>2740</v>
      </c>
      <c r="BC268" s="4">
        <f t="shared" si="244"/>
        <v>3088</v>
      </c>
      <c r="BD268" s="2">
        <f t="shared" si="288"/>
        <v>3.4164740791002206</v>
      </c>
      <c r="BE268" s="3">
        <f t="shared" ref="BE268:BE288" si="290">LOG(AA268)</f>
        <v>3.4029488293444046</v>
      </c>
      <c r="BF268" s="3">
        <f t="shared" si="248"/>
        <v>3.4470028984661623</v>
      </c>
      <c r="BG268" s="3">
        <f t="shared" si="287"/>
        <v>3.3306166672944384</v>
      </c>
      <c r="BH268" s="3">
        <f t="shared" si="247"/>
        <v>3.4794313371977363</v>
      </c>
      <c r="BI268" s="3">
        <f t="shared" si="250"/>
        <v>3.4352071032407476</v>
      </c>
      <c r="BJ268" s="3">
        <f t="shared" si="249"/>
        <v>3.3725438007590705</v>
      </c>
      <c r="BK268" s="3">
        <f t="shared" si="251"/>
        <v>3.3617278360175931</v>
      </c>
      <c r="BL268" s="3">
        <f t="shared" si="289"/>
        <v>3.4756711883244296</v>
      </c>
      <c r="BM268" s="4">
        <f t="shared" si="272"/>
        <v>3.372175286115064</v>
      </c>
      <c r="BN268" s="2" t="e">
        <f t="shared" si="273"/>
        <v>#NUM!</v>
      </c>
      <c r="BO268" s="3">
        <f t="shared" si="274"/>
        <v>2.5622928644564746</v>
      </c>
      <c r="BP268" s="3">
        <f t="shared" si="275"/>
        <v>2.8413594704548548</v>
      </c>
      <c r="BQ268" s="3">
        <f t="shared" si="276"/>
        <v>2.9845273133437926</v>
      </c>
      <c r="BR268" s="3">
        <f t="shared" si="277"/>
        <v>3.1156105116742996</v>
      </c>
      <c r="BS268" s="3">
        <f t="shared" si="278"/>
        <v>3.2203696324513946</v>
      </c>
      <c r="BT268" s="3">
        <f t="shared" si="279"/>
        <v>3.3059958827708047</v>
      </c>
      <c r="BU268" s="3">
        <f t="shared" si="280"/>
        <v>3.3778524190067545</v>
      </c>
      <c r="BV268" s="3">
        <f t="shared" si="281"/>
        <v>3.4377505628203879</v>
      </c>
      <c r="BW268" s="3">
        <f t="shared" si="282"/>
        <v>3.4896772916636984</v>
      </c>
      <c r="BX268" s="14">
        <f t="shared" si="285"/>
        <v>-7.4386101620923014E-3</v>
      </c>
      <c r="BY268" s="12">
        <f t="shared" si="286"/>
        <v>3.4320112453949485</v>
      </c>
      <c r="BZ268" s="3">
        <f t="shared" si="283"/>
        <v>1.8299275009120537E-3</v>
      </c>
      <c r="CA268" s="4">
        <f t="shared" si="284"/>
        <v>-7.0208252077830074E-3</v>
      </c>
      <c r="CB268"/>
      <c r="CC268"/>
      <c r="CE268"/>
      <c r="CG268" s="1"/>
    </row>
    <row r="269" spans="1:85" x14ac:dyDescent="0.25">
      <c r="A269" s="2" t="s">
        <v>20</v>
      </c>
      <c r="B269" s="3" t="s">
        <v>1</v>
      </c>
      <c r="C269" s="3" t="s">
        <v>293</v>
      </c>
      <c r="D269" s="3">
        <v>40.297759999999997</v>
      </c>
      <c r="E269" s="3">
        <v>-110.56827</v>
      </c>
      <c r="F269" s="3">
        <v>365</v>
      </c>
      <c r="G269" s="3">
        <v>7798</v>
      </c>
      <c r="H269" s="3">
        <v>366</v>
      </c>
      <c r="I269" s="3">
        <v>6425</v>
      </c>
      <c r="J269" s="3">
        <v>356</v>
      </c>
      <c r="K269" s="3">
        <v>5290</v>
      </c>
      <c r="L269" s="3">
        <v>363</v>
      </c>
      <c r="M269" s="3">
        <v>6256</v>
      </c>
      <c r="N269" s="3">
        <v>364</v>
      </c>
      <c r="O269" s="3">
        <v>7651</v>
      </c>
      <c r="P269" s="3">
        <v>364</v>
      </c>
      <c r="Q269" s="3">
        <v>8335</v>
      </c>
      <c r="R269" s="3">
        <v>365</v>
      </c>
      <c r="S269" s="3">
        <v>7655</v>
      </c>
      <c r="T269" s="3">
        <v>365</v>
      </c>
      <c r="U269" s="3">
        <v>7293</v>
      </c>
      <c r="V269" s="3">
        <v>365</v>
      </c>
      <c r="W269" s="3">
        <v>6612</v>
      </c>
      <c r="X269" s="3">
        <v>366</v>
      </c>
      <c r="Y269" s="4">
        <v>5478</v>
      </c>
      <c r="Z269" s="2">
        <f t="shared" si="252"/>
        <v>7798</v>
      </c>
      <c r="AA269" s="3">
        <f t="shared" si="253"/>
        <v>6425</v>
      </c>
      <c r="AB269" s="3">
        <f t="shared" si="254"/>
        <v>5290</v>
      </c>
      <c r="AC269" s="3">
        <f t="shared" si="255"/>
        <v>6256</v>
      </c>
      <c r="AD269" s="3">
        <f t="shared" si="256"/>
        <v>7651</v>
      </c>
      <c r="AE269" s="3">
        <f t="shared" si="257"/>
        <v>8335</v>
      </c>
      <c r="AF269" s="3">
        <f t="shared" si="258"/>
        <v>7655</v>
      </c>
      <c r="AG269" s="3">
        <f t="shared" si="259"/>
        <v>7293</v>
      </c>
      <c r="AH269" s="3">
        <f t="shared" si="260"/>
        <v>6612</v>
      </c>
      <c r="AI269" s="4">
        <f t="shared" si="261"/>
        <v>5478</v>
      </c>
      <c r="AJ269" s="2">
        <f t="shared" si="262"/>
        <v>365</v>
      </c>
      <c r="AK269" s="3">
        <f t="shared" si="263"/>
        <v>731</v>
      </c>
      <c r="AL269" s="3">
        <f t="shared" si="264"/>
        <v>1087</v>
      </c>
      <c r="AM269" s="3">
        <f t="shared" si="265"/>
        <v>1450</v>
      </c>
      <c r="AN269" s="3">
        <f t="shared" si="266"/>
        <v>1814</v>
      </c>
      <c r="AO269" s="3">
        <f t="shared" si="267"/>
        <v>2178</v>
      </c>
      <c r="AP269" s="3">
        <f t="shared" si="268"/>
        <v>2543</v>
      </c>
      <c r="AQ269" s="3">
        <f t="shared" si="269"/>
        <v>2908</v>
      </c>
      <c r="AR269" s="3">
        <f t="shared" si="270"/>
        <v>3273</v>
      </c>
      <c r="AS269" s="4">
        <f t="shared" si="271"/>
        <v>3639</v>
      </c>
      <c r="AT269" s="2">
        <f t="shared" si="246"/>
        <v>0</v>
      </c>
      <c r="AU269" s="3">
        <f t="shared" si="246"/>
        <v>366</v>
      </c>
      <c r="AV269" s="3">
        <f t="shared" si="246"/>
        <v>722</v>
      </c>
      <c r="AW269" s="3">
        <f t="shared" si="246"/>
        <v>1085</v>
      </c>
      <c r="AX269" s="3">
        <f t="shared" si="246"/>
        <v>1449</v>
      </c>
      <c r="AY269" s="3">
        <f t="shared" si="246"/>
        <v>1813</v>
      </c>
      <c r="AZ269" s="3">
        <f t="shared" si="244"/>
        <v>2178</v>
      </c>
      <c r="BA269" s="3">
        <f t="shared" si="244"/>
        <v>2543</v>
      </c>
      <c r="BB269" s="3">
        <f t="shared" si="244"/>
        <v>2908</v>
      </c>
      <c r="BC269" s="4">
        <f t="shared" si="244"/>
        <v>3274</v>
      </c>
      <c r="BD269" s="2">
        <f t="shared" si="288"/>
        <v>3.8919832308519671</v>
      </c>
      <c r="BE269" s="3">
        <f t="shared" si="290"/>
        <v>3.8078731320033321</v>
      </c>
      <c r="BF269" s="3">
        <f t="shared" si="248"/>
        <v>3.7234556720351857</v>
      </c>
      <c r="BG269" s="3">
        <f t="shared" si="287"/>
        <v>3.7962967400517917</v>
      </c>
      <c r="BH269" s="3">
        <f t="shared" si="247"/>
        <v>3.8837182019639598</v>
      </c>
      <c r="BI269" s="3">
        <f t="shared" si="250"/>
        <v>3.920905604164024</v>
      </c>
      <c r="BJ269" s="3">
        <f t="shared" si="249"/>
        <v>3.88394519503428</v>
      </c>
      <c r="BK269" s="3">
        <f t="shared" si="251"/>
        <v>3.8629062135629981</v>
      </c>
      <c r="BL269" s="3">
        <f t="shared" si="289"/>
        <v>3.8203328448994101</v>
      </c>
      <c r="BM269" s="4">
        <f t="shared" si="272"/>
        <v>3.7386220279179425</v>
      </c>
      <c r="BN269" s="2" t="e">
        <f t="shared" si="273"/>
        <v>#NUM!</v>
      </c>
      <c r="BO269" s="3">
        <f t="shared" si="274"/>
        <v>2.5634810853944106</v>
      </c>
      <c r="BP269" s="3">
        <f t="shared" si="275"/>
        <v>2.858537197569639</v>
      </c>
      <c r="BQ269" s="3">
        <f t="shared" si="276"/>
        <v>3.0354297381845483</v>
      </c>
      <c r="BR269" s="3">
        <f t="shared" si="277"/>
        <v>3.1610683854711747</v>
      </c>
      <c r="BS269" s="3">
        <f t="shared" si="278"/>
        <v>3.2583978040955088</v>
      </c>
      <c r="BT269" s="3">
        <f t="shared" si="279"/>
        <v>3.3380578754197563</v>
      </c>
      <c r="BU269" s="3">
        <f t="shared" si="280"/>
        <v>3.405346360175709</v>
      </c>
      <c r="BV269" s="3">
        <f t="shared" si="281"/>
        <v>3.4635944021870002</v>
      </c>
      <c r="BW269" s="3">
        <f t="shared" si="282"/>
        <v>3.5150786750759226</v>
      </c>
      <c r="BX269" s="14">
        <f t="shared" si="285"/>
        <v>5.3102926576977849E-2</v>
      </c>
      <c r="BY269" s="12">
        <f t="shared" si="286"/>
        <v>3.6577072760645537</v>
      </c>
      <c r="BZ269" s="3">
        <f t="shared" si="283"/>
        <v>6.0287177416453668E-2</v>
      </c>
      <c r="CA269" s="4">
        <f t="shared" si="284"/>
        <v>5.2942890359896543E-2</v>
      </c>
      <c r="CB269"/>
      <c r="CC269"/>
      <c r="CE269"/>
      <c r="CG269" s="1"/>
    </row>
    <row r="270" spans="1:85" x14ac:dyDescent="0.25">
      <c r="A270" s="2" t="s">
        <v>170</v>
      </c>
      <c r="B270" s="3" t="s">
        <v>1</v>
      </c>
      <c r="C270" s="3" t="s">
        <v>293</v>
      </c>
      <c r="D270" s="3">
        <v>40.340029999999999</v>
      </c>
      <c r="E270" s="3">
        <v>-110.12036999999999</v>
      </c>
      <c r="F270" s="3">
        <v>350</v>
      </c>
      <c r="G270" s="3">
        <v>10154</v>
      </c>
      <c r="H270" s="3">
        <v>342</v>
      </c>
      <c r="I270" s="3">
        <v>7722</v>
      </c>
      <c r="J270" s="3">
        <v>341</v>
      </c>
      <c r="K270" s="3">
        <v>13453</v>
      </c>
      <c r="L270" s="3">
        <v>363</v>
      </c>
      <c r="M270" s="3">
        <v>8538</v>
      </c>
      <c r="N270" s="3">
        <v>358</v>
      </c>
      <c r="O270" s="3">
        <v>9532</v>
      </c>
      <c r="P270" s="3">
        <v>324</v>
      </c>
      <c r="Q270" s="3">
        <v>9816</v>
      </c>
      <c r="R270" s="3">
        <v>360</v>
      </c>
      <c r="S270" s="3">
        <v>11586</v>
      </c>
      <c r="T270" s="3">
        <v>346</v>
      </c>
      <c r="U270" s="3">
        <v>9870</v>
      </c>
      <c r="V270" s="3">
        <v>320</v>
      </c>
      <c r="W270" s="3">
        <v>9665</v>
      </c>
      <c r="X270" s="3">
        <v>350</v>
      </c>
      <c r="Y270" s="4">
        <v>9827</v>
      </c>
      <c r="Z270" s="2">
        <f t="shared" si="252"/>
        <v>10154</v>
      </c>
      <c r="AA270" s="3">
        <f t="shared" si="253"/>
        <v>7722</v>
      </c>
      <c r="AB270" s="3">
        <f t="shared" si="254"/>
        <v>13453</v>
      </c>
      <c r="AC270" s="3">
        <f t="shared" si="255"/>
        <v>8538</v>
      </c>
      <c r="AD270" s="3">
        <f t="shared" si="256"/>
        <v>9532</v>
      </c>
      <c r="AE270" s="3">
        <f t="shared" si="257"/>
        <v>9816</v>
      </c>
      <c r="AF270" s="3">
        <f t="shared" si="258"/>
        <v>11586</v>
      </c>
      <c r="AG270" s="3">
        <f t="shared" si="259"/>
        <v>9870</v>
      </c>
      <c r="AH270" s="3">
        <f t="shared" si="260"/>
        <v>9665</v>
      </c>
      <c r="AI270" s="4">
        <f t="shared" si="261"/>
        <v>9827</v>
      </c>
      <c r="AJ270" s="2">
        <f t="shared" si="262"/>
        <v>350</v>
      </c>
      <c r="AK270" s="3">
        <f t="shared" si="263"/>
        <v>692</v>
      </c>
      <c r="AL270" s="3">
        <f t="shared" si="264"/>
        <v>1033</v>
      </c>
      <c r="AM270" s="3">
        <f t="shared" si="265"/>
        <v>1396</v>
      </c>
      <c r="AN270" s="3">
        <f t="shared" si="266"/>
        <v>1754</v>
      </c>
      <c r="AO270" s="3">
        <f t="shared" si="267"/>
        <v>2078</v>
      </c>
      <c r="AP270" s="3">
        <f t="shared" si="268"/>
        <v>2438</v>
      </c>
      <c r="AQ270" s="3">
        <f t="shared" si="269"/>
        <v>2784</v>
      </c>
      <c r="AR270" s="3">
        <f t="shared" si="270"/>
        <v>3104</v>
      </c>
      <c r="AS270" s="4">
        <f t="shared" si="271"/>
        <v>3454</v>
      </c>
      <c r="AT270" s="2">
        <f t="shared" si="246"/>
        <v>0</v>
      </c>
      <c r="AU270" s="3">
        <f t="shared" si="246"/>
        <v>342</v>
      </c>
      <c r="AV270" s="3">
        <f t="shared" si="246"/>
        <v>683</v>
      </c>
      <c r="AW270" s="3">
        <f t="shared" si="246"/>
        <v>1046</v>
      </c>
      <c r="AX270" s="3">
        <f t="shared" si="246"/>
        <v>1404</v>
      </c>
      <c r="AY270" s="3">
        <f t="shared" si="246"/>
        <v>1728</v>
      </c>
      <c r="AZ270" s="3">
        <f t="shared" si="244"/>
        <v>2088</v>
      </c>
      <c r="BA270" s="3">
        <f t="shared" si="244"/>
        <v>2434</v>
      </c>
      <c r="BB270" s="3">
        <f t="shared" si="244"/>
        <v>2754</v>
      </c>
      <c r="BC270" s="4">
        <f t="shared" si="244"/>
        <v>3104</v>
      </c>
      <c r="BD270" s="2">
        <f t="shared" si="288"/>
        <v>4.0066371590685863</v>
      </c>
      <c r="BE270" s="3">
        <f t="shared" si="290"/>
        <v>3.8877297972880305</v>
      </c>
      <c r="BF270" s="3">
        <f t="shared" si="248"/>
        <v>4.1288191421945104</v>
      </c>
      <c r="BG270" s="3">
        <f t="shared" si="287"/>
        <v>3.931356150467928</v>
      </c>
      <c r="BH270" s="3">
        <f t="shared" si="247"/>
        <v>3.9791840336744184</v>
      </c>
      <c r="BI270" s="3">
        <f t="shared" si="250"/>
        <v>3.9919345497189478</v>
      </c>
      <c r="BJ270" s="3">
        <f t="shared" si="249"/>
        <v>4.0639335241630388</v>
      </c>
      <c r="BK270" s="3">
        <f t="shared" si="251"/>
        <v>3.9943171526696366</v>
      </c>
      <c r="BL270" s="3">
        <f t="shared" si="289"/>
        <v>3.9852018583645719</v>
      </c>
      <c r="BM270" s="4">
        <f t="shared" si="272"/>
        <v>3.9924209560520243</v>
      </c>
      <c r="BN270" s="2" t="e">
        <f t="shared" si="273"/>
        <v>#NUM!</v>
      </c>
      <c r="BO270" s="3">
        <f t="shared" si="274"/>
        <v>2.5340261060561349</v>
      </c>
      <c r="BP270" s="3">
        <f t="shared" si="275"/>
        <v>2.8344207036815328</v>
      </c>
      <c r="BQ270" s="3">
        <f t="shared" si="276"/>
        <v>3.0195316845312554</v>
      </c>
      <c r="BR270" s="3">
        <f t="shared" si="277"/>
        <v>3.1473671077937864</v>
      </c>
      <c r="BS270" s="3">
        <f t="shared" si="278"/>
        <v>3.2375437381428744</v>
      </c>
      <c r="BT270" s="3">
        <f t="shared" si="279"/>
        <v>3.3197304943302246</v>
      </c>
      <c r="BU270" s="3">
        <f t="shared" si="280"/>
        <v>3.3863205738940461</v>
      </c>
      <c r="BV270" s="3">
        <f t="shared" si="281"/>
        <v>3.4399639359209049</v>
      </c>
      <c r="BW270" s="3">
        <f t="shared" si="282"/>
        <v>3.491921712586151</v>
      </c>
      <c r="BX270" s="14">
        <f t="shared" si="285"/>
        <v>5.0369259393942482E-2</v>
      </c>
      <c r="BY270" s="12">
        <f t="shared" si="286"/>
        <v>3.8359849885927857</v>
      </c>
      <c r="BZ270" s="3">
        <f t="shared" si="283"/>
        <v>5.1882309344973856E-2</v>
      </c>
      <c r="CA270" s="4">
        <f t="shared" si="284"/>
        <v>4.7664499163473241E-2</v>
      </c>
      <c r="CB270"/>
      <c r="CC270"/>
      <c r="CE270"/>
      <c r="CG270" s="1"/>
    </row>
    <row r="271" spans="1:85" x14ac:dyDescent="0.25">
      <c r="A271" s="2" t="s">
        <v>274</v>
      </c>
      <c r="B271" s="3" t="s">
        <v>1</v>
      </c>
      <c r="C271" s="3" t="s">
        <v>294</v>
      </c>
      <c r="D271" s="3">
        <v>40.382550000000002</v>
      </c>
      <c r="E271" s="3">
        <v>-109.94963</v>
      </c>
      <c r="F271" s="3">
        <v>336</v>
      </c>
      <c r="G271" s="3">
        <v>6813</v>
      </c>
      <c r="H271" s="3">
        <v>345</v>
      </c>
      <c r="I271" s="3">
        <v>7238</v>
      </c>
      <c r="J271" s="3">
        <v>352</v>
      </c>
      <c r="K271" s="3">
        <v>7422</v>
      </c>
      <c r="L271" s="3">
        <v>327</v>
      </c>
      <c r="M271" s="3">
        <v>7205</v>
      </c>
      <c r="N271" s="3">
        <v>350</v>
      </c>
      <c r="O271" s="3">
        <v>7263</v>
      </c>
      <c r="P271" s="3">
        <v>353</v>
      </c>
      <c r="Q271" s="3">
        <v>5926</v>
      </c>
      <c r="R271" s="3">
        <v>309</v>
      </c>
      <c r="S271" s="3">
        <v>4948</v>
      </c>
      <c r="T271" s="3">
        <v>240</v>
      </c>
      <c r="U271" s="3">
        <v>3154</v>
      </c>
      <c r="V271" s="3">
        <v>337</v>
      </c>
      <c r="W271" s="3">
        <v>14056</v>
      </c>
      <c r="X271" s="3">
        <v>354</v>
      </c>
      <c r="Y271" s="4">
        <v>6398</v>
      </c>
      <c r="Z271" s="2">
        <f t="shared" si="252"/>
        <v>6813</v>
      </c>
      <c r="AA271" s="3">
        <f t="shared" si="253"/>
        <v>7238</v>
      </c>
      <c r="AB271" s="3">
        <f t="shared" si="254"/>
        <v>7422</v>
      </c>
      <c r="AC271" s="3">
        <f t="shared" si="255"/>
        <v>7205</v>
      </c>
      <c r="AD271" s="3">
        <f t="shared" si="256"/>
        <v>7263</v>
      </c>
      <c r="AE271" s="3">
        <f t="shared" si="257"/>
        <v>5926</v>
      </c>
      <c r="AF271" s="3">
        <f t="shared" si="258"/>
        <v>4948</v>
      </c>
      <c r="AG271" s="3">
        <f t="shared" si="259"/>
        <v>3154</v>
      </c>
      <c r="AH271" s="3">
        <f t="shared" si="260"/>
        <v>14056</v>
      </c>
      <c r="AI271" s="4">
        <f t="shared" si="261"/>
        <v>6398</v>
      </c>
      <c r="AJ271" s="2">
        <f t="shared" si="262"/>
        <v>336</v>
      </c>
      <c r="AK271" s="3">
        <f t="shared" si="263"/>
        <v>681</v>
      </c>
      <c r="AL271" s="3">
        <f t="shared" si="264"/>
        <v>1033</v>
      </c>
      <c r="AM271" s="3">
        <f t="shared" si="265"/>
        <v>1360</v>
      </c>
      <c r="AN271" s="3">
        <f t="shared" si="266"/>
        <v>1710</v>
      </c>
      <c r="AO271" s="3">
        <f t="shared" si="267"/>
        <v>2063</v>
      </c>
      <c r="AP271" s="3">
        <f t="shared" si="268"/>
        <v>2372</v>
      </c>
      <c r="AQ271" s="3">
        <f t="shared" si="269"/>
        <v>2612</v>
      </c>
      <c r="AR271" s="3">
        <f t="shared" si="270"/>
        <v>2949</v>
      </c>
      <c r="AS271" s="4">
        <f t="shared" si="271"/>
        <v>3303</v>
      </c>
      <c r="AT271" s="2">
        <f t="shared" si="246"/>
        <v>0</v>
      </c>
      <c r="AU271" s="3">
        <f t="shared" si="246"/>
        <v>345</v>
      </c>
      <c r="AV271" s="3">
        <f t="shared" si="246"/>
        <v>697</v>
      </c>
      <c r="AW271" s="3">
        <f t="shared" si="246"/>
        <v>1024</v>
      </c>
      <c r="AX271" s="3">
        <f t="shared" si="246"/>
        <v>1374</v>
      </c>
      <c r="AY271" s="3">
        <f t="shared" si="246"/>
        <v>1727</v>
      </c>
      <c r="AZ271" s="3">
        <f t="shared" si="244"/>
        <v>2036</v>
      </c>
      <c r="BA271" s="3">
        <f t="shared" si="244"/>
        <v>2276</v>
      </c>
      <c r="BB271" s="3">
        <f t="shared" si="244"/>
        <v>2613</v>
      </c>
      <c r="BC271" s="4">
        <f t="shared" si="244"/>
        <v>2967</v>
      </c>
      <c r="BD271" s="2">
        <f t="shared" si="288"/>
        <v>3.8333383889393975</v>
      </c>
      <c r="BE271" s="3">
        <f t="shared" si="290"/>
        <v>3.8596185787721806</v>
      </c>
      <c r="BF271" s="3">
        <f t="shared" si="248"/>
        <v>3.8705209500127644</v>
      </c>
      <c r="BG271" s="3">
        <f t="shared" si="287"/>
        <v>3.8576339851500081</v>
      </c>
      <c r="BH271" s="3">
        <f t="shared" si="247"/>
        <v>3.8611160441613954</v>
      </c>
      <c r="BI271" s="3">
        <f t="shared" si="250"/>
        <v>3.7727616471440322</v>
      </c>
      <c r="BJ271" s="3">
        <f t="shared" si="249"/>
        <v>3.6944296909570831</v>
      </c>
      <c r="BK271" s="3">
        <f t="shared" si="251"/>
        <v>3.4988616889928839</v>
      </c>
      <c r="BL271" s="3">
        <f t="shared" si="289"/>
        <v>4.1478617484872382</v>
      </c>
      <c r="BM271" s="4">
        <f t="shared" si="272"/>
        <v>3.8060442357480881</v>
      </c>
      <c r="BN271" s="2" t="e">
        <f t="shared" si="273"/>
        <v>#NUM!</v>
      </c>
      <c r="BO271" s="3">
        <f t="shared" si="274"/>
        <v>2.537819095073274</v>
      </c>
      <c r="BP271" s="3">
        <f t="shared" si="275"/>
        <v>2.8432327780980096</v>
      </c>
      <c r="BQ271" s="3">
        <f t="shared" si="276"/>
        <v>3.0102999566398121</v>
      </c>
      <c r="BR271" s="3">
        <f t="shared" si="277"/>
        <v>3.1379867327235318</v>
      </c>
      <c r="BS271" s="3">
        <f t="shared" si="278"/>
        <v>3.2372923375674589</v>
      </c>
      <c r="BT271" s="3">
        <f t="shared" si="279"/>
        <v>3.3087777736647213</v>
      </c>
      <c r="BU271" s="3">
        <f t="shared" si="280"/>
        <v>3.3571722577230334</v>
      </c>
      <c r="BV271" s="3">
        <f t="shared" si="281"/>
        <v>3.4171394097273255</v>
      </c>
      <c r="BW271" s="3">
        <f t="shared" si="282"/>
        <v>3.4723175463168419</v>
      </c>
      <c r="BX271" s="14">
        <f t="shared" si="285"/>
        <v>-7.1734096941265119E-2</v>
      </c>
      <c r="BY271" s="12">
        <f t="shared" si="286"/>
        <v>4.0445004867582472</v>
      </c>
      <c r="BZ271" s="3">
        <f t="shared" si="283"/>
        <v>1.6120830309286543E-2</v>
      </c>
      <c r="CA271" s="4">
        <f t="shared" si="284"/>
        <v>-6.4914444437533886E-2</v>
      </c>
      <c r="CB271"/>
      <c r="CC271"/>
      <c r="CE271"/>
      <c r="CG271" s="1"/>
    </row>
    <row r="272" spans="1:85" x14ac:dyDescent="0.25">
      <c r="A272" s="2" t="s">
        <v>90</v>
      </c>
      <c r="B272" s="3" t="s">
        <v>1</v>
      </c>
      <c r="C272" s="3" t="s">
        <v>293</v>
      </c>
      <c r="D272" s="3">
        <v>40.07526</v>
      </c>
      <c r="E272" s="3">
        <v>-110.2627</v>
      </c>
      <c r="F272" s="3">
        <v>120</v>
      </c>
      <c r="G272" s="3">
        <v>485</v>
      </c>
      <c r="H272" s="3">
        <v>105</v>
      </c>
      <c r="I272" s="3">
        <v>489</v>
      </c>
      <c r="J272" s="3">
        <v>73</v>
      </c>
      <c r="K272" s="3">
        <v>381</v>
      </c>
      <c r="L272" s="3">
        <v>91</v>
      </c>
      <c r="M272" s="3">
        <v>481</v>
      </c>
      <c r="N272" s="3">
        <v>97</v>
      </c>
      <c r="O272" s="3">
        <v>438</v>
      </c>
      <c r="P272" s="3">
        <v>10</v>
      </c>
      <c r="Q272" s="3">
        <v>107</v>
      </c>
      <c r="R272" s="3">
        <v>177</v>
      </c>
      <c r="S272" s="3">
        <v>582</v>
      </c>
      <c r="T272" s="3">
        <v>345</v>
      </c>
      <c r="U272" s="3">
        <v>569</v>
      </c>
      <c r="V272" s="3">
        <v>307</v>
      </c>
      <c r="W272" s="3">
        <v>476</v>
      </c>
      <c r="X272" s="3">
        <v>159</v>
      </c>
      <c r="Y272" s="4">
        <v>362</v>
      </c>
      <c r="Z272" s="2">
        <f t="shared" si="252"/>
        <v>485</v>
      </c>
      <c r="AA272" s="3">
        <f t="shared" si="253"/>
        <v>489</v>
      </c>
      <c r="AB272" s="3">
        <f t="shared" si="254"/>
        <v>381</v>
      </c>
      <c r="AC272" s="3">
        <f t="shared" si="255"/>
        <v>481</v>
      </c>
      <c r="AD272" s="3">
        <f t="shared" si="256"/>
        <v>438</v>
      </c>
      <c r="AE272" s="3">
        <f t="shared" si="257"/>
        <v>107</v>
      </c>
      <c r="AF272" s="3">
        <f t="shared" si="258"/>
        <v>582</v>
      </c>
      <c r="AG272" s="3">
        <f t="shared" si="259"/>
        <v>569</v>
      </c>
      <c r="AH272" s="3">
        <f t="shared" si="260"/>
        <v>476</v>
      </c>
      <c r="AI272" s="4">
        <f t="shared" si="261"/>
        <v>362</v>
      </c>
      <c r="AJ272" s="2">
        <f t="shared" si="262"/>
        <v>120</v>
      </c>
      <c r="AK272" s="3">
        <f t="shared" si="263"/>
        <v>225</v>
      </c>
      <c r="AL272" s="3">
        <f t="shared" si="264"/>
        <v>298</v>
      </c>
      <c r="AM272" s="3">
        <f t="shared" si="265"/>
        <v>389</v>
      </c>
      <c r="AN272" s="3">
        <f t="shared" si="266"/>
        <v>486</v>
      </c>
      <c r="AO272" s="3">
        <f t="shared" si="267"/>
        <v>496</v>
      </c>
      <c r="AP272" s="3">
        <f t="shared" si="268"/>
        <v>673</v>
      </c>
      <c r="AQ272" s="3">
        <f t="shared" si="269"/>
        <v>1018</v>
      </c>
      <c r="AR272" s="3">
        <f t="shared" si="270"/>
        <v>1325</v>
      </c>
      <c r="AS272" s="4">
        <f t="shared" si="271"/>
        <v>1484</v>
      </c>
      <c r="AT272" s="2">
        <f t="shared" si="246"/>
        <v>0</v>
      </c>
      <c r="AU272" s="3">
        <f t="shared" si="246"/>
        <v>105</v>
      </c>
      <c r="AV272" s="3">
        <f t="shared" si="246"/>
        <v>178</v>
      </c>
      <c r="AW272" s="3">
        <f t="shared" si="246"/>
        <v>269</v>
      </c>
      <c r="AX272" s="3">
        <f t="shared" si="246"/>
        <v>366</v>
      </c>
      <c r="AY272" s="3">
        <f t="shared" si="246"/>
        <v>376</v>
      </c>
      <c r="AZ272" s="3">
        <f t="shared" si="244"/>
        <v>553</v>
      </c>
      <c r="BA272" s="3">
        <f t="shared" si="244"/>
        <v>898</v>
      </c>
      <c r="BB272" s="3">
        <f t="shared" si="244"/>
        <v>1205</v>
      </c>
      <c r="BC272" s="4">
        <f t="shared" si="244"/>
        <v>1364</v>
      </c>
      <c r="BD272" s="2">
        <f t="shared" si="288"/>
        <v>2.6857417386022635</v>
      </c>
      <c r="BE272" s="3">
        <f t="shared" si="290"/>
        <v>2.6893088591236203</v>
      </c>
      <c r="BF272" s="3">
        <f t="shared" si="248"/>
        <v>2.5809249756756194</v>
      </c>
      <c r="BG272" s="3">
        <f t="shared" si="287"/>
        <v>2.6821450763738319</v>
      </c>
      <c r="BH272" s="3">
        <f t="shared" si="247"/>
        <v>2.6414741105040997</v>
      </c>
      <c r="BI272" s="3">
        <f t="shared" si="250"/>
        <v>2.0293837776852097</v>
      </c>
      <c r="BJ272" s="3">
        <f t="shared" si="249"/>
        <v>2.7649229846498886</v>
      </c>
      <c r="BK272" s="3">
        <f t="shared" si="251"/>
        <v>2.7551122663950713</v>
      </c>
      <c r="BL272" s="3">
        <f t="shared" si="289"/>
        <v>2.6776069527204931</v>
      </c>
      <c r="BM272" s="4">
        <f t="shared" si="272"/>
        <v>2.5587085705331658</v>
      </c>
      <c r="BN272" s="2" t="e">
        <f t="shared" si="273"/>
        <v>#NUM!</v>
      </c>
      <c r="BO272" s="3">
        <f t="shared" si="274"/>
        <v>2.0211892990699383</v>
      </c>
      <c r="BP272" s="3">
        <f t="shared" si="275"/>
        <v>2.2504200023088941</v>
      </c>
      <c r="BQ272" s="3">
        <f t="shared" si="276"/>
        <v>2.4297522800024081</v>
      </c>
      <c r="BR272" s="3">
        <f t="shared" si="277"/>
        <v>2.5634810853944106</v>
      </c>
      <c r="BS272" s="3">
        <f t="shared" si="278"/>
        <v>2.5751878449276608</v>
      </c>
      <c r="BT272" s="3">
        <f t="shared" si="279"/>
        <v>2.7427251313046983</v>
      </c>
      <c r="BU272" s="3">
        <f t="shared" si="280"/>
        <v>2.9532763366673045</v>
      </c>
      <c r="BV272" s="3">
        <f t="shared" si="281"/>
        <v>3.0809870469108871</v>
      </c>
      <c r="BW272" s="3">
        <f t="shared" si="282"/>
        <v>3.1348143703204601</v>
      </c>
      <c r="BX272" s="14">
        <f t="shared" si="285"/>
        <v>4.2229169185438703E-2</v>
      </c>
      <c r="BY272" s="12">
        <f t="shared" si="286"/>
        <v>2.4862852647420746</v>
      </c>
      <c r="BZ272" s="3">
        <f t="shared" si="283"/>
        <v>5.0517760263537013E-3</v>
      </c>
      <c r="CA272" s="4">
        <f t="shared" si="284"/>
        <v>1.7169338923613983E-2</v>
      </c>
      <c r="CB272"/>
      <c r="CC272"/>
      <c r="CE272"/>
      <c r="CG272" s="1"/>
    </row>
    <row r="273" spans="1:85" x14ac:dyDescent="0.25">
      <c r="A273" s="2" t="s">
        <v>113</v>
      </c>
      <c r="B273" s="3" t="s">
        <v>1</v>
      </c>
      <c r="C273" s="3" t="s">
        <v>293</v>
      </c>
      <c r="D273" s="3">
        <v>40.401229999999998</v>
      </c>
      <c r="E273" s="3">
        <v>-110.05148</v>
      </c>
      <c r="F273" s="3">
        <v>365</v>
      </c>
      <c r="G273" s="3">
        <v>13210</v>
      </c>
      <c r="H273" s="3">
        <v>365</v>
      </c>
      <c r="I273" s="3">
        <v>12046</v>
      </c>
      <c r="J273" s="3">
        <v>364</v>
      </c>
      <c r="K273" s="3">
        <v>12044</v>
      </c>
      <c r="L273" s="3">
        <v>353</v>
      </c>
      <c r="M273" s="3">
        <v>11157</v>
      </c>
      <c r="N273" s="3">
        <v>363</v>
      </c>
      <c r="O273" s="3">
        <v>11595</v>
      </c>
      <c r="P273" s="3">
        <v>348</v>
      </c>
      <c r="Q273" s="3">
        <v>12149</v>
      </c>
      <c r="R273" s="3">
        <v>355</v>
      </c>
      <c r="S273" s="3">
        <v>8165</v>
      </c>
      <c r="T273" s="3">
        <v>365</v>
      </c>
      <c r="U273" s="3">
        <v>8044</v>
      </c>
      <c r="V273" s="3">
        <v>365</v>
      </c>
      <c r="W273" s="3">
        <v>6523</v>
      </c>
      <c r="X273" s="3">
        <v>366</v>
      </c>
      <c r="Y273" s="4">
        <v>25247</v>
      </c>
      <c r="Z273" s="2">
        <f t="shared" si="252"/>
        <v>13210</v>
      </c>
      <c r="AA273" s="3">
        <f t="shared" si="253"/>
        <v>12046</v>
      </c>
      <c r="AB273" s="3">
        <f t="shared" si="254"/>
        <v>12044</v>
      </c>
      <c r="AC273" s="3">
        <f t="shared" si="255"/>
        <v>11157</v>
      </c>
      <c r="AD273" s="3">
        <f t="shared" si="256"/>
        <v>11595</v>
      </c>
      <c r="AE273" s="3">
        <f t="shared" si="257"/>
        <v>12149</v>
      </c>
      <c r="AF273" s="3">
        <f t="shared" si="258"/>
        <v>8165</v>
      </c>
      <c r="AG273" s="3">
        <f t="shared" si="259"/>
        <v>8044</v>
      </c>
      <c r="AH273" s="3">
        <f t="shared" si="260"/>
        <v>6523</v>
      </c>
      <c r="AI273" s="4">
        <f t="shared" si="261"/>
        <v>25247</v>
      </c>
      <c r="AJ273" s="2">
        <f t="shared" si="262"/>
        <v>365</v>
      </c>
      <c r="AK273" s="3">
        <f t="shared" si="263"/>
        <v>730</v>
      </c>
      <c r="AL273" s="3">
        <f t="shared" si="264"/>
        <v>1094</v>
      </c>
      <c r="AM273" s="3">
        <f t="shared" si="265"/>
        <v>1447</v>
      </c>
      <c r="AN273" s="3">
        <f t="shared" si="266"/>
        <v>1810</v>
      </c>
      <c r="AO273" s="3">
        <f t="shared" si="267"/>
        <v>2158</v>
      </c>
      <c r="AP273" s="3">
        <f t="shared" si="268"/>
        <v>2513</v>
      </c>
      <c r="AQ273" s="3">
        <f t="shared" si="269"/>
        <v>2878</v>
      </c>
      <c r="AR273" s="3">
        <f t="shared" si="270"/>
        <v>3243</v>
      </c>
      <c r="AS273" s="4">
        <f t="shared" si="271"/>
        <v>3609</v>
      </c>
      <c r="AT273" s="2">
        <f t="shared" si="246"/>
        <v>0</v>
      </c>
      <c r="AU273" s="3">
        <f t="shared" si="246"/>
        <v>365</v>
      </c>
      <c r="AV273" s="3">
        <f t="shared" si="246"/>
        <v>729</v>
      </c>
      <c r="AW273" s="3">
        <f t="shared" si="246"/>
        <v>1082</v>
      </c>
      <c r="AX273" s="3">
        <f t="shared" si="246"/>
        <v>1445</v>
      </c>
      <c r="AY273" s="3">
        <f t="shared" si="246"/>
        <v>1793</v>
      </c>
      <c r="AZ273" s="3">
        <f t="shared" si="244"/>
        <v>2148</v>
      </c>
      <c r="BA273" s="3">
        <f t="shared" si="244"/>
        <v>2513</v>
      </c>
      <c r="BB273" s="3">
        <f t="shared" si="244"/>
        <v>2878</v>
      </c>
      <c r="BC273" s="4">
        <f t="shared" si="244"/>
        <v>3244</v>
      </c>
      <c r="BD273" s="2">
        <f t="shared" si="288"/>
        <v>4.1209028176145273</v>
      </c>
      <c r="BE273" s="3">
        <f t="shared" si="290"/>
        <v>4.0808428588345613</v>
      </c>
      <c r="BF273" s="3">
        <f t="shared" si="248"/>
        <v>4.0807707468407219</v>
      </c>
      <c r="BG273" s="3">
        <f t="shared" si="287"/>
        <v>4.047547433078635</v>
      </c>
      <c r="BH273" s="3">
        <f t="shared" si="247"/>
        <v>4.0642707529740063</v>
      </c>
      <c r="BI273" s="3">
        <f t="shared" si="250"/>
        <v>4.0845405320614843</v>
      </c>
      <c r="BJ273" s="3">
        <f t="shared" si="249"/>
        <v>3.9119561890726868</v>
      </c>
      <c r="BK273" s="3">
        <f t="shared" si="251"/>
        <v>3.9054720619247045</v>
      </c>
      <c r="BL273" s="3">
        <f t="shared" si="289"/>
        <v>3.8144473785224875</v>
      </c>
      <c r="BM273" s="4">
        <f t="shared" si="272"/>
        <v>4.4022097800447453</v>
      </c>
      <c r="BN273" s="2" t="e">
        <f t="shared" si="273"/>
        <v>#NUM!</v>
      </c>
      <c r="BO273" s="3">
        <f t="shared" si="274"/>
        <v>2.5622928644564746</v>
      </c>
      <c r="BP273" s="3">
        <f t="shared" si="275"/>
        <v>2.8627275283179747</v>
      </c>
      <c r="BQ273" s="3">
        <f t="shared" si="276"/>
        <v>3.0342272607705505</v>
      </c>
      <c r="BR273" s="3">
        <f t="shared" si="277"/>
        <v>3.1598678470925665</v>
      </c>
      <c r="BS273" s="3">
        <f t="shared" si="278"/>
        <v>3.253580289562183</v>
      </c>
      <c r="BT273" s="3">
        <f t="shared" si="279"/>
        <v>3.332034277027518</v>
      </c>
      <c r="BU273" s="3">
        <f t="shared" si="280"/>
        <v>3.4001924885925758</v>
      </c>
      <c r="BV273" s="3">
        <f t="shared" si="281"/>
        <v>3.4590907896005865</v>
      </c>
      <c r="BW273" s="3">
        <f t="shared" si="282"/>
        <v>3.5110808455391185</v>
      </c>
      <c r="BX273" s="14">
        <f t="shared" si="285"/>
        <v>-3.7014991049290409E-2</v>
      </c>
      <c r="BY273" s="12">
        <f t="shared" si="286"/>
        <v>4.1610849543405592</v>
      </c>
      <c r="BZ273" s="3">
        <f t="shared" si="283"/>
        <v>4.7321959141263283E-3</v>
      </c>
      <c r="CA273" s="4">
        <f t="shared" si="284"/>
        <v>-3.6599206218325776E-2</v>
      </c>
      <c r="CB273"/>
      <c r="CC273"/>
      <c r="CE273"/>
      <c r="CG273" s="1"/>
    </row>
    <row r="274" spans="1:85" x14ac:dyDescent="0.25">
      <c r="A274" s="2" t="s">
        <v>235</v>
      </c>
      <c r="B274" s="3" t="s">
        <v>1</v>
      </c>
      <c r="C274" s="3" t="s">
        <v>293</v>
      </c>
      <c r="D274" s="3">
        <v>40.04392</v>
      </c>
      <c r="E274" s="3">
        <v>-110.15063000000001</v>
      </c>
      <c r="F274" s="3">
        <v>359</v>
      </c>
      <c r="G274" s="3">
        <v>7588</v>
      </c>
      <c r="H274" s="3">
        <v>365</v>
      </c>
      <c r="I274" s="3">
        <v>4188</v>
      </c>
      <c r="J274" s="3">
        <v>358</v>
      </c>
      <c r="K274" s="3">
        <v>3435</v>
      </c>
      <c r="L274" s="3">
        <v>339</v>
      </c>
      <c r="M274" s="3">
        <v>5965</v>
      </c>
      <c r="N274" s="3">
        <v>356</v>
      </c>
      <c r="O274" s="3">
        <v>6739</v>
      </c>
      <c r="P274" s="3">
        <v>366</v>
      </c>
      <c r="Q274" s="3">
        <v>9714</v>
      </c>
      <c r="R274" s="3">
        <v>287</v>
      </c>
      <c r="S274" s="3">
        <v>10261</v>
      </c>
      <c r="T274" s="3">
        <v>359</v>
      </c>
      <c r="U274" s="3">
        <v>8762</v>
      </c>
      <c r="V274" s="3">
        <v>356</v>
      </c>
      <c r="W274" s="3">
        <v>7454</v>
      </c>
      <c r="X274" s="3">
        <v>350</v>
      </c>
      <c r="Y274" s="4">
        <v>1902</v>
      </c>
      <c r="Z274" s="2">
        <f t="shared" si="252"/>
        <v>7588</v>
      </c>
      <c r="AA274" s="3">
        <f t="shared" si="253"/>
        <v>4188</v>
      </c>
      <c r="AB274" s="3">
        <f t="shared" si="254"/>
        <v>3435</v>
      </c>
      <c r="AC274" s="3">
        <f t="shared" si="255"/>
        <v>5965</v>
      </c>
      <c r="AD274" s="3">
        <f t="shared" si="256"/>
        <v>6739</v>
      </c>
      <c r="AE274" s="3">
        <f t="shared" si="257"/>
        <v>9714</v>
      </c>
      <c r="AF274" s="3">
        <f t="shared" si="258"/>
        <v>10261</v>
      </c>
      <c r="AG274" s="3">
        <f t="shared" si="259"/>
        <v>8762</v>
      </c>
      <c r="AH274" s="3">
        <f t="shared" si="260"/>
        <v>7454</v>
      </c>
      <c r="AI274" s="4">
        <f t="shared" si="261"/>
        <v>1902</v>
      </c>
      <c r="AJ274" s="2">
        <f t="shared" si="262"/>
        <v>359</v>
      </c>
      <c r="AK274" s="3">
        <f t="shared" si="263"/>
        <v>724</v>
      </c>
      <c r="AL274" s="3">
        <f t="shared" si="264"/>
        <v>1082</v>
      </c>
      <c r="AM274" s="3">
        <f t="shared" si="265"/>
        <v>1421</v>
      </c>
      <c r="AN274" s="3">
        <f t="shared" si="266"/>
        <v>1777</v>
      </c>
      <c r="AO274" s="3">
        <f t="shared" si="267"/>
        <v>2143</v>
      </c>
      <c r="AP274" s="3">
        <f t="shared" si="268"/>
        <v>2430</v>
      </c>
      <c r="AQ274" s="3">
        <f t="shared" si="269"/>
        <v>2789</v>
      </c>
      <c r="AR274" s="3">
        <f t="shared" si="270"/>
        <v>3145</v>
      </c>
      <c r="AS274" s="4">
        <f t="shared" si="271"/>
        <v>3495</v>
      </c>
      <c r="AT274" s="2">
        <f t="shared" si="246"/>
        <v>0</v>
      </c>
      <c r="AU274" s="3">
        <f t="shared" si="246"/>
        <v>365</v>
      </c>
      <c r="AV274" s="3">
        <f t="shared" si="246"/>
        <v>723</v>
      </c>
      <c r="AW274" s="3">
        <f t="shared" si="246"/>
        <v>1062</v>
      </c>
      <c r="AX274" s="3">
        <f t="shared" si="246"/>
        <v>1418</v>
      </c>
      <c r="AY274" s="3">
        <f t="shared" si="246"/>
        <v>1784</v>
      </c>
      <c r="AZ274" s="3">
        <f t="shared" si="244"/>
        <v>2071</v>
      </c>
      <c r="BA274" s="3">
        <f t="shared" si="244"/>
        <v>2430</v>
      </c>
      <c r="BB274" s="3">
        <f t="shared" si="244"/>
        <v>2786</v>
      </c>
      <c r="BC274" s="4">
        <f t="shared" si="244"/>
        <v>3136</v>
      </c>
      <c r="BD274" s="2">
        <f t="shared" si="288"/>
        <v>3.8801273222166248</v>
      </c>
      <c r="BE274" s="3">
        <f t="shared" si="290"/>
        <v>3.6220066730068048</v>
      </c>
      <c r="BF274" s="3">
        <f t="shared" si="248"/>
        <v>3.5359267413955693</v>
      </c>
      <c r="BG274" s="3">
        <f t="shared" si="287"/>
        <v>3.7756104480063608</v>
      </c>
      <c r="BH274" s="3">
        <f t="shared" si="247"/>
        <v>3.8285954563717022</v>
      </c>
      <c r="BI274" s="3">
        <f t="shared" si="250"/>
        <v>3.9873980991370175</v>
      </c>
      <c r="BJ274" s="3">
        <f t="shared" si="249"/>
        <v>4.0111896876099911</v>
      </c>
      <c r="BK274" s="3">
        <f t="shared" si="251"/>
        <v>3.9426032488421567</v>
      </c>
      <c r="BL274" s="3">
        <f t="shared" si="289"/>
        <v>3.8723893884178207</v>
      </c>
      <c r="BM274" s="4">
        <f t="shared" si="272"/>
        <v>3.2792105126013951</v>
      </c>
      <c r="BN274" s="2" t="e">
        <f t="shared" si="273"/>
        <v>#NUM!</v>
      </c>
      <c r="BO274" s="3">
        <f t="shared" si="274"/>
        <v>2.5622928644564746</v>
      </c>
      <c r="BP274" s="3">
        <f t="shared" si="275"/>
        <v>2.859138297294531</v>
      </c>
      <c r="BQ274" s="3">
        <f t="shared" si="276"/>
        <v>3.0261245167454502</v>
      </c>
      <c r="BR274" s="3">
        <f t="shared" si="277"/>
        <v>3.1516762308470478</v>
      </c>
      <c r="BS274" s="3">
        <f t="shared" si="278"/>
        <v>3.2513948500401044</v>
      </c>
      <c r="BT274" s="3">
        <f t="shared" si="279"/>
        <v>3.3161800988934527</v>
      </c>
      <c r="BU274" s="3">
        <f t="shared" si="280"/>
        <v>3.3856062735983121</v>
      </c>
      <c r="BV274" s="3">
        <f t="shared" si="281"/>
        <v>3.4449811120879446</v>
      </c>
      <c r="BW274" s="3">
        <f t="shared" si="282"/>
        <v>3.4963760540124009</v>
      </c>
      <c r="BX274" s="14">
        <f t="shared" si="285"/>
        <v>0.15960439786481057</v>
      </c>
      <c r="BY274" s="12">
        <f t="shared" si="286"/>
        <v>3.2563554671202426</v>
      </c>
      <c r="BZ274" s="3">
        <f t="shared" si="283"/>
        <v>4.0630059138807913E-2</v>
      </c>
      <c r="CA274" s="4">
        <f t="shared" si="284"/>
        <v>0.15282667685959259</v>
      </c>
      <c r="CB274"/>
      <c r="CC274"/>
      <c r="CE274"/>
      <c r="CG274" s="1"/>
    </row>
    <row r="275" spans="1:85" x14ac:dyDescent="0.25">
      <c r="A275" s="2" t="s">
        <v>103</v>
      </c>
      <c r="B275" s="3" t="s">
        <v>1</v>
      </c>
      <c r="C275" s="3" t="s">
        <v>293</v>
      </c>
      <c r="D275" s="3">
        <v>40.202570000000001</v>
      </c>
      <c r="E275" s="3">
        <v>-110.60218</v>
      </c>
      <c r="F275" s="3">
        <v>365</v>
      </c>
      <c r="G275" s="3">
        <v>4405</v>
      </c>
      <c r="H275" s="3">
        <v>366</v>
      </c>
      <c r="I275" s="3">
        <v>3424</v>
      </c>
      <c r="J275" s="3">
        <v>365</v>
      </c>
      <c r="K275" s="3">
        <v>3278</v>
      </c>
      <c r="L275" s="3">
        <v>364</v>
      </c>
      <c r="M275" s="3">
        <v>3680</v>
      </c>
      <c r="N275" s="3">
        <v>363</v>
      </c>
      <c r="O275" s="3">
        <v>3304</v>
      </c>
      <c r="P275" s="3">
        <v>338</v>
      </c>
      <c r="Q275" s="3">
        <v>2556</v>
      </c>
      <c r="R275" s="3">
        <v>345</v>
      </c>
      <c r="S275" s="3">
        <v>2540</v>
      </c>
      <c r="T275" s="3">
        <v>365</v>
      </c>
      <c r="U275" s="3">
        <v>2760</v>
      </c>
      <c r="V275" s="3">
        <v>365</v>
      </c>
      <c r="W275" s="3">
        <v>4878</v>
      </c>
      <c r="X275" s="3">
        <v>366</v>
      </c>
      <c r="Y275" s="4">
        <v>4632</v>
      </c>
      <c r="Z275" s="2">
        <f t="shared" si="252"/>
        <v>4405</v>
      </c>
      <c r="AA275" s="3">
        <f t="shared" si="253"/>
        <v>3424</v>
      </c>
      <c r="AB275" s="3">
        <f t="shared" si="254"/>
        <v>3278</v>
      </c>
      <c r="AC275" s="3">
        <f t="shared" si="255"/>
        <v>3680</v>
      </c>
      <c r="AD275" s="3">
        <f t="shared" si="256"/>
        <v>3304</v>
      </c>
      <c r="AE275" s="3">
        <f t="shared" si="257"/>
        <v>2556</v>
      </c>
      <c r="AF275" s="3">
        <f t="shared" si="258"/>
        <v>2540</v>
      </c>
      <c r="AG275" s="3">
        <f t="shared" si="259"/>
        <v>2760</v>
      </c>
      <c r="AH275" s="3">
        <f t="shared" si="260"/>
        <v>4878</v>
      </c>
      <c r="AI275" s="4">
        <f t="shared" si="261"/>
        <v>4632</v>
      </c>
      <c r="AJ275" s="2">
        <f t="shared" si="262"/>
        <v>365</v>
      </c>
      <c r="AK275" s="3">
        <f t="shared" si="263"/>
        <v>731</v>
      </c>
      <c r="AL275" s="3">
        <f t="shared" si="264"/>
        <v>1096</v>
      </c>
      <c r="AM275" s="3">
        <f t="shared" si="265"/>
        <v>1460</v>
      </c>
      <c r="AN275" s="3">
        <f t="shared" si="266"/>
        <v>1823</v>
      </c>
      <c r="AO275" s="3">
        <f t="shared" si="267"/>
        <v>2161</v>
      </c>
      <c r="AP275" s="3">
        <f t="shared" si="268"/>
        <v>2506</v>
      </c>
      <c r="AQ275" s="3">
        <f t="shared" si="269"/>
        <v>2871</v>
      </c>
      <c r="AR275" s="3">
        <f t="shared" si="270"/>
        <v>3236</v>
      </c>
      <c r="AS275" s="4">
        <f t="shared" si="271"/>
        <v>3602</v>
      </c>
      <c r="AT275" s="2">
        <f t="shared" si="246"/>
        <v>0</v>
      </c>
      <c r="AU275" s="3">
        <f t="shared" si="246"/>
        <v>366</v>
      </c>
      <c r="AV275" s="3">
        <f t="shared" si="246"/>
        <v>731</v>
      </c>
      <c r="AW275" s="3">
        <f t="shared" si="246"/>
        <v>1095</v>
      </c>
      <c r="AX275" s="3">
        <f t="shared" si="246"/>
        <v>1458</v>
      </c>
      <c r="AY275" s="3">
        <f t="shared" si="246"/>
        <v>1796</v>
      </c>
      <c r="AZ275" s="3">
        <f t="shared" si="244"/>
        <v>2141</v>
      </c>
      <c r="BA275" s="3">
        <f t="shared" si="244"/>
        <v>2506</v>
      </c>
      <c r="BB275" s="3">
        <f t="shared" si="244"/>
        <v>2871</v>
      </c>
      <c r="BC275" s="4">
        <f t="shared" si="244"/>
        <v>3237</v>
      </c>
      <c r="BD275" s="2">
        <f t="shared" si="288"/>
        <v>3.6439459127480669</v>
      </c>
      <c r="BE275" s="3">
        <f t="shared" si="290"/>
        <v>3.5345337560051155</v>
      </c>
      <c r="BF275" s="3">
        <f t="shared" si="248"/>
        <v>3.5156089492344802</v>
      </c>
      <c r="BG275" s="3">
        <f t="shared" si="287"/>
        <v>3.5658478186735176</v>
      </c>
      <c r="BH275" s="3">
        <f t="shared" ref="BH275:BH288" si="291">LOG(AD275)</f>
        <v>3.5190400386483445</v>
      </c>
      <c r="BI275" s="3">
        <f t="shared" si="250"/>
        <v>3.4075608494863627</v>
      </c>
      <c r="BJ275" s="3">
        <f t="shared" si="249"/>
        <v>3.4048337166199381</v>
      </c>
      <c r="BK275" s="3">
        <f t="shared" si="251"/>
        <v>3.4409090820652177</v>
      </c>
      <c r="BL275" s="3">
        <f t="shared" si="289"/>
        <v>3.6882417959777118</v>
      </c>
      <c r="BM275" s="4">
        <f t="shared" si="272"/>
        <v>3.6657685507193798</v>
      </c>
      <c r="BN275" s="2" t="e">
        <f t="shared" si="273"/>
        <v>#NUM!</v>
      </c>
      <c r="BO275" s="3">
        <f t="shared" si="274"/>
        <v>2.5634810853944106</v>
      </c>
      <c r="BP275" s="3">
        <f t="shared" si="275"/>
        <v>2.8639173769578603</v>
      </c>
      <c r="BQ275" s="3">
        <f t="shared" si="276"/>
        <v>3.0394141191761372</v>
      </c>
      <c r="BR275" s="3">
        <f t="shared" si="277"/>
        <v>3.163757523981956</v>
      </c>
      <c r="BS275" s="3">
        <f t="shared" si="278"/>
        <v>3.2543063323312857</v>
      </c>
      <c r="BT275" s="3">
        <f t="shared" si="279"/>
        <v>3.3306166672944384</v>
      </c>
      <c r="BU275" s="3">
        <f t="shared" si="280"/>
        <v>3.398981066658131</v>
      </c>
      <c r="BV275" s="3">
        <f t="shared" si="281"/>
        <v>3.4580331924965062</v>
      </c>
      <c r="BW275" s="3">
        <f t="shared" si="282"/>
        <v>3.5101426994025733</v>
      </c>
      <c r="BX275" s="14">
        <f t="shared" si="285"/>
        <v>5.0027043625829985E-2</v>
      </c>
      <c r="BY275" s="12">
        <f t="shared" si="286"/>
        <v>3.3680487861946502</v>
      </c>
      <c r="BZ275" s="3">
        <f t="shared" si="283"/>
        <v>2.2817191017004943E-2</v>
      </c>
      <c r="CA275" s="4">
        <f t="shared" si="284"/>
        <v>4.9369153737051946E-2</v>
      </c>
      <c r="CB275"/>
      <c r="CC275"/>
      <c r="CE275"/>
      <c r="CG275" s="1"/>
    </row>
    <row r="276" spans="1:85" x14ac:dyDescent="0.25">
      <c r="A276" s="2" t="s">
        <v>169</v>
      </c>
      <c r="B276" s="3" t="s">
        <v>1</v>
      </c>
      <c r="C276" s="3" t="s">
        <v>293</v>
      </c>
      <c r="D276" s="3">
        <v>40.370139999999999</v>
      </c>
      <c r="E276" s="3">
        <v>-110.25224</v>
      </c>
      <c r="F276" s="3">
        <v>363</v>
      </c>
      <c r="G276" s="3">
        <v>7373</v>
      </c>
      <c r="H276" s="3">
        <v>362</v>
      </c>
      <c r="I276" s="3">
        <v>4619</v>
      </c>
      <c r="J276" s="3">
        <v>288</v>
      </c>
      <c r="K276" s="3">
        <v>4029</v>
      </c>
      <c r="L276" s="3">
        <v>298</v>
      </c>
      <c r="M276" s="3">
        <v>3585</v>
      </c>
      <c r="N276" s="3">
        <v>262</v>
      </c>
      <c r="O276" s="3">
        <v>3367</v>
      </c>
      <c r="P276" s="3">
        <v>335</v>
      </c>
      <c r="Q276" s="3">
        <v>3228</v>
      </c>
      <c r="R276" s="3">
        <v>361</v>
      </c>
      <c r="S276" s="3">
        <v>8358</v>
      </c>
      <c r="T276" s="3">
        <v>365</v>
      </c>
      <c r="U276" s="3">
        <v>6918</v>
      </c>
      <c r="V276" s="3">
        <v>365</v>
      </c>
      <c r="W276" s="3">
        <v>5598</v>
      </c>
      <c r="X276" s="3">
        <v>327</v>
      </c>
      <c r="Y276" s="4">
        <v>3865</v>
      </c>
      <c r="Z276" s="2">
        <f t="shared" si="252"/>
        <v>7373</v>
      </c>
      <c r="AA276" s="3">
        <f t="shared" si="253"/>
        <v>4619</v>
      </c>
      <c r="AB276" s="3">
        <f t="shared" si="254"/>
        <v>4029</v>
      </c>
      <c r="AC276" s="3">
        <f t="shared" si="255"/>
        <v>3585</v>
      </c>
      <c r="AD276" s="3">
        <f t="shared" si="256"/>
        <v>3367</v>
      </c>
      <c r="AE276" s="3">
        <f t="shared" si="257"/>
        <v>3228</v>
      </c>
      <c r="AF276" s="3">
        <f t="shared" si="258"/>
        <v>8358</v>
      </c>
      <c r="AG276" s="3">
        <f t="shared" si="259"/>
        <v>6918</v>
      </c>
      <c r="AH276" s="3">
        <f t="shared" si="260"/>
        <v>5598</v>
      </c>
      <c r="AI276" s="4">
        <f t="shared" si="261"/>
        <v>3865</v>
      </c>
      <c r="AJ276" s="2">
        <f t="shared" si="262"/>
        <v>363</v>
      </c>
      <c r="AK276" s="3">
        <f t="shared" si="263"/>
        <v>725</v>
      </c>
      <c r="AL276" s="3">
        <f t="shared" si="264"/>
        <v>1013</v>
      </c>
      <c r="AM276" s="3">
        <f t="shared" si="265"/>
        <v>1311</v>
      </c>
      <c r="AN276" s="3">
        <f t="shared" si="266"/>
        <v>1573</v>
      </c>
      <c r="AO276" s="3">
        <f t="shared" si="267"/>
        <v>1908</v>
      </c>
      <c r="AP276" s="3">
        <f t="shared" si="268"/>
        <v>2269</v>
      </c>
      <c r="AQ276" s="3">
        <f t="shared" si="269"/>
        <v>2634</v>
      </c>
      <c r="AR276" s="3">
        <f t="shared" si="270"/>
        <v>2999</v>
      </c>
      <c r="AS276" s="4">
        <f t="shared" si="271"/>
        <v>3326</v>
      </c>
      <c r="AT276" s="2">
        <f t="shared" si="246"/>
        <v>0</v>
      </c>
      <c r="AU276" s="3">
        <f t="shared" si="246"/>
        <v>362</v>
      </c>
      <c r="AV276" s="3">
        <f t="shared" si="246"/>
        <v>650</v>
      </c>
      <c r="AW276" s="3">
        <f t="shared" si="246"/>
        <v>948</v>
      </c>
      <c r="AX276" s="3">
        <f t="shared" si="246"/>
        <v>1210</v>
      </c>
      <c r="AY276" s="3">
        <f t="shared" si="246"/>
        <v>1545</v>
      </c>
      <c r="AZ276" s="3">
        <f t="shared" si="244"/>
        <v>1906</v>
      </c>
      <c r="BA276" s="3">
        <f t="shared" si="244"/>
        <v>2271</v>
      </c>
      <c r="BB276" s="3">
        <f t="shared" si="244"/>
        <v>2636</v>
      </c>
      <c r="BC276" s="4">
        <f t="shared" si="244"/>
        <v>2963</v>
      </c>
      <c r="BD276" s="2">
        <f t="shared" si="288"/>
        <v>3.8676442339030985</v>
      </c>
      <c r="BE276" s="3">
        <f t="shared" si="290"/>
        <v>3.6645479622465467</v>
      </c>
      <c r="BF276" s="3">
        <f t="shared" si="248"/>
        <v>3.6051972673883776</v>
      </c>
      <c r="BG276" s="3">
        <f t="shared" si="287"/>
        <v>3.5544891600038189</v>
      </c>
      <c r="BH276" s="3">
        <f t="shared" si="291"/>
        <v>3.5272431163880884</v>
      </c>
      <c r="BI276" s="3">
        <f t="shared" si="250"/>
        <v>3.5089335260500327</v>
      </c>
      <c r="BJ276" s="3">
        <f t="shared" si="249"/>
        <v>3.9221023668076072</v>
      </c>
      <c r="BK276" s="3">
        <f t="shared" si="251"/>
        <v>3.8399805576783428</v>
      </c>
      <c r="BL276" s="3">
        <f t="shared" si="289"/>
        <v>3.7480328941301435</v>
      </c>
      <c r="BM276" s="4">
        <f t="shared" si="272"/>
        <v>3.5871494982543437</v>
      </c>
      <c r="BN276" s="2" t="e">
        <f t="shared" si="273"/>
        <v>#NUM!</v>
      </c>
      <c r="BO276" s="3">
        <f t="shared" si="274"/>
        <v>2.5587085705331658</v>
      </c>
      <c r="BP276" s="3">
        <f t="shared" si="275"/>
        <v>2.8129133566428557</v>
      </c>
      <c r="BQ276" s="3">
        <f t="shared" si="276"/>
        <v>2.976808337338066</v>
      </c>
      <c r="BR276" s="3">
        <f t="shared" si="277"/>
        <v>3.0827853703164503</v>
      </c>
      <c r="BS276" s="3">
        <f t="shared" si="278"/>
        <v>3.1889284837608534</v>
      </c>
      <c r="BT276" s="3">
        <f t="shared" si="279"/>
        <v>3.2801228963023075</v>
      </c>
      <c r="BU276" s="3">
        <f t="shared" si="280"/>
        <v>3.3562171342197353</v>
      </c>
      <c r="BV276" s="3">
        <f t="shared" si="281"/>
        <v>3.4209454059219722</v>
      </c>
      <c r="BW276" s="3">
        <f t="shared" si="282"/>
        <v>3.4717316514800509</v>
      </c>
      <c r="BX276" s="14">
        <f t="shared" si="285"/>
        <v>0.1492504910118789</v>
      </c>
      <c r="BY276" s="12">
        <f t="shared" si="286"/>
        <v>3.1951555797002595</v>
      </c>
      <c r="BZ276" s="3">
        <f t="shared" si="283"/>
        <v>9.6538867957215613E-2</v>
      </c>
      <c r="CA276" s="4">
        <f t="shared" si="284"/>
        <v>0.13600195427548198</v>
      </c>
      <c r="CB276"/>
      <c r="CC276"/>
      <c r="CE276"/>
      <c r="CG276" s="1"/>
    </row>
    <row r="277" spans="1:85" x14ac:dyDescent="0.25">
      <c r="A277" s="2" t="s">
        <v>252</v>
      </c>
      <c r="B277" s="3" t="s">
        <v>1</v>
      </c>
      <c r="C277" s="3" t="s">
        <v>294</v>
      </c>
      <c r="D277" s="3">
        <v>40.351759999999999</v>
      </c>
      <c r="E277" s="3">
        <v>-109.77902</v>
      </c>
      <c r="F277" s="3">
        <v>365</v>
      </c>
      <c r="G277" s="3">
        <v>3286</v>
      </c>
      <c r="H277" s="3">
        <v>338</v>
      </c>
      <c r="I277" s="3">
        <v>2202</v>
      </c>
      <c r="J277" s="3">
        <v>266</v>
      </c>
      <c r="K277" s="3">
        <v>2196</v>
      </c>
      <c r="L277" s="3">
        <v>199</v>
      </c>
      <c r="M277" s="3">
        <v>2740</v>
      </c>
      <c r="N277" s="3">
        <v>306</v>
      </c>
      <c r="O277" s="3">
        <v>3814</v>
      </c>
      <c r="P277" s="3">
        <v>338</v>
      </c>
      <c r="Q277" s="3">
        <v>3139</v>
      </c>
      <c r="R277" s="3">
        <v>312</v>
      </c>
      <c r="S277" s="3">
        <v>3007</v>
      </c>
      <c r="T277" s="3">
        <v>136</v>
      </c>
      <c r="U277" s="3">
        <v>1870</v>
      </c>
      <c r="V277" s="3">
        <v>236</v>
      </c>
      <c r="W277" s="3">
        <v>3581</v>
      </c>
      <c r="X277" s="3">
        <v>152</v>
      </c>
      <c r="Y277" s="4">
        <v>2588</v>
      </c>
      <c r="Z277" s="2">
        <f t="shared" si="252"/>
        <v>3286</v>
      </c>
      <c r="AA277" s="3">
        <f t="shared" si="253"/>
        <v>2202</v>
      </c>
      <c r="AB277" s="3">
        <f t="shared" si="254"/>
        <v>2196</v>
      </c>
      <c r="AC277" s="3">
        <f t="shared" si="255"/>
        <v>2740</v>
      </c>
      <c r="AD277" s="3">
        <f t="shared" si="256"/>
        <v>3814</v>
      </c>
      <c r="AE277" s="3">
        <f t="shared" si="257"/>
        <v>3139</v>
      </c>
      <c r="AF277" s="3">
        <f t="shared" si="258"/>
        <v>3007</v>
      </c>
      <c r="AG277" s="3">
        <f t="shared" si="259"/>
        <v>1870</v>
      </c>
      <c r="AH277" s="3">
        <f t="shared" si="260"/>
        <v>3581</v>
      </c>
      <c r="AI277" s="4">
        <f t="shared" si="261"/>
        <v>2588</v>
      </c>
      <c r="AJ277" s="2">
        <f t="shared" si="262"/>
        <v>365</v>
      </c>
      <c r="AK277" s="3">
        <f t="shared" si="263"/>
        <v>703</v>
      </c>
      <c r="AL277" s="3">
        <f t="shared" si="264"/>
        <v>969</v>
      </c>
      <c r="AM277" s="3">
        <f t="shared" si="265"/>
        <v>1168</v>
      </c>
      <c r="AN277" s="3">
        <f t="shared" si="266"/>
        <v>1474</v>
      </c>
      <c r="AO277" s="3">
        <f t="shared" si="267"/>
        <v>1812</v>
      </c>
      <c r="AP277" s="3">
        <f t="shared" si="268"/>
        <v>2124</v>
      </c>
      <c r="AQ277" s="3">
        <f t="shared" si="269"/>
        <v>2260</v>
      </c>
      <c r="AR277" s="3">
        <f t="shared" si="270"/>
        <v>2496</v>
      </c>
      <c r="AS277" s="4">
        <f t="shared" si="271"/>
        <v>2648</v>
      </c>
      <c r="AT277" s="2">
        <f t="shared" si="246"/>
        <v>0</v>
      </c>
      <c r="AU277" s="3">
        <f t="shared" si="246"/>
        <v>338</v>
      </c>
      <c r="AV277" s="3">
        <f t="shared" si="246"/>
        <v>604</v>
      </c>
      <c r="AW277" s="3">
        <f t="shared" si="246"/>
        <v>803</v>
      </c>
      <c r="AX277" s="3">
        <f t="shared" si="246"/>
        <v>1109</v>
      </c>
      <c r="AY277" s="3">
        <f t="shared" si="246"/>
        <v>1447</v>
      </c>
      <c r="AZ277" s="3">
        <f t="shared" si="244"/>
        <v>1759</v>
      </c>
      <c r="BA277" s="3">
        <f t="shared" si="244"/>
        <v>1895</v>
      </c>
      <c r="BB277" s="3">
        <f t="shared" si="244"/>
        <v>2131</v>
      </c>
      <c r="BC277" s="4">
        <f t="shared" si="244"/>
        <v>2283</v>
      </c>
      <c r="BD277" s="2">
        <f t="shared" si="288"/>
        <v>3.516667559099043</v>
      </c>
      <c r="BE277" s="3">
        <f t="shared" si="290"/>
        <v>3.3428173146357332</v>
      </c>
      <c r="BF277" s="3">
        <f t="shared" ref="BF277:BF288" si="292">LOG(AB277)</f>
        <v>3.3416323357780544</v>
      </c>
      <c r="BG277" s="3">
        <f t="shared" si="287"/>
        <v>3.4377505628203879</v>
      </c>
      <c r="BH277" s="3">
        <f t="shared" si="291"/>
        <v>3.5813806887099866</v>
      </c>
      <c r="BI277" s="3">
        <f t="shared" si="250"/>
        <v>3.4967913157000425</v>
      </c>
      <c r="BJ277" s="3">
        <f t="shared" si="249"/>
        <v>3.4781334281005174</v>
      </c>
      <c r="BK277" s="3">
        <f t="shared" si="251"/>
        <v>3.271841606536499</v>
      </c>
      <c r="BL277" s="3">
        <f t="shared" si="289"/>
        <v>3.5540043210119028</v>
      </c>
      <c r="BM277" s="4">
        <f t="shared" si="272"/>
        <v>3.4129642719966626</v>
      </c>
      <c r="BN277" s="2" t="e">
        <f t="shared" si="273"/>
        <v>#NUM!</v>
      </c>
      <c r="BO277" s="3">
        <f t="shared" si="274"/>
        <v>2.5289167002776547</v>
      </c>
      <c r="BP277" s="3">
        <f t="shared" si="275"/>
        <v>2.7810369386211318</v>
      </c>
      <c r="BQ277" s="3">
        <f t="shared" si="276"/>
        <v>2.9047155452786808</v>
      </c>
      <c r="BR277" s="3">
        <f t="shared" si="277"/>
        <v>3.0449315461491602</v>
      </c>
      <c r="BS277" s="3">
        <f t="shared" si="278"/>
        <v>3.1604685311190375</v>
      </c>
      <c r="BT277" s="3">
        <f t="shared" si="279"/>
        <v>3.2452658394574612</v>
      </c>
      <c r="BU277" s="3">
        <f t="shared" si="280"/>
        <v>3.2776092143040914</v>
      </c>
      <c r="BV277" s="3">
        <f t="shared" si="281"/>
        <v>3.3285834497142019</v>
      </c>
      <c r="BW277" s="3">
        <f t="shared" si="282"/>
        <v>3.3585059114902354</v>
      </c>
      <c r="BX277" s="14">
        <f t="shared" si="285"/>
        <v>0.12010566707191954</v>
      </c>
      <c r="BY277" s="12">
        <f t="shared" si="286"/>
        <v>3.0665324688183069</v>
      </c>
      <c r="BZ277" s="3">
        <f t="shared" si="283"/>
        <v>0.10723822613886606</v>
      </c>
      <c r="CA277" s="4">
        <f t="shared" si="284"/>
        <v>8.7134193536011761E-2</v>
      </c>
      <c r="CB277"/>
      <c r="CC277"/>
      <c r="CE277"/>
      <c r="CG277" s="1"/>
    </row>
    <row r="278" spans="1:85" x14ac:dyDescent="0.25">
      <c r="A278" s="2" t="s">
        <v>208</v>
      </c>
      <c r="B278" s="3" t="s">
        <v>1</v>
      </c>
      <c r="C278" s="3" t="s">
        <v>293</v>
      </c>
      <c r="D278" s="3">
        <v>40.110309999999998</v>
      </c>
      <c r="E278" s="3">
        <v>-110.34074</v>
      </c>
      <c r="F278" s="3">
        <v>224</v>
      </c>
      <c r="G278" s="3">
        <v>447</v>
      </c>
      <c r="H278" s="3">
        <v>171</v>
      </c>
      <c r="I278" s="3">
        <v>440</v>
      </c>
      <c r="J278" s="3">
        <v>102</v>
      </c>
      <c r="K278" s="3">
        <v>605</v>
      </c>
      <c r="L278" s="3">
        <v>122</v>
      </c>
      <c r="M278" s="3">
        <v>400</v>
      </c>
      <c r="N278" s="3">
        <v>122</v>
      </c>
      <c r="O278" s="3">
        <v>7</v>
      </c>
      <c r="P278" s="3">
        <v>168</v>
      </c>
      <c r="Q278" s="3">
        <v>611</v>
      </c>
      <c r="R278" s="3">
        <v>55</v>
      </c>
      <c r="S278" s="3">
        <v>276</v>
      </c>
      <c r="T278" s="3">
        <v>101</v>
      </c>
      <c r="U278" s="3">
        <v>445</v>
      </c>
      <c r="V278" s="3">
        <v>112</v>
      </c>
      <c r="W278" s="3">
        <v>350</v>
      </c>
      <c r="X278" s="3">
        <v>195</v>
      </c>
      <c r="Y278" s="4">
        <v>314</v>
      </c>
      <c r="Z278" s="2">
        <f t="shared" si="252"/>
        <v>447</v>
      </c>
      <c r="AA278" s="3">
        <f t="shared" si="253"/>
        <v>440</v>
      </c>
      <c r="AB278" s="3">
        <f t="shared" si="254"/>
        <v>605</v>
      </c>
      <c r="AC278" s="3">
        <f t="shared" si="255"/>
        <v>400</v>
      </c>
      <c r="AD278" s="3">
        <f t="shared" si="256"/>
        <v>7</v>
      </c>
      <c r="AE278" s="3">
        <f t="shared" si="257"/>
        <v>611</v>
      </c>
      <c r="AF278" s="3">
        <f t="shared" si="258"/>
        <v>276</v>
      </c>
      <c r="AG278" s="3">
        <f t="shared" si="259"/>
        <v>445</v>
      </c>
      <c r="AH278" s="3">
        <f t="shared" si="260"/>
        <v>350</v>
      </c>
      <c r="AI278" s="4">
        <f t="shared" si="261"/>
        <v>314</v>
      </c>
      <c r="AJ278" s="2">
        <f t="shared" si="262"/>
        <v>224</v>
      </c>
      <c r="AK278" s="3">
        <f t="shared" si="263"/>
        <v>395</v>
      </c>
      <c r="AL278" s="3">
        <f t="shared" si="264"/>
        <v>497</v>
      </c>
      <c r="AM278" s="3">
        <f t="shared" si="265"/>
        <v>619</v>
      </c>
      <c r="AN278" s="3">
        <f t="shared" si="266"/>
        <v>741</v>
      </c>
      <c r="AO278" s="3">
        <f t="shared" si="267"/>
        <v>909</v>
      </c>
      <c r="AP278" s="3">
        <f t="shared" si="268"/>
        <v>964</v>
      </c>
      <c r="AQ278" s="3">
        <f t="shared" si="269"/>
        <v>1065</v>
      </c>
      <c r="AR278" s="3">
        <f t="shared" si="270"/>
        <v>1177</v>
      </c>
      <c r="AS278" s="4">
        <f t="shared" si="271"/>
        <v>1372</v>
      </c>
      <c r="AT278" s="2">
        <f t="shared" si="246"/>
        <v>0</v>
      </c>
      <c r="AU278" s="3">
        <f t="shared" si="246"/>
        <v>171</v>
      </c>
      <c r="AV278" s="3">
        <f t="shared" si="246"/>
        <v>273</v>
      </c>
      <c r="AW278" s="3">
        <f t="shared" si="246"/>
        <v>395</v>
      </c>
      <c r="AX278" s="3">
        <f t="shared" si="246"/>
        <v>517</v>
      </c>
      <c r="AY278" s="3">
        <f t="shared" si="246"/>
        <v>685</v>
      </c>
      <c r="AZ278" s="3">
        <f t="shared" si="244"/>
        <v>740</v>
      </c>
      <c r="BA278" s="3">
        <f t="shared" si="244"/>
        <v>841</v>
      </c>
      <c r="BB278" s="3">
        <f t="shared" si="244"/>
        <v>953</v>
      </c>
      <c r="BC278" s="4">
        <f t="shared" si="244"/>
        <v>1148</v>
      </c>
      <c r="BD278" s="2">
        <f t="shared" si="288"/>
        <v>2.6503075231319366</v>
      </c>
      <c r="BE278" s="3">
        <f t="shared" si="290"/>
        <v>2.6434526764861874</v>
      </c>
      <c r="BF278" s="3">
        <f t="shared" si="292"/>
        <v>2.781755374652469</v>
      </c>
      <c r="BG278" s="3">
        <f t="shared" si="287"/>
        <v>2.6020599913279625</v>
      </c>
      <c r="BH278" s="3">
        <f t="shared" si="291"/>
        <v>0.84509804001425681</v>
      </c>
      <c r="BI278" s="3">
        <f t="shared" si="250"/>
        <v>2.786041210242554</v>
      </c>
      <c r="BJ278" s="3">
        <f t="shared" si="249"/>
        <v>2.4409090820652177</v>
      </c>
      <c r="BK278" s="3">
        <f t="shared" si="251"/>
        <v>2.6483600109809315</v>
      </c>
      <c r="BL278" s="3">
        <f t="shared" si="289"/>
        <v>2.5440680443502757</v>
      </c>
      <c r="BM278" s="4">
        <f t="shared" si="272"/>
        <v>2.4969296480732148</v>
      </c>
      <c r="BN278" s="2" t="e">
        <f t="shared" si="273"/>
        <v>#NUM!</v>
      </c>
      <c r="BO278" s="3">
        <f t="shared" si="274"/>
        <v>2.2329961103921536</v>
      </c>
      <c r="BP278" s="3">
        <f t="shared" si="275"/>
        <v>2.436162647040756</v>
      </c>
      <c r="BQ278" s="3">
        <f t="shared" si="276"/>
        <v>2.5965970956264601</v>
      </c>
      <c r="BR278" s="3">
        <f t="shared" si="277"/>
        <v>2.7134905430939424</v>
      </c>
      <c r="BS278" s="3">
        <f t="shared" si="278"/>
        <v>2.8356905714924254</v>
      </c>
      <c r="BT278" s="3">
        <f t="shared" si="279"/>
        <v>2.8692317197309762</v>
      </c>
      <c r="BU278" s="3">
        <f t="shared" si="280"/>
        <v>2.9247959957979122</v>
      </c>
      <c r="BV278" s="3">
        <f t="shared" si="281"/>
        <v>2.9790929006383262</v>
      </c>
      <c r="BW278" s="3">
        <f t="shared" si="282"/>
        <v>3.0599418880619549</v>
      </c>
      <c r="BX278" s="14">
        <f t="shared" si="285"/>
        <v>-0.12428416360881106</v>
      </c>
      <c r="BY278" s="12">
        <f t="shared" si="286"/>
        <v>2.7613366752428288</v>
      </c>
      <c r="BZ278" s="3">
        <f t="shared" si="283"/>
        <v>3.1410965385924839E-3</v>
      </c>
      <c r="CA278" s="4">
        <f t="shared" si="284"/>
        <v>-4.6717225334599669E-2</v>
      </c>
      <c r="CB278"/>
      <c r="CC278"/>
      <c r="CE278"/>
      <c r="CG278" s="1"/>
    </row>
    <row r="279" spans="1:85" x14ac:dyDescent="0.25">
      <c r="A279" s="2" t="s">
        <v>24</v>
      </c>
      <c r="B279" s="3" t="s">
        <v>1</v>
      </c>
      <c r="C279" s="3" t="s">
        <v>293</v>
      </c>
      <c r="D279" s="3">
        <v>40.324539999999999</v>
      </c>
      <c r="E279" s="3">
        <v>-110.35928</v>
      </c>
      <c r="F279" s="3">
        <v>365</v>
      </c>
      <c r="G279" s="3">
        <v>21154</v>
      </c>
      <c r="H279" s="3">
        <v>361</v>
      </c>
      <c r="I279" s="3">
        <v>24067</v>
      </c>
      <c r="J279" s="3">
        <v>346</v>
      </c>
      <c r="K279" s="3">
        <v>21839</v>
      </c>
      <c r="L279" s="3">
        <v>315</v>
      </c>
      <c r="M279" s="3">
        <v>19562</v>
      </c>
      <c r="N279" s="3">
        <v>356</v>
      </c>
      <c r="O279" s="3">
        <v>25828</v>
      </c>
      <c r="P279" s="3">
        <v>358</v>
      </c>
      <c r="Q279" s="3">
        <v>33006</v>
      </c>
      <c r="R279" s="3">
        <v>356</v>
      </c>
      <c r="S279" s="3">
        <v>32240</v>
      </c>
      <c r="T279" s="3">
        <v>365</v>
      </c>
      <c r="U279" s="3">
        <v>27768</v>
      </c>
      <c r="V279" s="3">
        <v>365</v>
      </c>
      <c r="W279" s="3">
        <v>21731</v>
      </c>
      <c r="X279" s="3">
        <v>365</v>
      </c>
      <c r="Y279" s="4">
        <v>17492</v>
      </c>
      <c r="Z279" s="2">
        <f t="shared" si="252"/>
        <v>21154</v>
      </c>
      <c r="AA279" s="3">
        <f t="shared" si="253"/>
        <v>24067</v>
      </c>
      <c r="AB279" s="3">
        <f t="shared" si="254"/>
        <v>21839</v>
      </c>
      <c r="AC279" s="3">
        <f t="shared" si="255"/>
        <v>19562</v>
      </c>
      <c r="AD279" s="3">
        <f t="shared" si="256"/>
        <v>25828</v>
      </c>
      <c r="AE279" s="3">
        <f t="shared" si="257"/>
        <v>33006</v>
      </c>
      <c r="AF279" s="3">
        <f t="shared" si="258"/>
        <v>32240</v>
      </c>
      <c r="AG279" s="3">
        <f t="shared" si="259"/>
        <v>27768</v>
      </c>
      <c r="AH279" s="3">
        <f t="shared" si="260"/>
        <v>21731</v>
      </c>
      <c r="AI279" s="4">
        <f t="shared" si="261"/>
        <v>17492</v>
      </c>
      <c r="AJ279" s="2">
        <f t="shared" si="262"/>
        <v>365</v>
      </c>
      <c r="AK279" s="3">
        <f t="shared" si="263"/>
        <v>726</v>
      </c>
      <c r="AL279" s="3">
        <f t="shared" si="264"/>
        <v>1072</v>
      </c>
      <c r="AM279" s="3">
        <f t="shared" si="265"/>
        <v>1387</v>
      </c>
      <c r="AN279" s="3">
        <f t="shared" si="266"/>
        <v>1743</v>
      </c>
      <c r="AO279" s="3">
        <f t="shared" si="267"/>
        <v>2101</v>
      </c>
      <c r="AP279" s="3">
        <f t="shared" si="268"/>
        <v>2457</v>
      </c>
      <c r="AQ279" s="3">
        <f t="shared" si="269"/>
        <v>2822</v>
      </c>
      <c r="AR279" s="3">
        <f t="shared" si="270"/>
        <v>3187</v>
      </c>
      <c r="AS279" s="4">
        <f t="shared" si="271"/>
        <v>3552</v>
      </c>
      <c r="AT279" s="2">
        <f t="shared" si="246"/>
        <v>0</v>
      </c>
      <c r="AU279" s="3">
        <f t="shared" si="246"/>
        <v>361</v>
      </c>
      <c r="AV279" s="3">
        <f t="shared" si="246"/>
        <v>707</v>
      </c>
      <c r="AW279" s="3">
        <f t="shared" si="246"/>
        <v>1022</v>
      </c>
      <c r="AX279" s="3">
        <f t="shared" si="246"/>
        <v>1378</v>
      </c>
      <c r="AY279" s="3">
        <f t="shared" si="246"/>
        <v>1736</v>
      </c>
      <c r="AZ279" s="3">
        <f t="shared" si="244"/>
        <v>2092</v>
      </c>
      <c r="BA279" s="3">
        <f t="shared" si="244"/>
        <v>2457</v>
      </c>
      <c r="BB279" s="3">
        <f t="shared" si="244"/>
        <v>2822</v>
      </c>
      <c r="BC279" s="4">
        <f t="shared" si="244"/>
        <v>3187</v>
      </c>
      <c r="BD279" s="2">
        <f t="shared" si="288"/>
        <v>4.3253925000172631</v>
      </c>
      <c r="BE279" s="3">
        <f t="shared" si="290"/>
        <v>4.3814219579673503</v>
      </c>
      <c r="BF279" s="3">
        <f t="shared" si="292"/>
        <v>4.3392327482989614</v>
      </c>
      <c r="BG279" s="3">
        <f t="shared" si="287"/>
        <v>4.2914132545702151</v>
      </c>
      <c r="BH279" s="3">
        <f t="shared" si="291"/>
        <v>4.4120907777338019</v>
      </c>
      <c r="BI279" s="3">
        <f t="shared" si="250"/>
        <v>4.51859289533341</v>
      </c>
      <c r="BJ279" s="3">
        <f t="shared" si="249"/>
        <v>4.5083950331330529</v>
      </c>
      <c r="BK279" s="3">
        <f t="shared" si="251"/>
        <v>4.4435446006633557</v>
      </c>
      <c r="BL279" s="3">
        <f t="shared" si="289"/>
        <v>4.3370797118009312</v>
      </c>
      <c r="BM279" s="4">
        <f t="shared" si="272"/>
        <v>4.2428394686728197</v>
      </c>
      <c r="BN279" s="2" t="e">
        <f t="shared" si="273"/>
        <v>#NUM!</v>
      </c>
      <c r="BO279" s="3">
        <f t="shared" si="274"/>
        <v>2.5575072019056577</v>
      </c>
      <c r="BP279" s="3">
        <f t="shared" si="275"/>
        <v>2.8494194137968996</v>
      </c>
      <c r="BQ279" s="3">
        <f t="shared" si="276"/>
        <v>3.0094508957986941</v>
      </c>
      <c r="BR279" s="3">
        <f t="shared" si="277"/>
        <v>3.1392492175716069</v>
      </c>
      <c r="BS279" s="3">
        <f t="shared" si="278"/>
        <v>3.2395497208404729</v>
      </c>
      <c r="BT279" s="3">
        <f t="shared" si="279"/>
        <v>3.3205616801952367</v>
      </c>
      <c r="BU279" s="3">
        <f t="shared" si="280"/>
        <v>3.3904051564800808</v>
      </c>
      <c r="BV279" s="3">
        <f t="shared" si="281"/>
        <v>3.4505570094183291</v>
      </c>
      <c r="BW279" s="3">
        <f t="shared" si="282"/>
        <v>3.5033820634737327</v>
      </c>
      <c r="BX279" s="14">
        <f t="shared" si="285"/>
        <v>1.4370436318699487E-2</v>
      </c>
      <c r="BY279" s="12">
        <f t="shared" si="286"/>
        <v>4.3406251830002267</v>
      </c>
      <c r="BZ279" s="3">
        <f t="shared" si="283"/>
        <v>2.2525243565472671E-3</v>
      </c>
      <c r="CA279" s="4">
        <f t="shared" si="284"/>
        <v>1.3984599946307007E-2</v>
      </c>
      <c r="CB279"/>
      <c r="CC279"/>
      <c r="CE279"/>
      <c r="CG279" s="1"/>
    </row>
    <row r="280" spans="1:85" x14ac:dyDescent="0.25">
      <c r="A280" s="2" t="s">
        <v>214</v>
      </c>
      <c r="B280" s="3" t="s">
        <v>1</v>
      </c>
      <c r="C280" s="3" t="s">
        <v>293</v>
      </c>
      <c r="D280" s="3">
        <v>40.064950000000003</v>
      </c>
      <c r="E280" s="3">
        <v>-110.18761000000001</v>
      </c>
      <c r="F280" s="3">
        <v>363</v>
      </c>
      <c r="G280" s="3">
        <v>2222</v>
      </c>
      <c r="H280" s="3">
        <v>326</v>
      </c>
      <c r="I280" s="3">
        <v>2044</v>
      </c>
      <c r="J280" s="3">
        <v>340</v>
      </c>
      <c r="K280" s="3">
        <v>3069</v>
      </c>
      <c r="L280" s="3">
        <v>331</v>
      </c>
      <c r="M280" s="3">
        <v>4371</v>
      </c>
      <c r="N280" s="3">
        <v>357</v>
      </c>
      <c r="O280" s="3">
        <v>5045</v>
      </c>
      <c r="P280" s="3">
        <v>329</v>
      </c>
      <c r="Q280" s="3">
        <v>2472</v>
      </c>
      <c r="R280" s="3">
        <v>362</v>
      </c>
      <c r="S280" s="3">
        <v>4352</v>
      </c>
      <c r="T280" s="3">
        <v>365</v>
      </c>
      <c r="U280" s="3">
        <v>3466</v>
      </c>
      <c r="V280" s="3">
        <v>362</v>
      </c>
      <c r="W280" s="3">
        <v>3502</v>
      </c>
      <c r="X280" s="3">
        <v>363</v>
      </c>
      <c r="Y280" s="4">
        <v>1645</v>
      </c>
      <c r="Z280" s="2">
        <f t="shared" si="252"/>
        <v>2222</v>
      </c>
      <c r="AA280" s="3">
        <f t="shared" si="253"/>
        <v>2044</v>
      </c>
      <c r="AB280" s="3">
        <f t="shared" si="254"/>
        <v>3069</v>
      </c>
      <c r="AC280" s="3">
        <f t="shared" si="255"/>
        <v>4371</v>
      </c>
      <c r="AD280" s="3">
        <f t="shared" si="256"/>
        <v>5045</v>
      </c>
      <c r="AE280" s="3">
        <f t="shared" si="257"/>
        <v>2472</v>
      </c>
      <c r="AF280" s="3">
        <f t="shared" si="258"/>
        <v>4352</v>
      </c>
      <c r="AG280" s="3">
        <f t="shared" si="259"/>
        <v>3466</v>
      </c>
      <c r="AH280" s="3">
        <f t="shared" si="260"/>
        <v>3502</v>
      </c>
      <c r="AI280" s="4">
        <f t="shared" si="261"/>
        <v>1645</v>
      </c>
      <c r="AJ280" s="2">
        <f t="shared" si="262"/>
        <v>363</v>
      </c>
      <c r="AK280" s="3">
        <f t="shared" si="263"/>
        <v>689</v>
      </c>
      <c r="AL280" s="3">
        <f t="shared" si="264"/>
        <v>1029</v>
      </c>
      <c r="AM280" s="3">
        <f t="shared" si="265"/>
        <v>1360</v>
      </c>
      <c r="AN280" s="3">
        <f t="shared" si="266"/>
        <v>1717</v>
      </c>
      <c r="AO280" s="3">
        <f t="shared" si="267"/>
        <v>2046</v>
      </c>
      <c r="AP280" s="3">
        <f t="shared" si="268"/>
        <v>2408</v>
      </c>
      <c r="AQ280" s="3">
        <f t="shared" si="269"/>
        <v>2773</v>
      </c>
      <c r="AR280" s="3">
        <f t="shared" si="270"/>
        <v>3135</v>
      </c>
      <c r="AS280" s="4">
        <f t="shared" si="271"/>
        <v>3498</v>
      </c>
      <c r="AT280" s="2">
        <f t="shared" si="246"/>
        <v>0</v>
      </c>
      <c r="AU280" s="3">
        <f t="shared" si="246"/>
        <v>326</v>
      </c>
      <c r="AV280" s="3">
        <f t="shared" si="246"/>
        <v>666</v>
      </c>
      <c r="AW280" s="3">
        <f t="shared" ref="AW280:AY288" si="293">AM280-$AJ280</f>
        <v>997</v>
      </c>
      <c r="AX280" s="3">
        <f t="shared" si="293"/>
        <v>1354</v>
      </c>
      <c r="AY280" s="3">
        <f t="shared" si="293"/>
        <v>1683</v>
      </c>
      <c r="AZ280" s="3">
        <f t="shared" si="244"/>
        <v>2045</v>
      </c>
      <c r="BA280" s="3">
        <f t="shared" si="244"/>
        <v>2410</v>
      </c>
      <c r="BB280" s="3">
        <f t="shared" si="244"/>
        <v>2772</v>
      </c>
      <c r="BC280" s="4">
        <f t="shared" si="244"/>
        <v>3135</v>
      </c>
      <c r="BD280" s="2">
        <f t="shared" si="288"/>
        <v>3.3467440546048488</v>
      </c>
      <c r="BE280" s="3">
        <f t="shared" si="290"/>
        <v>3.3104808914626753</v>
      </c>
      <c r="BF280" s="3">
        <f t="shared" si="292"/>
        <v>3.4869968884318228</v>
      </c>
      <c r="BG280" s="3">
        <f t="shared" si="287"/>
        <v>3.6405808064896528</v>
      </c>
      <c r="BH280" s="3">
        <f t="shared" si="291"/>
        <v>3.7028611705729295</v>
      </c>
      <c r="BI280" s="3">
        <f t="shared" si="250"/>
        <v>3.3930484664167784</v>
      </c>
      <c r="BJ280" s="3">
        <f t="shared" si="249"/>
        <v>3.6386888866901237</v>
      </c>
      <c r="BK280" s="3">
        <f t="shared" si="251"/>
        <v>3.5398285583778981</v>
      </c>
      <c r="BL280" s="3">
        <f t="shared" si="289"/>
        <v>3.5443161417474274</v>
      </c>
      <c r="BM280" s="4">
        <f t="shared" si="272"/>
        <v>3.2161659022859932</v>
      </c>
      <c r="BN280" s="2" t="e">
        <f t="shared" si="273"/>
        <v>#NUM!</v>
      </c>
      <c r="BO280" s="3">
        <f t="shared" si="274"/>
        <v>2.5132176000679389</v>
      </c>
      <c r="BP280" s="3">
        <f t="shared" si="275"/>
        <v>2.823474229170301</v>
      </c>
      <c r="BQ280" s="3">
        <f t="shared" si="276"/>
        <v>2.9986951583116559</v>
      </c>
      <c r="BR280" s="3">
        <f t="shared" si="277"/>
        <v>3.1316186643491255</v>
      </c>
      <c r="BS280" s="3">
        <f t="shared" si="278"/>
        <v>3.2260841159758238</v>
      </c>
      <c r="BT280" s="3">
        <f t="shared" si="279"/>
        <v>3.3106933123433606</v>
      </c>
      <c r="BU280" s="3">
        <f t="shared" si="280"/>
        <v>3.3820170425748683</v>
      </c>
      <c r="BV280" s="3">
        <f t="shared" si="281"/>
        <v>3.4427932259397691</v>
      </c>
      <c r="BW280" s="3">
        <f t="shared" si="282"/>
        <v>3.4962375451667351</v>
      </c>
      <c r="BX280" s="14">
        <f t="shared" si="285"/>
        <v>4.5919922174180373E-2</v>
      </c>
      <c r="BY280" s="12">
        <f t="shared" si="286"/>
        <v>3.3524770758034013</v>
      </c>
      <c r="BZ280" s="3">
        <f t="shared" si="283"/>
        <v>8.2303511450975975E-3</v>
      </c>
      <c r="CA280" s="4">
        <f t="shared" si="284"/>
        <v>4.4007640483639164E-2</v>
      </c>
      <c r="CB280"/>
      <c r="CC280"/>
      <c r="CE280"/>
      <c r="CG280" s="1"/>
    </row>
    <row r="281" spans="1:85" x14ac:dyDescent="0.25">
      <c r="A281" s="2" t="s">
        <v>254</v>
      </c>
      <c r="B281" s="3" t="s">
        <v>1</v>
      </c>
      <c r="C281" s="3" t="s">
        <v>294</v>
      </c>
      <c r="D281" s="3">
        <v>40.351260000000003</v>
      </c>
      <c r="E281" s="3">
        <v>-109.87278000000001</v>
      </c>
      <c r="F281" s="3">
        <v>362</v>
      </c>
      <c r="G281" s="3">
        <v>16320</v>
      </c>
      <c r="H281" s="3">
        <v>366</v>
      </c>
      <c r="I281" s="3">
        <v>14910</v>
      </c>
      <c r="J281" s="3">
        <v>361</v>
      </c>
      <c r="K281" s="3">
        <v>10041</v>
      </c>
      <c r="L281" s="3">
        <v>137</v>
      </c>
      <c r="M281" s="3">
        <v>1932</v>
      </c>
      <c r="N281" s="3">
        <v>346</v>
      </c>
      <c r="O281" s="3">
        <v>6955</v>
      </c>
      <c r="P281" s="3">
        <v>358</v>
      </c>
      <c r="Q281" s="3">
        <v>6524</v>
      </c>
      <c r="R281" s="3">
        <v>364</v>
      </c>
      <c r="S281" s="3">
        <v>5480</v>
      </c>
      <c r="T281" s="3">
        <v>331</v>
      </c>
      <c r="U281" s="3">
        <v>7448</v>
      </c>
      <c r="V281" s="3">
        <v>361</v>
      </c>
      <c r="W281" s="3">
        <v>10079</v>
      </c>
      <c r="X281" s="3">
        <v>366</v>
      </c>
      <c r="Y281" s="4">
        <v>14137</v>
      </c>
      <c r="Z281" s="2">
        <f t="shared" si="252"/>
        <v>16320</v>
      </c>
      <c r="AA281" s="3">
        <f t="shared" si="253"/>
        <v>14910</v>
      </c>
      <c r="AB281" s="3">
        <f t="shared" si="254"/>
        <v>10041</v>
      </c>
      <c r="AC281" s="3">
        <f t="shared" si="255"/>
        <v>1932</v>
      </c>
      <c r="AD281" s="3">
        <f t="shared" si="256"/>
        <v>6955</v>
      </c>
      <c r="AE281" s="3">
        <f t="shared" si="257"/>
        <v>6524</v>
      </c>
      <c r="AF281" s="3">
        <f t="shared" si="258"/>
        <v>5480</v>
      </c>
      <c r="AG281" s="3">
        <f t="shared" si="259"/>
        <v>7448</v>
      </c>
      <c r="AH281" s="3">
        <f t="shared" si="260"/>
        <v>10079</v>
      </c>
      <c r="AI281" s="4">
        <f t="shared" si="261"/>
        <v>14137</v>
      </c>
      <c r="AJ281" s="2">
        <f t="shared" si="262"/>
        <v>362</v>
      </c>
      <c r="AK281" s="3">
        <f t="shared" si="263"/>
        <v>728</v>
      </c>
      <c r="AL281" s="3">
        <f t="shared" si="264"/>
        <v>1089</v>
      </c>
      <c r="AM281" s="3">
        <f t="shared" si="265"/>
        <v>1226</v>
      </c>
      <c r="AN281" s="3">
        <f t="shared" si="266"/>
        <v>1572</v>
      </c>
      <c r="AO281" s="3">
        <f t="shared" si="267"/>
        <v>1930</v>
      </c>
      <c r="AP281" s="3">
        <f t="shared" si="268"/>
        <v>2294</v>
      </c>
      <c r="AQ281" s="3">
        <f t="shared" si="269"/>
        <v>2625</v>
      </c>
      <c r="AR281" s="3">
        <f t="shared" si="270"/>
        <v>2986</v>
      </c>
      <c r="AS281" s="4">
        <f t="shared" si="271"/>
        <v>3352</v>
      </c>
      <c r="AT281" s="2">
        <f t="shared" ref="AT281:AV288" si="294">AJ281-$AJ281</f>
        <v>0</v>
      </c>
      <c r="AU281" s="3">
        <f t="shared" si="294"/>
        <v>366</v>
      </c>
      <c r="AV281" s="3">
        <f t="shared" si="294"/>
        <v>727</v>
      </c>
      <c r="AW281" s="3">
        <f t="shared" si="293"/>
        <v>864</v>
      </c>
      <c r="AX281" s="3">
        <f t="shared" si="293"/>
        <v>1210</v>
      </c>
      <c r="AY281" s="3">
        <f t="shared" si="293"/>
        <v>1568</v>
      </c>
      <c r="AZ281" s="3">
        <f t="shared" si="244"/>
        <v>1932</v>
      </c>
      <c r="BA281" s="3">
        <f t="shared" si="244"/>
        <v>2263</v>
      </c>
      <c r="BB281" s="3">
        <f t="shared" si="244"/>
        <v>2624</v>
      </c>
      <c r="BC281" s="4">
        <f t="shared" si="244"/>
        <v>2990</v>
      </c>
      <c r="BD281" s="2">
        <f t="shared" si="288"/>
        <v>4.2127201544178421</v>
      </c>
      <c r="BE281" s="3">
        <f t="shared" si="290"/>
        <v>4.173477643452995</v>
      </c>
      <c r="BF281" s="3">
        <f t="shared" si="292"/>
        <v>4.0017769670774399</v>
      </c>
      <c r="BG281" s="3">
        <f t="shared" si="287"/>
        <v>3.2860071220794747</v>
      </c>
      <c r="BH281" s="3">
        <f t="shared" si="291"/>
        <v>3.8422971343280654</v>
      </c>
      <c r="BI281" s="3">
        <f t="shared" si="250"/>
        <v>3.8145139523682383</v>
      </c>
      <c r="BJ281" s="3">
        <f t="shared" si="249"/>
        <v>3.7387805584843692</v>
      </c>
      <c r="BK281" s="3">
        <f t="shared" si="251"/>
        <v>3.872039667973286</v>
      </c>
      <c r="BL281" s="3">
        <f t="shared" si="289"/>
        <v>4.003417445202194</v>
      </c>
      <c r="BM281" s="4">
        <f t="shared" si="272"/>
        <v>4.1503572579985191</v>
      </c>
      <c r="BN281" s="2" t="e">
        <f t="shared" si="273"/>
        <v>#NUM!</v>
      </c>
      <c r="BO281" s="3">
        <f t="shared" si="274"/>
        <v>2.5634810853944106</v>
      </c>
      <c r="BP281" s="3">
        <f t="shared" si="275"/>
        <v>2.8615344108590377</v>
      </c>
      <c r="BQ281" s="3">
        <f t="shared" si="276"/>
        <v>2.9365137424788932</v>
      </c>
      <c r="BR281" s="3">
        <f t="shared" si="277"/>
        <v>3.0827853703164503</v>
      </c>
      <c r="BS281" s="3">
        <f t="shared" si="278"/>
        <v>3.1953460583484197</v>
      </c>
      <c r="BT281" s="3">
        <f t="shared" si="279"/>
        <v>3.2860071220794747</v>
      </c>
      <c r="BU281" s="3">
        <f t="shared" si="280"/>
        <v>3.3546845539547285</v>
      </c>
      <c r="BV281" s="3">
        <f t="shared" si="281"/>
        <v>3.4189638307036225</v>
      </c>
      <c r="BW281" s="3">
        <f t="shared" si="282"/>
        <v>3.4756711883244296</v>
      </c>
      <c r="BX281" s="14">
        <f t="shared" si="285"/>
        <v>2.6296269110308742E-2</v>
      </c>
      <c r="BY281" s="12">
        <f t="shared" si="286"/>
        <v>3.7935300776779779</v>
      </c>
      <c r="BZ281" s="3">
        <f t="shared" si="283"/>
        <v>8.7066521535508507E-4</v>
      </c>
      <c r="CA281" s="4">
        <f t="shared" si="284"/>
        <v>2.4149340837741069E-2</v>
      </c>
      <c r="CB281"/>
      <c r="CC281"/>
      <c r="CE281"/>
      <c r="CG281" s="1"/>
    </row>
    <row r="282" spans="1:85" x14ac:dyDescent="0.25">
      <c r="A282" s="2" t="s">
        <v>55</v>
      </c>
      <c r="B282" s="3" t="s">
        <v>1</v>
      </c>
      <c r="C282" s="3" t="s">
        <v>293</v>
      </c>
      <c r="D282" s="3">
        <v>40.441890000000001</v>
      </c>
      <c r="E282" s="3">
        <v>-109.98653</v>
      </c>
      <c r="F282" s="3">
        <v>334</v>
      </c>
      <c r="G282" s="3">
        <v>22565</v>
      </c>
      <c r="H282" s="3">
        <v>330</v>
      </c>
      <c r="I282" s="3">
        <v>23522</v>
      </c>
      <c r="J282" s="3">
        <v>357</v>
      </c>
      <c r="K282" s="3">
        <v>20126</v>
      </c>
      <c r="L282" s="3">
        <v>131</v>
      </c>
      <c r="M282" s="3">
        <v>6267</v>
      </c>
      <c r="N282" s="3">
        <v>283</v>
      </c>
      <c r="O282" s="3">
        <v>21624</v>
      </c>
      <c r="P282" s="3">
        <v>355</v>
      </c>
      <c r="Q282" s="3">
        <v>22773</v>
      </c>
      <c r="R282" s="3">
        <v>365</v>
      </c>
      <c r="S282" s="3">
        <v>20545</v>
      </c>
      <c r="T282" s="3">
        <v>361</v>
      </c>
      <c r="U282" s="3">
        <v>17286</v>
      </c>
      <c r="V282" s="3">
        <v>358</v>
      </c>
      <c r="W282" s="3">
        <v>20698</v>
      </c>
      <c r="X282" s="3">
        <v>342</v>
      </c>
      <c r="Y282" s="4">
        <v>16297</v>
      </c>
      <c r="Z282" s="2">
        <f t="shared" si="252"/>
        <v>22565</v>
      </c>
      <c r="AA282" s="3">
        <f t="shared" si="253"/>
        <v>23522</v>
      </c>
      <c r="AB282" s="3">
        <f t="shared" si="254"/>
        <v>20126</v>
      </c>
      <c r="AC282" s="3">
        <f t="shared" si="255"/>
        <v>6267</v>
      </c>
      <c r="AD282" s="3">
        <f t="shared" si="256"/>
        <v>21624</v>
      </c>
      <c r="AE282" s="3">
        <f t="shared" si="257"/>
        <v>22773</v>
      </c>
      <c r="AF282" s="3">
        <f t="shared" si="258"/>
        <v>20545</v>
      </c>
      <c r="AG282" s="3">
        <f t="shared" si="259"/>
        <v>17286</v>
      </c>
      <c r="AH282" s="3">
        <f t="shared" si="260"/>
        <v>20698</v>
      </c>
      <c r="AI282" s="4">
        <f t="shared" si="261"/>
        <v>16297</v>
      </c>
      <c r="AJ282" s="2">
        <f t="shared" si="262"/>
        <v>334</v>
      </c>
      <c r="AK282" s="3">
        <f t="shared" si="263"/>
        <v>664</v>
      </c>
      <c r="AL282" s="3">
        <f t="shared" si="264"/>
        <v>1021</v>
      </c>
      <c r="AM282" s="3">
        <f t="shared" si="265"/>
        <v>1152</v>
      </c>
      <c r="AN282" s="3">
        <f t="shared" si="266"/>
        <v>1435</v>
      </c>
      <c r="AO282" s="3">
        <f t="shared" si="267"/>
        <v>1790</v>
      </c>
      <c r="AP282" s="3">
        <f t="shared" si="268"/>
        <v>2155</v>
      </c>
      <c r="AQ282" s="3">
        <f t="shared" si="269"/>
        <v>2516</v>
      </c>
      <c r="AR282" s="3">
        <f t="shared" si="270"/>
        <v>2874</v>
      </c>
      <c r="AS282" s="4">
        <f t="shared" si="271"/>
        <v>3216</v>
      </c>
      <c r="AT282" s="2">
        <f t="shared" si="294"/>
        <v>0</v>
      </c>
      <c r="AU282" s="3">
        <f t="shared" si="294"/>
        <v>330</v>
      </c>
      <c r="AV282" s="3">
        <f t="shared" si="294"/>
        <v>687</v>
      </c>
      <c r="AW282" s="3">
        <f t="shared" si="293"/>
        <v>818</v>
      </c>
      <c r="AX282" s="3">
        <f t="shared" si="293"/>
        <v>1101</v>
      </c>
      <c r="AY282" s="3">
        <f t="shared" si="293"/>
        <v>1456</v>
      </c>
      <c r="AZ282" s="3">
        <f t="shared" si="244"/>
        <v>1821</v>
      </c>
      <c r="BA282" s="3">
        <f t="shared" si="244"/>
        <v>2182</v>
      </c>
      <c r="BB282" s="3">
        <f t="shared" si="244"/>
        <v>2540</v>
      </c>
      <c r="BC282" s="4">
        <f t="shared" si="244"/>
        <v>2882</v>
      </c>
      <c r="BD282" s="2">
        <f t="shared" si="288"/>
        <v>4.3534353378561645</v>
      </c>
      <c r="BE282" s="3">
        <f t="shared" si="290"/>
        <v>4.3714742456369278</v>
      </c>
      <c r="BF282" s="3">
        <f t="shared" si="292"/>
        <v>4.3037574683538109</v>
      </c>
      <c r="BG282" s="3">
        <f t="shared" si="287"/>
        <v>3.7970596946999708</v>
      </c>
      <c r="BH282" s="3">
        <f t="shared" si="291"/>
        <v>4.3349360326906687</v>
      </c>
      <c r="BI282" s="3">
        <f t="shared" si="250"/>
        <v>4.3574202461454155</v>
      </c>
      <c r="BJ282" s="3">
        <f t="shared" si="249"/>
        <v>4.3127061455978897</v>
      </c>
      <c r="BK282" s="3">
        <f t="shared" si="251"/>
        <v>4.2376945086640569</v>
      </c>
      <c r="BL282" s="3">
        <f t="shared" si="289"/>
        <v>4.3159283826101866</v>
      </c>
      <c r="BM282" s="4">
        <f t="shared" si="272"/>
        <v>4.2121076655476593</v>
      </c>
      <c r="BN282" s="2" t="e">
        <f t="shared" si="273"/>
        <v>#NUM!</v>
      </c>
      <c r="BO282" s="3">
        <f t="shared" si="274"/>
        <v>2.5185139398778875</v>
      </c>
      <c r="BP282" s="3">
        <f t="shared" si="275"/>
        <v>2.8369567370595505</v>
      </c>
      <c r="BQ282" s="3">
        <f t="shared" si="276"/>
        <v>2.9127533036713231</v>
      </c>
      <c r="BR282" s="3">
        <f t="shared" si="277"/>
        <v>3.0417873189717519</v>
      </c>
      <c r="BS282" s="3">
        <f t="shared" si="278"/>
        <v>3.1631613749770184</v>
      </c>
      <c r="BT282" s="3">
        <f t="shared" si="279"/>
        <v>3.2603099457949201</v>
      </c>
      <c r="BU282" s="3">
        <f t="shared" si="280"/>
        <v>3.338854746252323</v>
      </c>
      <c r="BV282" s="3">
        <f t="shared" si="281"/>
        <v>3.4048337166199381</v>
      </c>
      <c r="BW282" s="3">
        <f t="shared" si="282"/>
        <v>3.4596939764779706</v>
      </c>
      <c r="BX282" s="14">
        <f t="shared" si="285"/>
        <v>2.0519139200144577E-2</v>
      </c>
      <c r="BY282" s="12">
        <f t="shared" si="286"/>
        <v>4.1855382185523213</v>
      </c>
      <c r="BZ282" s="3">
        <f t="shared" si="283"/>
        <v>1.2638030624270496E-3</v>
      </c>
      <c r="CA282" s="4">
        <f t="shared" si="284"/>
        <v>1.8079329224017799E-2</v>
      </c>
      <c r="CB282"/>
      <c r="CC282"/>
      <c r="CE282"/>
      <c r="CG282" s="1"/>
    </row>
    <row r="283" spans="1:85" x14ac:dyDescent="0.25">
      <c r="A283" s="2" t="s">
        <v>270</v>
      </c>
      <c r="B283" s="3" t="s">
        <v>1</v>
      </c>
      <c r="C283" s="3" t="s">
        <v>294</v>
      </c>
      <c r="D283" s="3">
        <v>40.378360000000001</v>
      </c>
      <c r="E283" s="3">
        <v>-109.94036</v>
      </c>
      <c r="F283" s="3">
        <v>319</v>
      </c>
      <c r="G283" s="3">
        <v>8432</v>
      </c>
      <c r="H283" s="3">
        <v>342</v>
      </c>
      <c r="I283" s="3">
        <v>8567</v>
      </c>
      <c r="J283" s="3">
        <v>349</v>
      </c>
      <c r="K283" s="3">
        <v>7214</v>
      </c>
      <c r="L283" s="3">
        <v>356</v>
      </c>
      <c r="M283" s="3">
        <v>8471</v>
      </c>
      <c r="N283" s="3">
        <v>353</v>
      </c>
      <c r="O283" s="3">
        <v>7713</v>
      </c>
      <c r="P283" s="3">
        <v>341</v>
      </c>
      <c r="Q283" s="3">
        <v>7716</v>
      </c>
      <c r="R283" s="3">
        <v>353</v>
      </c>
      <c r="S283" s="3">
        <v>7529</v>
      </c>
      <c r="T283" s="3">
        <v>352</v>
      </c>
      <c r="U283" s="3">
        <v>8164</v>
      </c>
      <c r="V283" s="3">
        <v>345</v>
      </c>
      <c r="W283" s="3">
        <v>9483</v>
      </c>
      <c r="X283" s="3">
        <v>356</v>
      </c>
      <c r="Y283" s="4">
        <v>7639</v>
      </c>
      <c r="Z283" s="2">
        <f t="shared" si="252"/>
        <v>8432</v>
      </c>
      <c r="AA283" s="3">
        <f t="shared" si="253"/>
        <v>8567</v>
      </c>
      <c r="AB283" s="3">
        <f t="shared" si="254"/>
        <v>7214</v>
      </c>
      <c r="AC283" s="3">
        <f t="shared" si="255"/>
        <v>8471</v>
      </c>
      <c r="AD283" s="3">
        <f t="shared" si="256"/>
        <v>7713</v>
      </c>
      <c r="AE283" s="3">
        <f t="shared" si="257"/>
        <v>7716</v>
      </c>
      <c r="AF283" s="3">
        <f t="shared" si="258"/>
        <v>7529</v>
      </c>
      <c r="AG283" s="3">
        <f t="shared" si="259"/>
        <v>8164</v>
      </c>
      <c r="AH283" s="3">
        <f t="shared" si="260"/>
        <v>9483</v>
      </c>
      <c r="AI283" s="4">
        <f t="shared" si="261"/>
        <v>7639</v>
      </c>
      <c r="AJ283" s="2">
        <f t="shared" si="262"/>
        <v>319</v>
      </c>
      <c r="AK283" s="3">
        <f t="shared" si="263"/>
        <v>661</v>
      </c>
      <c r="AL283" s="3">
        <f t="shared" si="264"/>
        <v>1010</v>
      </c>
      <c r="AM283" s="3">
        <f t="shared" si="265"/>
        <v>1366</v>
      </c>
      <c r="AN283" s="3">
        <f t="shared" si="266"/>
        <v>1719</v>
      </c>
      <c r="AO283" s="3">
        <f t="shared" si="267"/>
        <v>2060</v>
      </c>
      <c r="AP283" s="3">
        <f t="shared" si="268"/>
        <v>2413</v>
      </c>
      <c r="AQ283" s="3">
        <f t="shared" si="269"/>
        <v>2765</v>
      </c>
      <c r="AR283" s="3">
        <f t="shared" si="270"/>
        <v>3110</v>
      </c>
      <c r="AS283" s="4">
        <f t="shared" si="271"/>
        <v>3466</v>
      </c>
      <c r="AT283" s="2">
        <f t="shared" si="294"/>
        <v>0</v>
      </c>
      <c r="AU283" s="3">
        <f t="shared" si="294"/>
        <v>342</v>
      </c>
      <c r="AV283" s="3">
        <f t="shared" si="294"/>
        <v>691</v>
      </c>
      <c r="AW283" s="3">
        <f t="shared" si="293"/>
        <v>1047</v>
      </c>
      <c r="AX283" s="3">
        <f t="shared" si="293"/>
        <v>1400</v>
      </c>
      <c r="AY283" s="3">
        <f t="shared" si="293"/>
        <v>1741</v>
      </c>
      <c r="AZ283" s="3">
        <f t="shared" si="244"/>
        <v>2094</v>
      </c>
      <c r="BA283" s="3">
        <f t="shared" si="244"/>
        <v>2446</v>
      </c>
      <c r="BB283" s="3">
        <f t="shared" si="244"/>
        <v>2791</v>
      </c>
      <c r="BC283" s="4">
        <f t="shared" si="244"/>
        <v>3147</v>
      </c>
      <c r="BD283" s="2">
        <f t="shared" si="288"/>
        <v>3.9259305978684713</v>
      </c>
      <c r="BE283" s="3">
        <f t="shared" si="290"/>
        <v>3.9328287669008466</v>
      </c>
      <c r="BF283" s="3">
        <f t="shared" si="292"/>
        <v>3.8581761379823445</v>
      </c>
      <c r="BG283" s="3">
        <f t="shared" si="287"/>
        <v>3.9279346817411795</v>
      </c>
      <c r="BH283" s="3">
        <f t="shared" si="291"/>
        <v>3.8872233313625228</v>
      </c>
      <c r="BI283" s="3">
        <f t="shared" si="250"/>
        <v>3.8873922189718471</v>
      </c>
      <c r="BJ283" s="3">
        <f t="shared" si="249"/>
        <v>3.8767372971406644</v>
      </c>
      <c r="BK283" s="3">
        <f t="shared" si="251"/>
        <v>3.911902996044033</v>
      </c>
      <c r="BL283" s="3">
        <f t="shared" si="289"/>
        <v>3.976945750559242</v>
      </c>
      <c r="BM283" s="4">
        <f t="shared" si="272"/>
        <v>3.8830365100276798</v>
      </c>
      <c r="BN283" s="2" t="e">
        <f t="shared" si="273"/>
        <v>#NUM!</v>
      </c>
      <c r="BO283" s="3">
        <f t="shared" si="274"/>
        <v>2.5340261060561349</v>
      </c>
      <c r="BP283" s="3">
        <f t="shared" si="275"/>
        <v>2.8394780473741985</v>
      </c>
      <c r="BQ283" s="3">
        <f t="shared" si="276"/>
        <v>3.0199466816788423</v>
      </c>
      <c r="BR283" s="3">
        <f t="shared" si="277"/>
        <v>3.1461280356782382</v>
      </c>
      <c r="BS283" s="3">
        <f t="shared" si="278"/>
        <v>3.2407987711173312</v>
      </c>
      <c r="BT283" s="3">
        <f t="shared" si="279"/>
        <v>3.3209766773428235</v>
      </c>
      <c r="BU283" s="3">
        <f t="shared" si="280"/>
        <v>3.3884564527002667</v>
      </c>
      <c r="BV283" s="3">
        <f t="shared" si="281"/>
        <v>3.445759836488631</v>
      </c>
      <c r="BW283" s="3">
        <f t="shared" si="282"/>
        <v>3.4978967429132202</v>
      </c>
      <c r="BX283" s="14">
        <f t="shared" si="285"/>
        <v>4.2309876368448636E-3</v>
      </c>
      <c r="BY283" s="12">
        <f t="shared" si="286"/>
        <v>3.8913195602104635</v>
      </c>
      <c r="BZ283" s="3">
        <f t="shared" si="283"/>
        <v>1.3394188635106347E-3</v>
      </c>
      <c r="CA283" s="4">
        <f t="shared" si="284"/>
        <v>4.0176994929600812E-3</v>
      </c>
      <c r="CB283"/>
      <c r="CC283"/>
      <c r="CE283"/>
      <c r="CG283" s="1"/>
    </row>
    <row r="284" spans="1:85" x14ac:dyDescent="0.25">
      <c r="A284" s="2" t="s">
        <v>37</v>
      </c>
      <c r="B284" s="3" t="s">
        <v>1</v>
      </c>
      <c r="C284" s="3" t="s">
        <v>293</v>
      </c>
      <c r="D284" s="3">
        <v>40.237000000000002</v>
      </c>
      <c r="E284" s="3">
        <v>-110.46887</v>
      </c>
      <c r="F284" s="3">
        <v>318</v>
      </c>
      <c r="G284" s="3">
        <v>2668</v>
      </c>
      <c r="H284" s="3">
        <v>366</v>
      </c>
      <c r="I284" s="3">
        <v>2645</v>
      </c>
      <c r="J284" s="3">
        <v>333</v>
      </c>
      <c r="K284" s="3">
        <v>2052</v>
      </c>
      <c r="L284" s="3">
        <v>346</v>
      </c>
      <c r="M284" s="3">
        <v>2366</v>
      </c>
      <c r="N284" s="3">
        <v>365</v>
      </c>
      <c r="O284" s="3">
        <v>2213</v>
      </c>
      <c r="P284" s="3">
        <v>338</v>
      </c>
      <c r="Q284" s="3">
        <v>1946</v>
      </c>
      <c r="R284" s="3">
        <v>356</v>
      </c>
      <c r="S284" s="3">
        <v>1760</v>
      </c>
      <c r="T284" s="3">
        <v>330</v>
      </c>
      <c r="U284" s="3">
        <v>3739</v>
      </c>
      <c r="V284" s="3">
        <v>298</v>
      </c>
      <c r="W284" s="3">
        <v>2511</v>
      </c>
      <c r="X284" s="3">
        <v>310</v>
      </c>
      <c r="Y284" s="4">
        <v>2267</v>
      </c>
      <c r="Z284" s="2">
        <f t="shared" si="252"/>
        <v>2668</v>
      </c>
      <c r="AA284" s="3">
        <f t="shared" si="253"/>
        <v>2645</v>
      </c>
      <c r="AB284" s="3">
        <f t="shared" si="254"/>
        <v>2052</v>
      </c>
      <c r="AC284" s="3">
        <f t="shared" si="255"/>
        <v>2366</v>
      </c>
      <c r="AD284" s="3">
        <f t="shared" si="256"/>
        <v>2213</v>
      </c>
      <c r="AE284" s="3">
        <f t="shared" si="257"/>
        <v>1946</v>
      </c>
      <c r="AF284" s="3">
        <f t="shared" si="258"/>
        <v>1760</v>
      </c>
      <c r="AG284" s="3">
        <f t="shared" si="259"/>
        <v>3739</v>
      </c>
      <c r="AH284" s="3">
        <f t="shared" si="260"/>
        <v>2511</v>
      </c>
      <c r="AI284" s="4">
        <f t="shared" si="261"/>
        <v>2267</v>
      </c>
      <c r="AJ284" s="2">
        <f t="shared" si="262"/>
        <v>318</v>
      </c>
      <c r="AK284" s="3">
        <f t="shared" si="263"/>
        <v>684</v>
      </c>
      <c r="AL284" s="3">
        <f t="shared" si="264"/>
        <v>1017</v>
      </c>
      <c r="AM284" s="3">
        <f t="shared" si="265"/>
        <v>1363</v>
      </c>
      <c r="AN284" s="3">
        <f t="shared" si="266"/>
        <v>1728</v>
      </c>
      <c r="AO284" s="3">
        <f t="shared" si="267"/>
        <v>2066</v>
      </c>
      <c r="AP284" s="3">
        <f t="shared" si="268"/>
        <v>2422</v>
      </c>
      <c r="AQ284" s="3">
        <f t="shared" si="269"/>
        <v>2752</v>
      </c>
      <c r="AR284" s="3">
        <f t="shared" si="270"/>
        <v>3050</v>
      </c>
      <c r="AS284" s="4">
        <f t="shared" si="271"/>
        <v>3360</v>
      </c>
      <c r="AT284" s="2">
        <f t="shared" si="294"/>
        <v>0</v>
      </c>
      <c r="AU284" s="3">
        <f t="shared" si="294"/>
        <v>366</v>
      </c>
      <c r="AV284" s="3">
        <f t="shared" si="294"/>
        <v>699</v>
      </c>
      <c r="AW284" s="3">
        <f t="shared" si="293"/>
        <v>1045</v>
      </c>
      <c r="AX284" s="3">
        <f t="shared" si="293"/>
        <v>1410</v>
      </c>
      <c r="AY284" s="3">
        <f t="shared" si="293"/>
        <v>1748</v>
      </c>
      <c r="AZ284" s="3">
        <f t="shared" si="244"/>
        <v>2104</v>
      </c>
      <c r="BA284" s="3">
        <f t="shared" si="244"/>
        <v>2434</v>
      </c>
      <c r="BB284" s="3">
        <f t="shared" si="244"/>
        <v>2732</v>
      </c>
      <c r="BC284" s="4">
        <f t="shared" si="244"/>
        <v>3042</v>
      </c>
      <c r="BD284" s="2">
        <f t="shared" si="288"/>
        <v>3.4261858252445112</v>
      </c>
      <c r="BE284" s="3">
        <f t="shared" si="290"/>
        <v>3.4224256763712044</v>
      </c>
      <c r="BF284" s="3">
        <f t="shared" si="292"/>
        <v>3.3121773564397787</v>
      </c>
      <c r="BG284" s="3">
        <f t="shared" si="287"/>
        <v>3.3740147402919116</v>
      </c>
      <c r="BH284" s="3">
        <f t="shared" si="291"/>
        <v>3.344981413927258</v>
      </c>
      <c r="BI284" s="3">
        <f t="shared" si="250"/>
        <v>3.2891428359323331</v>
      </c>
      <c r="BJ284" s="3">
        <f t="shared" si="249"/>
        <v>3.2455126678141499</v>
      </c>
      <c r="BK284" s="3">
        <f t="shared" si="251"/>
        <v>3.5727554651542195</v>
      </c>
      <c r="BL284" s="3">
        <f t="shared" si="289"/>
        <v>3.3998467127129226</v>
      </c>
      <c r="BM284" s="4">
        <f t="shared" si="272"/>
        <v>3.3554515201265174</v>
      </c>
      <c r="BN284" s="2" t="e">
        <f t="shared" si="273"/>
        <v>#NUM!</v>
      </c>
      <c r="BO284" s="3">
        <f t="shared" si="274"/>
        <v>2.5634810853944106</v>
      </c>
      <c r="BP284" s="3">
        <f t="shared" si="275"/>
        <v>2.8444771757456815</v>
      </c>
      <c r="BQ284" s="3">
        <f t="shared" si="276"/>
        <v>3.019116290447073</v>
      </c>
      <c r="BR284" s="3">
        <f t="shared" si="277"/>
        <v>3.1492191126553797</v>
      </c>
      <c r="BS284" s="3">
        <f t="shared" si="278"/>
        <v>3.2425414282983844</v>
      </c>
      <c r="BT284" s="3">
        <f t="shared" si="279"/>
        <v>3.3230457354817013</v>
      </c>
      <c r="BU284" s="3">
        <f t="shared" si="280"/>
        <v>3.3863205738940461</v>
      </c>
      <c r="BV284" s="3">
        <f t="shared" si="281"/>
        <v>3.4364806950094948</v>
      </c>
      <c r="BW284" s="3">
        <f t="shared" si="282"/>
        <v>3.4831592097169795</v>
      </c>
      <c r="BX284" s="14">
        <f t="shared" si="285"/>
        <v>1.2357078055103657E-2</v>
      </c>
      <c r="BY284" s="12">
        <f t="shared" si="286"/>
        <v>3.3294195770272115</v>
      </c>
      <c r="BZ284" s="3">
        <f t="shared" si="283"/>
        <v>1.5941870662292271E-3</v>
      </c>
      <c r="CA284" s="4">
        <f t="shared" si="284"/>
        <v>1.1375282812369393E-2</v>
      </c>
      <c r="CB284"/>
      <c r="CC284"/>
      <c r="CE284"/>
      <c r="CG284" s="1"/>
    </row>
    <row r="285" spans="1:85" x14ac:dyDescent="0.25">
      <c r="A285" s="2" t="s">
        <v>3</v>
      </c>
      <c r="B285" s="3" t="s">
        <v>1</v>
      </c>
      <c r="C285" s="3" t="s">
        <v>293</v>
      </c>
      <c r="D285" s="3">
        <v>40.110019999999999</v>
      </c>
      <c r="E285" s="3">
        <v>-110.33503</v>
      </c>
      <c r="F285" s="3">
        <v>38</v>
      </c>
      <c r="G285" s="3">
        <v>203</v>
      </c>
      <c r="H285" s="3">
        <v>181</v>
      </c>
      <c r="I285" s="3">
        <v>1035</v>
      </c>
      <c r="J285" s="3">
        <v>260</v>
      </c>
      <c r="K285" s="3">
        <v>943</v>
      </c>
      <c r="L285" s="3">
        <v>189</v>
      </c>
      <c r="M285" s="3">
        <v>313</v>
      </c>
      <c r="N285" s="3">
        <v>200</v>
      </c>
      <c r="O285" s="3">
        <v>541</v>
      </c>
      <c r="P285" s="3">
        <v>184</v>
      </c>
      <c r="Q285" s="3">
        <v>541</v>
      </c>
      <c r="R285" s="3">
        <v>154</v>
      </c>
      <c r="S285" s="3">
        <v>307</v>
      </c>
      <c r="T285" s="3">
        <v>51</v>
      </c>
      <c r="U285" s="3">
        <v>372</v>
      </c>
      <c r="V285" s="3">
        <v>78</v>
      </c>
      <c r="W285" s="3">
        <v>436</v>
      </c>
      <c r="X285" s="3">
        <v>170</v>
      </c>
      <c r="Y285" s="4">
        <v>681</v>
      </c>
      <c r="Z285" s="2">
        <f t="shared" si="252"/>
        <v>203</v>
      </c>
      <c r="AA285" s="3">
        <f t="shared" si="253"/>
        <v>1035</v>
      </c>
      <c r="AB285" s="3">
        <f t="shared" si="254"/>
        <v>943</v>
      </c>
      <c r="AC285" s="3">
        <f t="shared" si="255"/>
        <v>313</v>
      </c>
      <c r="AD285" s="3">
        <f t="shared" si="256"/>
        <v>541</v>
      </c>
      <c r="AE285" s="3">
        <f t="shared" si="257"/>
        <v>541</v>
      </c>
      <c r="AF285" s="3">
        <f t="shared" si="258"/>
        <v>307</v>
      </c>
      <c r="AG285" s="3">
        <f t="shared" si="259"/>
        <v>372</v>
      </c>
      <c r="AH285" s="3">
        <f t="shared" si="260"/>
        <v>436</v>
      </c>
      <c r="AI285" s="4">
        <f t="shared" si="261"/>
        <v>681</v>
      </c>
      <c r="AJ285" s="2">
        <f t="shared" si="262"/>
        <v>38</v>
      </c>
      <c r="AK285" s="3">
        <f t="shared" si="263"/>
        <v>219</v>
      </c>
      <c r="AL285" s="3">
        <f t="shared" si="264"/>
        <v>479</v>
      </c>
      <c r="AM285" s="3">
        <f t="shared" si="265"/>
        <v>668</v>
      </c>
      <c r="AN285" s="3">
        <f t="shared" si="266"/>
        <v>868</v>
      </c>
      <c r="AO285" s="3">
        <f t="shared" si="267"/>
        <v>1052</v>
      </c>
      <c r="AP285" s="3">
        <f t="shared" si="268"/>
        <v>1206</v>
      </c>
      <c r="AQ285" s="3">
        <f t="shared" si="269"/>
        <v>1257</v>
      </c>
      <c r="AR285" s="3">
        <f t="shared" si="270"/>
        <v>1335</v>
      </c>
      <c r="AS285" s="4">
        <f t="shared" si="271"/>
        <v>1505</v>
      </c>
      <c r="AT285" s="2">
        <f t="shared" si="294"/>
        <v>0</v>
      </c>
      <c r="AU285" s="3">
        <f t="shared" si="294"/>
        <v>181</v>
      </c>
      <c r="AV285" s="3">
        <f t="shared" si="294"/>
        <v>441</v>
      </c>
      <c r="AW285" s="3">
        <f t="shared" si="293"/>
        <v>630</v>
      </c>
      <c r="AX285" s="3">
        <f t="shared" si="293"/>
        <v>830</v>
      </c>
      <c r="AY285" s="3">
        <f t="shared" si="293"/>
        <v>1014</v>
      </c>
      <c r="AZ285" s="3">
        <f t="shared" si="244"/>
        <v>1168</v>
      </c>
      <c r="BA285" s="3">
        <f t="shared" si="244"/>
        <v>1219</v>
      </c>
      <c r="BB285" s="3">
        <f t="shared" si="244"/>
        <v>1297</v>
      </c>
      <c r="BC285" s="4">
        <f t="shared" si="244"/>
        <v>1467</v>
      </c>
      <c r="BD285" s="2">
        <f t="shared" si="288"/>
        <v>2.307496037913213</v>
      </c>
      <c r="BE285" s="3">
        <f t="shared" si="290"/>
        <v>3.0149403497929366</v>
      </c>
      <c r="BF285" s="3">
        <f t="shared" si="292"/>
        <v>2.9745116927373285</v>
      </c>
      <c r="BG285" s="3">
        <f t="shared" si="287"/>
        <v>2.4955443375464483</v>
      </c>
      <c r="BH285" s="3">
        <f t="shared" si="291"/>
        <v>2.7331972651065692</v>
      </c>
      <c r="BI285" s="3">
        <f t="shared" si="250"/>
        <v>2.7331972651065692</v>
      </c>
      <c r="BJ285" s="3">
        <f t="shared" si="249"/>
        <v>2.4871383754771865</v>
      </c>
      <c r="BK285" s="3">
        <f t="shared" si="251"/>
        <v>2.5705429398818973</v>
      </c>
      <c r="BL285" s="3">
        <f t="shared" si="289"/>
        <v>2.6394864892685859</v>
      </c>
      <c r="BM285" s="4">
        <f t="shared" si="272"/>
        <v>2.8331471119127851</v>
      </c>
      <c r="BN285" s="2" t="e">
        <f t="shared" si="273"/>
        <v>#NUM!</v>
      </c>
      <c r="BO285" s="3">
        <f t="shared" si="274"/>
        <v>2.2576785748691846</v>
      </c>
      <c r="BP285" s="3">
        <f t="shared" si="275"/>
        <v>2.6444385894678386</v>
      </c>
      <c r="BQ285" s="3">
        <f t="shared" si="276"/>
        <v>2.7993405494535817</v>
      </c>
      <c r="BR285" s="3">
        <f t="shared" si="277"/>
        <v>2.9190780923760737</v>
      </c>
      <c r="BS285" s="3">
        <f t="shared" si="278"/>
        <v>3.0060379549973173</v>
      </c>
      <c r="BT285" s="3">
        <f t="shared" si="279"/>
        <v>3.0674428427763805</v>
      </c>
      <c r="BU285" s="3">
        <f t="shared" si="280"/>
        <v>3.0860037056183818</v>
      </c>
      <c r="BV285" s="3">
        <f t="shared" si="281"/>
        <v>3.1129399760840801</v>
      </c>
      <c r="BW285" s="3">
        <f t="shared" si="282"/>
        <v>3.1664301138432829</v>
      </c>
      <c r="BX285" s="14">
        <f t="shared" si="285"/>
        <v>-0.41866624282894466</v>
      </c>
      <c r="BY285" s="12">
        <f t="shared" si="286"/>
        <v>3.9324325439773147</v>
      </c>
      <c r="BZ285" s="3">
        <f t="shared" si="283"/>
        <v>0.39857880386700778</v>
      </c>
      <c r="CA285" s="4">
        <f t="shared" si="284"/>
        <v>-0.17262813574179775</v>
      </c>
      <c r="CB285"/>
      <c r="CC285"/>
      <c r="CE285"/>
      <c r="CG285" s="1"/>
    </row>
    <row r="286" spans="1:85" x14ac:dyDescent="0.25">
      <c r="A286" s="2" t="s">
        <v>136</v>
      </c>
      <c r="B286" s="3" t="s">
        <v>1</v>
      </c>
      <c r="C286" s="3" t="s">
        <v>293</v>
      </c>
      <c r="D286" s="3">
        <v>40.372680000000003</v>
      </c>
      <c r="E286" s="3">
        <v>-110.05492</v>
      </c>
      <c r="F286" s="3">
        <v>352</v>
      </c>
      <c r="G286" s="3">
        <v>3589</v>
      </c>
      <c r="H286" s="3">
        <v>366</v>
      </c>
      <c r="I286" s="3">
        <v>1631</v>
      </c>
      <c r="J286" s="3">
        <v>344</v>
      </c>
      <c r="K286" s="3">
        <v>4409</v>
      </c>
      <c r="L286" s="3">
        <v>365</v>
      </c>
      <c r="M286" s="3">
        <v>3613</v>
      </c>
      <c r="N286" s="3">
        <v>362</v>
      </c>
      <c r="O286" s="3">
        <v>3495</v>
      </c>
      <c r="P286" s="3">
        <v>366</v>
      </c>
      <c r="Q286" s="3">
        <v>2692</v>
      </c>
      <c r="R286" s="3">
        <v>365</v>
      </c>
      <c r="S286" s="3">
        <v>3070</v>
      </c>
      <c r="T286" s="3">
        <v>343</v>
      </c>
      <c r="U286" s="3">
        <v>2913</v>
      </c>
      <c r="V286" s="3">
        <v>356</v>
      </c>
      <c r="W286" s="3">
        <v>3143</v>
      </c>
      <c r="X286" s="3">
        <v>366</v>
      </c>
      <c r="Y286" s="4">
        <v>2942</v>
      </c>
      <c r="Z286" s="2">
        <f t="shared" si="252"/>
        <v>3589</v>
      </c>
      <c r="AA286" s="3">
        <f t="shared" si="253"/>
        <v>1631</v>
      </c>
      <c r="AB286" s="3">
        <f t="shared" si="254"/>
        <v>4409</v>
      </c>
      <c r="AC286" s="3">
        <f t="shared" si="255"/>
        <v>3613</v>
      </c>
      <c r="AD286" s="3">
        <f t="shared" si="256"/>
        <v>3495</v>
      </c>
      <c r="AE286" s="3">
        <f t="shared" si="257"/>
        <v>2692</v>
      </c>
      <c r="AF286" s="3">
        <f t="shared" si="258"/>
        <v>3070</v>
      </c>
      <c r="AG286" s="3">
        <f t="shared" si="259"/>
        <v>2913</v>
      </c>
      <c r="AH286" s="3">
        <f t="shared" si="260"/>
        <v>3143</v>
      </c>
      <c r="AI286" s="4">
        <f t="shared" si="261"/>
        <v>2942</v>
      </c>
      <c r="AJ286" s="2">
        <f t="shared" si="262"/>
        <v>352</v>
      </c>
      <c r="AK286" s="3">
        <f t="shared" si="263"/>
        <v>718</v>
      </c>
      <c r="AL286" s="3">
        <f t="shared" si="264"/>
        <v>1062</v>
      </c>
      <c r="AM286" s="3">
        <f t="shared" si="265"/>
        <v>1427</v>
      </c>
      <c r="AN286" s="3">
        <f t="shared" si="266"/>
        <v>1789</v>
      </c>
      <c r="AO286" s="3">
        <f t="shared" si="267"/>
        <v>2155</v>
      </c>
      <c r="AP286" s="3">
        <f t="shared" si="268"/>
        <v>2520</v>
      </c>
      <c r="AQ286" s="3">
        <f t="shared" si="269"/>
        <v>2863</v>
      </c>
      <c r="AR286" s="3">
        <f t="shared" si="270"/>
        <v>3219</v>
      </c>
      <c r="AS286" s="4">
        <f t="shared" si="271"/>
        <v>3585</v>
      </c>
      <c r="AT286" s="2">
        <f t="shared" si="294"/>
        <v>0</v>
      </c>
      <c r="AU286" s="3">
        <f t="shared" si="294"/>
        <v>366</v>
      </c>
      <c r="AV286" s="3">
        <f t="shared" si="294"/>
        <v>710</v>
      </c>
      <c r="AW286" s="3">
        <f t="shared" si="293"/>
        <v>1075</v>
      </c>
      <c r="AX286" s="3">
        <f t="shared" si="293"/>
        <v>1437</v>
      </c>
      <c r="AY286" s="3">
        <f t="shared" si="293"/>
        <v>1803</v>
      </c>
      <c r="AZ286" s="3">
        <f t="shared" si="244"/>
        <v>2168</v>
      </c>
      <c r="BA286" s="3">
        <f t="shared" si="244"/>
        <v>2511</v>
      </c>
      <c r="BB286" s="3">
        <f t="shared" si="244"/>
        <v>2867</v>
      </c>
      <c r="BC286" s="4">
        <f t="shared" si="244"/>
        <v>3233</v>
      </c>
      <c r="BD286" s="2">
        <f t="shared" si="288"/>
        <v>3.5549734583332397</v>
      </c>
      <c r="BE286" s="3">
        <f t="shared" si="290"/>
        <v>3.2124539610402758</v>
      </c>
      <c r="BF286" s="3">
        <f t="shared" si="292"/>
        <v>3.6443400988263224</v>
      </c>
      <c r="BG286" s="3">
        <f t="shared" si="287"/>
        <v>3.5578679615680224</v>
      </c>
      <c r="BH286" s="3">
        <f t="shared" si="291"/>
        <v>3.5434471800817002</v>
      </c>
      <c r="BI286" s="3">
        <f t="shared" si="250"/>
        <v>3.430075055551939</v>
      </c>
      <c r="BJ286" s="3">
        <f t="shared" si="249"/>
        <v>3.4871383754771865</v>
      </c>
      <c r="BK286" s="3">
        <f t="shared" si="251"/>
        <v>3.4643404846276673</v>
      </c>
      <c r="BL286" s="3">
        <f t="shared" si="289"/>
        <v>3.4973443810175802</v>
      </c>
      <c r="BM286" s="4">
        <f t="shared" si="272"/>
        <v>3.4686426683915115</v>
      </c>
      <c r="BN286" s="2" t="e">
        <f t="shared" si="273"/>
        <v>#NUM!</v>
      </c>
      <c r="BO286" s="3">
        <f t="shared" si="274"/>
        <v>2.5634810853944106</v>
      </c>
      <c r="BP286" s="3">
        <f t="shared" si="275"/>
        <v>2.8512583487190755</v>
      </c>
      <c r="BQ286" s="3">
        <f t="shared" si="276"/>
        <v>3.0314084642516241</v>
      </c>
      <c r="BR286" s="3">
        <f t="shared" si="277"/>
        <v>3.1574567681342258</v>
      </c>
      <c r="BS286" s="3">
        <f t="shared" si="278"/>
        <v>3.2559957267224018</v>
      </c>
      <c r="BT286" s="3">
        <f t="shared" si="279"/>
        <v>3.3360592778663491</v>
      </c>
      <c r="BU286" s="3">
        <f t="shared" si="280"/>
        <v>3.3998467127129226</v>
      </c>
      <c r="BV286" s="3">
        <f t="shared" si="281"/>
        <v>3.4574276929464847</v>
      </c>
      <c r="BW286" s="3">
        <f t="shared" si="282"/>
        <v>3.5096057046115563</v>
      </c>
      <c r="BX286" s="14">
        <f t="shared" si="285"/>
        <v>0.1197936790686624</v>
      </c>
      <c r="BY286" s="12">
        <f t="shared" si="286"/>
        <v>3.0982264936253525</v>
      </c>
      <c r="BZ286" s="3">
        <f t="shared" si="283"/>
        <v>9.9343330858540677E-2</v>
      </c>
      <c r="CA286" s="4">
        <f t="shared" si="284"/>
        <v>0.11766036697565882</v>
      </c>
      <c r="CB286"/>
      <c r="CC286"/>
      <c r="CE286"/>
      <c r="CG286" s="1"/>
    </row>
    <row r="287" spans="1:85" x14ac:dyDescent="0.25">
      <c r="A287" s="2" t="s">
        <v>98</v>
      </c>
      <c r="B287" s="3" t="s">
        <v>1</v>
      </c>
      <c r="C287" s="3" t="s">
        <v>293</v>
      </c>
      <c r="D287" s="3">
        <v>40.360979999999998</v>
      </c>
      <c r="E287" s="3">
        <v>-110.47762</v>
      </c>
      <c r="F287" s="3">
        <v>365</v>
      </c>
      <c r="G287" s="3">
        <v>1593</v>
      </c>
      <c r="H287" s="3">
        <v>354</v>
      </c>
      <c r="I287" s="3">
        <v>11719</v>
      </c>
      <c r="J287" s="3">
        <v>345</v>
      </c>
      <c r="K287" s="3">
        <v>10945</v>
      </c>
      <c r="L287" s="3">
        <v>354</v>
      </c>
      <c r="M287" s="3">
        <v>2790</v>
      </c>
      <c r="N287" s="3">
        <v>284</v>
      </c>
      <c r="O287" s="3">
        <v>1682</v>
      </c>
      <c r="P287" s="3">
        <v>3</v>
      </c>
      <c r="Q287" s="3">
        <v>2</v>
      </c>
      <c r="R287" s="3">
        <v>348</v>
      </c>
      <c r="S287" s="3">
        <v>8507</v>
      </c>
      <c r="T287" s="3">
        <v>293</v>
      </c>
      <c r="U287" s="3">
        <v>3216</v>
      </c>
      <c r="V287" s="3">
        <v>360</v>
      </c>
      <c r="W287" s="3">
        <v>5789</v>
      </c>
      <c r="X287" s="3">
        <v>351</v>
      </c>
      <c r="Y287" s="4">
        <v>3690</v>
      </c>
      <c r="Z287" s="2">
        <f t="shared" si="252"/>
        <v>1593</v>
      </c>
      <c r="AA287" s="3">
        <f t="shared" si="253"/>
        <v>11719</v>
      </c>
      <c r="AB287" s="3">
        <f t="shared" si="254"/>
        <v>10945</v>
      </c>
      <c r="AC287" s="3">
        <f t="shared" si="255"/>
        <v>2790</v>
      </c>
      <c r="AD287" s="3">
        <f t="shared" si="256"/>
        <v>1682</v>
      </c>
      <c r="AE287" s="3">
        <f t="shared" si="257"/>
        <v>2</v>
      </c>
      <c r="AF287" s="3">
        <f t="shared" si="258"/>
        <v>8507</v>
      </c>
      <c r="AG287" s="3">
        <f t="shared" si="259"/>
        <v>3216</v>
      </c>
      <c r="AH287" s="3">
        <f t="shared" si="260"/>
        <v>5789</v>
      </c>
      <c r="AI287" s="4">
        <f t="shared" si="261"/>
        <v>3690</v>
      </c>
      <c r="AJ287" s="2">
        <f t="shared" si="262"/>
        <v>365</v>
      </c>
      <c r="AK287" s="3">
        <f t="shared" si="263"/>
        <v>719</v>
      </c>
      <c r="AL287" s="3">
        <f t="shared" si="264"/>
        <v>1064</v>
      </c>
      <c r="AM287" s="3">
        <f t="shared" si="265"/>
        <v>1418</v>
      </c>
      <c r="AN287" s="3">
        <f t="shared" si="266"/>
        <v>1702</v>
      </c>
      <c r="AO287" s="3">
        <f t="shared" si="267"/>
        <v>1705</v>
      </c>
      <c r="AP287" s="3">
        <f t="shared" si="268"/>
        <v>2053</v>
      </c>
      <c r="AQ287" s="3">
        <f t="shared" si="269"/>
        <v>2346</v>
      </c>
      <c r="AR287" s="3">
        <f t="shared" si="270"/>
        <v>2706</v>
      </c>
      <c r="AS287" s="4">
        <f t="shared" si="271"/>
        <v>3057</v>
      </c>
      <c r="AT287" s="2">
        <f t="shared" si="294"/>
        <v>0</v>
      </c>
      <c r="AU287" s="3">
        <f t="shared" si="294"/>
        <v>354</v>
      </c>
      <c r="AV287" s="3">
        <f t="shared" si="294"/>
        <v>699</v>
      </c>
      <c r="AW287" s="3">
        <f t="shared" si="293"/>
        <v>1053</v>
      </c>
      <c r="AX287" s="3">
        <f t="shared" si="293"/>
        <v>1337</v>
      </c>
      <c r="AY287" s="3">
        <f t="shared" si="293"/>
        <v>1340</v>
      </c>
      <c r="AZ287" s="3">
        <f t="shared" si="244"/>
        <v>1688</v>
      </c>
      <c r="BA287" s="3">
        <f t="shared" si="244"/>
        <v>1981</v>
      </c>
      <c r="BB287" s="3">
        <f t="shared" si="244"/>
        <v>2341</v>
      </c>
      <c r="BC287" s="4">
        <f t="shared" si="244"/>
        <v>2692</v>
      </c>
      <c r="BD287" s="2">
        <f t="shared" si="288"/>
        <v>3.2022157758011316</v>
      </c>
      <c r="BE287" s="3">
        <f t="shared" si="290"/>
        <v>4.0688905542579352</v>
      </c>
      <c r="BF287" s="3">
        <f t="shared" si="292"/>
        <v>4.0392157659039505</v>
      </c>
      <c r="BG287" s="3">
        <f t="shared" si="287"/>
        <v>3.4456042032735974</v>
      </c>
      <c r="BH287" s="3">
        <f t="shared" si="291"/>
        <v>3.2258259914618934</v>
      </c>
      <c r="BI287" s="3">
        <f t="shared" si="250"/>
        <v>0.3010299956639812</v>
      </c>
      <c r="BJ287" s="3">
        <f t="shared" si="249"/>
        <v>3.9297764328049021</v>
      </c>
      <c r="BK287" s="3">
        <f t="shared" si="251"/>
        <v>3.5073160400764136</v>
      </c>
      <c r="BL287" s="3">
        <f t="shared" si="289"/>
        <v>3.7626035495668035</v>
      </c>
      <c r="BM287" s="4">
        <f t="shared" si="272"/>
        <v>3.5670263661590602</v>
      </c>
      <c r="BN287" s="2" t="e">
        <f t="shared" si="273"/>
        <v>#NUM!</v>
      </c>
      <c r="BO287" s="3">
        <f t="shared" si="274"/>
        <v>2.5490032620257876</v>
      </c>
      <c r="BP287" s="3">
        <f t="shared" si="275"/>
        <v>2.8444771757456815</v>
      </c>
      <c r="BQ287" s="3">
        <f t="shared" si="276"/>
        <v>3.0224283711854865</v>
      </c>
      <c r="BR287" s="3">
        <f t="shared" si="277"/>
        <v>3.1261314072619846</v>
      </c>
      <c r="BS287" s="3">
        <f t="shared" si="278"/>
        <v>3.1271047983648077</v>
      </c>
      <c r="BT287" s="3">
        <f t="shared" si="279"/>
        <v>3.2273724422896364</v>
      </c>
      <c r="BU287" s="3">
        <f t="shared" si="280"/>
        <v>3.2968844755385471</v>
      </c>
      <c r="BV287" s="3">
        <f t="shared" si="281"/>
        <v>3.3694014136966244</v>
      </c>
      <c r="BW287" s="3">
        <f t="shared" si="282"/>
        <v>3.430075055551939</v>
      </c>
      <c r="BX287" s="14">
        <f t="shared" si="285"/>
        <v>-0.61251252105308618</v>
      </c>
      <c r="BY287" s="12">
        <f t="shared" si="286"/>
        <v>5.2214752689446771</v>
      </c>
      <c r="BZ287" s="3">
        <f t="shared" si="283"/>
        <v>2.1097991791218747E-2</v>
      </c>
      <c r="CA287" s="4">
        <f t="shared" si="284"/>
        <v>-0.51300021283816011</v>
      </c>
      <c r="CB287"/>
      <c r="CC287"/>
      <c r="CE287"/>
      <c r="CG287" s="1"/>
    </row>
    <row r="288" spans="1:85" ht="15.75" thickBot="1" x14ac:dyDescent="0.3">
      <c r="A288" s="5" t="s">
        <v>101</v>
      </c>
      <c r="B288" s="6" t="s">
        <v>1</v>
      </c>
      <c r="C288" s="6" t="s">
        <v>293</v>
      </c>
      <c r="D288" s="6">
        <v>40.37039</v>
      </c>
      <c r="E288" s="6">
        <v>-110.02285999999999</v>
      </c>
      <c r="F288" s="6">
        <v>365</v>
      </c>
      <c r="G288" s="6">
        <v>6554</v>
      </c>
      <c r="H288" s="6">
        <v>363</v>
      </c>
      <c r="I288" s="6">
        <v>5743</v>
      </c>
      <c r="J288" s="6">
        <v>334</v>
      </c>
      <c r="K288" s="6">
        <v>4254</v>
      </c>
      <c r="L288" s="6">
        <v>278</v>
      </c>
      <c r="M288" s="6">
        <v>5041</v>
      </c>
      <c r="N288" s="6">
        <v>322</v>
      </c>
      <c r="O288" s="6">
        <v>10402</v>
      </c>
      <c r="P288" s="6">
        <v>365</v>
      </c>
      <c r="Q288" s="6">
        <v>9715</v>
      </c>
      <c r="R288" s="6">
        <v>365</v>
      </c>
      <c r="S288" s="6">
        <v>8331</v>
      </c>
      <c r="T288" s="6">
        <v>365</v>
      </c>
      <c r="U288" s="6">
        <v>5729</v>
      </c>
      <c r="V288" s="6">
        <v>365</v>
      </c>
      <c r="W288" s="6">
        <v>6187</v>
      </c>
      <c r="X288" s="6">
        <v>366</v>
      </c>
      <c r="Y288" s="7">
        <v>4711</v>
      </c>
      <c r="Z288" s="5">
        <f t="shared" si="252"/>
        <v>6554</v>
      </c>
      <c r="AA288" s="6">
        <f t="shared" si="253"/>
        <v>5743</v>
      </c>
      <c r="AB288" s="6">
        <f t="shared" si="254"/>
        <v>4254</v>
      </c>
      <c r="AC288" s="6">
        <f t="shared" si="255"/>
        <v>5041</v>
      </c>
      <c r="AD288" s="6">
        <f t="shared" si="256"/>
        <v>10402</v>
      </c>
      <c r="AE288" s="6">
        <f t="shared" si="257"/>
        <v>9715</v>
      </c>
      <c r="AF288" s="6">
        <f t="shared" si="258"/>
        <v>8331</v>
      </c>
      <c r="AG288" s="6">
        <f t="shared" si="259"/>
        <v>5729</v>
      </c>
      <c r="AH288" s="6">
        <f t="shared" si="260"/>
        <v>6187</v>
      </c>
      <c r="AI288" s="7">
        <f t="shared" si="261"/>
        <v>4711</v>
      </c>
      <c r="AJ288" s="5">
        <f t="shared" si="262"/>
        <v>365</v>
      </c>
      <c r="AK288" s="6">
        <f t="shared" si="263"/>
        <v>728</v>
      </c>
      <c r="AL288" s="6">
        <f t="shared" si="264"/>
        <v>1062</v>
      </c>
      <c r="AM288" s="6">
        <f t="shared" si="265"/>
        <v>1340</v>
      </c>
      <c r="AN288" s="6">
        <f t="shared" si="266"/>
        <v>1662</v>
      </c>
      <c r="AO288" s="6">
        <f t="shared" si="267"/>
        <v>2027</v>
      </c>
      <c r="AP288" s="6">
        <f t="shared" si="268"/>
        <v>2392</v>
      </c>
      <c r="AQ288" s="6">
        <f t="shared" si="269"/>
        <v>2757</v>
      </c>
      <c r="AR288" s="6">
        <f t="shared" si="270"/>
        <v>3122</v>
      </c>
      <c r="AS288" s="7">
        <f t="shared" si="271"/>
        <v>3488</v>
      </c>
      <c r="AT288" s="5">
        <f t="shared" si="294"/>
        <v>0</v>
      </c>
      <c r="AU288" s="6">
        <f t="shared" si="294"/>
        <v>363</v>
      </c>
      <c r="AV288" s="6">
        <f t="shared" si="294"/>
        <v>697</v>
      </c>
      <c r="AW288" s="6">
        <f t="shared" si="293"/>
        <v>975</v>
      </c>
      <c r="AX288" s="6">
        <f t="shared" si="293"/>
        <v>1297</v>
      </c>
      <c r="AY288" s="6">
        <f t="shared" si="293"/>
        <v>1662</v>
      </c>
      <c r="AZ288" s="6">
        <f t="shared" si="244"/>
        <v>2027</v>
      </c>
      <c r="BA288" s="6">
        <f t="shared" si="244"/>
        <v>2392</v>
      </c>
      <c r="BB288" s="6">
        <f t="shared" si="244"/>
        <v>2757</v>
      </c>
      <c r="BC288" s="7">
        <f t="shared" si="244"/>
        <v>3123</v>
      </c>
      <c r="BD288" s="2">
        <f t="shared" si="288"/>
        <v>3.8165064370463568</v>
      </c>
      <c r="BE288" s="3">
        <f t="shared" si="290"/>
        <v>3.7591388162811663</v>
      </c>
      <c r="BF288" s="3">
        <f t="shared" si="292"/>
        <v>3.62879748556671</v>
      </c>
      <c r="BG288" s="3">
        <f t="shared" si="287"/>
        <v>3.7025166974381505</v>
      </c>
      <c r="BH288" s="3">
        <f t="shared" si="291"/>
        <v>4.0171168494388132</v>
      </c>
      <c r="BI288" s="3">
        <f t="shared" si="250"/>
        <v>3.9874428049358013</v>
      </c>
      <c r="BJ288" s="3">
        <f t="shared" si="249"/>
        <v>3.9206971344699202</v>
      </c>
      <c r="BK288" s="3">
        <f t="shared" si="251"/>
        <v>3.7580788222496126</v>
      </c>
      <c r="BL288" s="3">
        <f t="shared" si="289"/>
        <v>3.7914801160200007</v>
      </c>
      <c r="BM288" s="4">
        <f t="shared" si="272"/>
        <v>3.6731131042382339</v>
      </c>
      <c r="BN288" s="2" t="e">
        <f t="shared" si="273"/>
        <v>#NUM!</v>
      </c>
      <c r="BO288" s="3">
        <f t="shared" si="274"/>
        <v>2.5599066250361124</v>
      </c>
      <c r="BP288" s="3">
        <f t="shared" si="275"/>
        <v>2.8432327780980096</v>
      </c>
      <c r="BQ288" s="3">
        <f t="shared" si="276"/>
        <v>2.989004615698537</v>
      </c>
      <c r="BR288" s="3">
        <f t="shared" si="277"/>
        <v>3.1129399760840801</v>
      </c>
      <c r="BS288" s="3">
        <f t="shared" si="278"/>
        <v>3.220631019448092</v>
      </c>
      <c r="BT288" s="3">
        <f t="shared" si="279"/>
        <v>3.3068537486930087</v>
      </c>
      <c r="BU288" s="3">
        <f t="shared" si="280"/>
        <v>3.3787611753163733</v>
      </c>
      <c r="BV288" s="3">
        <f t="shared" si="281"/>
        <v>3.4404367661057735</v>
      </c>
      <c r="BW288" s="3">
        <f t="shared" si="282"/>
        <v>3.4945719842301988</v>
      </c>
      <c r="BX288" s="26">
        <f t="shared" si="285"/>
        <v>8.0411679865587976E-2</v>
      </c>
      <c r="BY288" s="27">
        <f t="shared" si="286"/>
        <v>3.5510005687378121</v>
      </c>
      <c r="BZ288" s="6">
        <f t="shared" si="283"/>
        <v>3.1461149213123735E-2</v>
      </c>
      <c r="CA288" s="7">
        <f t="shared" si="284"/>
        <v>7.6842723115389283E-2</v>
      </c>
      <c r="CB288"/>
      <c r="CC288"/>
      <c r="CE288"/>
      <c r="CG288" s="1"/>
    </row>
    <row r="289" spans="55:85" ht="15.75" thickBot="1" x14ac:dyDescent="0.3">
      <c r="BC289" s="30" t="s">
        <v>370</v>
      </c>
      <c r="BD289" s="23">
        <f>AVERAGE(BD2:BD288)</f>
        <v>3.6006262429547213</v>
      </c>
      <c r="BE289" s="23">
        <f t="shared" ref="BE289:BW289" si="295">AVERAGE(BE2:BE288)</f>
        <v>3.6280396279690703</v>
      </c>
      <c r="BF289" s="23">
        <f t="shared" si="295"/>
        <v>3.5983296695282023</v>
      </c>
      <c r="BG289" s="23">
        <f t="shared" si="295"/>
        <v>3.5366466072824574</v>
      </c>
      <c r="BH289" s="23">
        <f t="shared" si="295"/>
        <v>3.5316879419175495</v>
      </c>
      <c r="BI289" s="23">
        <f t="shared" si="295"/>
        <v>3.5561984023494895</v>
      </c>
      <c r="BJ289" s="23">
        <f t="shared" si="295"/>
        <v>3.5588320637261885</v>
      </c>
      <c r="BK289" s="23">
        <f t="shared" si="295"/>
        <v>3.536471729147348</v>
      </c>
      <c r="BL289" s="23">
        <f t="shared" si="295"/>
        <v>3.5332292641907164</v>
      </c>
      <c r="BM289" s="23">
        <f t="shared" si="295"/>
        <v>3.4064837994921322</v>
      </c>
      <c r="BN289" s="23" t="e">
        <f t="shared" si="295"/>
        <v>#NUM!</v>
      </c>
      <c r="BO289" s="23">
        <f>AVERAGE(BO2:BO288)</f>
        <v>2.5178229247186246</v>
      </c>
      <c r="BP289" s="23">
        <f t="shared" si="295"/>
        <v>2.8233921786499652</v>
      </c>
      <c r="BQ289" s="23">
        <f t="shared" si="295"/>
        <v>2.9842451166832396</v>
      </c>
      <c r="BR289" s="23">
        <f t="shared" si="295"/>
        <v>3.1095632508638413</v>
      </c>
      <c r="BS289" s="23">
        <f t="shared" si="295"/>
        <v>3.2046785945137493</v>
      </c>
      <c r="BT289" s="23">
        <f t="shared" si="295"/>
        <v>3.2850933922479371</v>
      </c>
      <c r="BU289" s="23">
        <f t="shared" si="295"/>
        <v>3.3535518916942215</v>
      </c>
      <c r="BV289" s="23">
        <f t="shared" si="295"/>
        <v>3.4126804905085413</v>
      </c>
      <c r="BW289" s="24">
        <f t="shared" si="295"/>
        <v>3.4617184895267266</v>
      </c>
      <c r="BX289" s="31" t="s">
        <v>347</v>
      </c>
      <c r="BY289"/>
      <c r="CA289" s="19" t="s">
        <v>347</v>
      </c>
      <c r="CB289"/>
      <c r="CE289"/>
      <c r="CG289" s="1"/>
    </row>
    <row r="290" spans="55:85" ht="15.75" thickBot="1" x14ac:dyDescent="0.3">
      <c r="BS290"/>
      <c r="BT290"/>
      <c r="BX290" s="28">
        <f>AVERAGE(BX2:BX288)</f>
        <v>-0.1389152010028688</v>
      </c>
      <c r="BY290"/>
      <c r="CA290" s="29">
        <f>AVERAGE(CA2:CA288)</f>
        <v>-0.11996840058088448</v>
      </c>
      <c r="CB290"/>
      <c r="CF290" s="1"/>
      <c r="CG290" s="1"/>
    </row>
    <row r="291" spans="55:85" x14ac:dyDescent="0.25">
      <c r="CA291" s="22"/>
    </row>
  </sheetData>
  <sheetProtection password="DDA8" sheet="1" objects="1" scenarios="1"/>
  <conditionalFormatting sqref="BZ2:BZ288">
    <cfRule type="expression" dxfId="0" priority="3">
      <formula>BZ2&gt;#REF!</formula>
    </cfRule>
  </conditionalFormatting>
  <pageMargins left="0.7" right="0.7" top="0.75" bottom="0.75" header="0.3" footer="0.3"/>
  <pageSetup orientation="portrait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04"/>
  <sheetViews>
    <sheetView zoomScale="80" zoomScaleNormal="80" workbookViewId="0">
      <selection activeCell="BX1" sqref="BX1"/>
    </sheetView>
  </sheetViews>
  <sheetFormatPr defaultRowHeight="15" x14ac:dyDescent="0.25"/>
  <cols>
    <col min="1" max="1" width="12.140625" style="1" bestFit="1" customWidth="1"/>
    <col min="2" max="2" width="15.5703125" style="1" bestFit="1" customWidth="1"/>
    <col min="3" max="3" width="10.42578125" style="1" bestFit="1" customWidth="1"/>
    <col min="4" max="4" width="9.5703125" style="1" bestFit="1" customWidth="1"/>
    <col min="5" max="5" width="11.42578125" style="1" bestFit="1" customWidth="1"/>
    <col min="6" max="75" width="9.140625" style="1"/>
    <col min="76" max="76" width="23" style="1" bestFit="1" customWidth="1"/>
    <col min="77" max="78" width="13.28515625" style="1" bestFit="1" customWidth="1"/>
    <col min="79" max="79" width="52.28515625" style="1" bestFit="1" customWidth="1"/>
    <col min="80" max="80" width="15.7109375" style="1" bestFit="1" customWidth="1"/>
    <col min="81" max="16384" width="9.140625" style="1"/>
  </cols>
  <sheetData>
    <row r="1" spans="1:80" ht="18" thickBot="1" x14ac:dyDescent="0.3">
      <c r="A1" s="8" t="s">
        <v>288</v>
      </c>
      <c r="B1" s="11" t="s">
        <v>289</v>
      </c>
      <c r="C1" s="11" t="s">
        <v>290</v>
      </c>
      <c r="D1" s="11" t="s">
        <v>291</v>
      </c>
      <c r="E1" s="11" t="s">
        <v>292</v>
      </c>
      <c r="F1" s="11" t="s">
        <v>296</v>
      </c>
      <c r="G1" s="11" t="s">
        <v>297</v>
      </c>
      <c r="H1" s="11" t="s">
        <v>298</v>
      </c>
      <c r="I1" s="11" t="s">
        <v>299</v>
      </c>
      <c r="J1" s="11" t="s">
        <v>300</v>
      </c>
      <c r="K1" s="11" t="s">
        <v>301</v>
      </c>
      <c r="L1" s="11" t="s">
        <v>295</v>
      </c>
      <c r="M1" s="11" t="s">
        <v>302</v>
      </c>
      <c r="N1" s="11" t="s">
        <v>303</v>
      </c>
      <c r="O1" s="11" t="s">
        <v>304</v>
      </c>
      <c r="P1" s="11" t="s">
        <v>305</v>
      </c>
      <c r="Q1" s="11" t="s">
        <v>306</v>
      </c>
      <c r="R1" s="11" t="s">
        <v>307</v>
      </c>
      <c r="S1" s="11" t="s">
        <v>308</v>
      </c>
      <c r="T1" s="11" t="s">
        <v>309</v>
      </c>
      <c r="U1" s="11" t="s">
        <v>310</v>
      </c>
      <c r="V1" s="11" t="s">
        <v>311</v>
      </c>
      <c r="W1" s="11" t="s">
        <v>314</v>
      </c>
      <c r="X1" s="11" t="s">
        <v>313</v>
      </c>
      <c r="Y1" s="9" t="s">
        <v>312</v>
      </c>
      <c r="Z1" s="8" t="s">
        <v>325</v>
      </c>
      <c r="AA1" s="11" t="s">
        <v>326</v>
      </c>
      <c r="AB1" s="11" t="s">
        <v>327</v>
      </c>
      <c r="AC1" s="11" t="s">
        <v>328</v>
      </c>
      <c r="AD1" s="11" t="s">
        <v>329</v>
      </c>
      <c r="AE1" s="11" t="s">
        <v>330</v>
      </c>
      <c r="AF1" s="11" t="s">
        <v>331</v>
      </c>
      <c r="AG1" s="11" t="s">
        <v>332</v>
      </c>
      <c r="AH1" s="11" t="s">
        <v>333</v>
      </c>
      <c r="AI1" s="9" t="s">
        <v>334</v>
      </c>
      <c r="AJ1" s="8" t="s">
        <v>315</v>
      </c>
      <c r="AK1" s="11" t="s">
        <v>316</v>
      </c>
      <c r="AL1" s="11" t="s">
        <v>317</v>
      </c>
      <c r="AM1" s="11" t="s">
        <v>318</v>
      </c>
      <c r="AN1" s="11" t="s">
        <v>319</v>
      </c>
      <c r="AO1" s="11" t="s">
        <v>320</v>
      </c>
      <c r="AP1" s="11" t="s">
        <v>321</v>
      </c>
      <c r="AQ1" s="11" t="s">
        <v>322</v>
      </c>
      <c r="AR1" s="11" t="s">
        <v>323</v>
      </c>
      <c r="AS1" s="9" t="s">
        <v>324</v>
      </c>
      <c r="AT1" s="8" t="s">
        <v>371</v>
      </c>
      <c r="AU1" s="11" t="s">
        <v>372</v>
      </c>
      <c r="AV1" s="11" t="s">
        <v>373</v>
      </c>
      <c r="AW1" s="11" t="s">
        <v>374</v>
      </c>
      <c r="AX1" s="11" t="s">
        <v>375</v>
      </c>
      <c r="AY1" s="11" t="s">
        <v>376</v>
      </c>
      <c r="AZ1" s="11" t="s">
        <v>377</v>
      </c>
      <c r="BA1" s="11" t="s">
        <v>378</v>
      </c>
      <c r="BB1" s="11" t="s">
        <v>379</v>
      </c>
      <c r="BC1" s="9" t="s">
        <v>380</v>
      </c>
      <c r="BD1" s="8" t="s">
        <v>335</v>
      </c>
      <c r="BE1" s="11" t="s">
        <v>336</v>
      </c>
      <c r="BF1" s="11" t="s">
        <v>337</v>
      </c>
      <c r="BG1" s="11" t="s">
        <v>338</v>
      </c>
      <c r="BH1" s="11" t="s">
        <v>339</v>
      </c>
      <c r="BI1" s="11" t="s">
        <v>340</v>
      </c>
      <c r="BJ1" s="11" t="s">
        <v>341</v>
      </c>
      <c r="BK1" s="11" t="s">
        <v>342</v>
      </c>
      <c r="BL1" s="11" t="s">
        <v>343</v>
      </c>
      <c r="BM1" s="9" t="s">
        <v>344</v>
      </c>
      <c r="BN1" s="8" t="s">
        <v>358</v>
      </c>
      <c r="BO1" s="11" t="s">
        <v>359</v>
      </c>
      <c r="BP1" s="11" t="s">
        <v>360</v>
      </c>
      <c r="BQ1" s="11" t="s">
        <v>361</v>
      </c>
      <c r="BR1" s="11" t="s">
        <v>362</v>
      </c>
      <c r="BS1" s="11" t="s">
        <v>363</v>
      </c>
      <c r="BT1" s="11" t="s">
        <v>364</v>
      </c>
      <c r="BU1" s="11" t="s">
        <v>365</v>
      </c>
      <c r="BV1" s="11" t="s">
        <v>366</v>
      </c>
      <c r="BW1" s="9" t="s">
        <v>367</v>
      </c>
      <c r="BX1" s="8" t="s">
        <v>369</v>
      </c>
      <c r="BY1" s="11" t="s">
        <v>345</v>
      </c>
      <c r="BZ1" s="25" t="s">
        <v>346</v>
      </c>
      <c r="CA1" s="9" t="s">
        <v>381</v>
      </c>
      <c r="CB1"/>
    </row>
    <row r="2" spans="1:80" x14ac:dyDescent="0.25">
      <c r="A2" s="2" t="s">
        <v>249</v>
      </c>
      <c r="B2" s="3" t="s">
        <v>1</v>
      </c>
      <c r="C2" s="3" t="s">
        <v>294</v>
      </c>
      <c r="D2" s="3">
        <v>40.3401</v>
      </c>
      <c r="E2" s="3">
        <v>-109.94352000000001</v>
      </c>
      <c r="F2" s="3">
        <v>365</v>
      </c>
      <c r="G2" s="3">
        <v>9067</v>
      </c>
      <c r="H2" s="3">
        <v>365</v>
      </c>
      <c r="I2" s="3">
        <v>8427</v>
      </c>
      <c r="J2" s="3">
        <v>364</v>
      </c>
      <c r="K2" s="3">
        <v>7562</v>
      </c>
      <c r="L2" s="3">
        <v>365</v>
      </c>
      <c r="M2" s="3">
        <v>6516</v>
      </c>
      <c r="N2" s="3">
        <v>358</v>
      </c>
      <c r="O2" s="3">
        <v>6094</v>
      </c>
      <c r="P2" s="3">
        <v>364</v>
      </c>
      <c r="Q2" s="3">
        <v>5599</v>
      </c>
      <c r="R2" s="3">
        <v>336</v>
      </c>
      <c r="S2" s="3">
        <v>5048</v>
      </c>
      <c r="T2" s="3">
        <v>365</v>
      </c>
      <c r="U2" s="3">
        <v>5170</v>
      </c>
      <c r="V2" s="3">
        <v>365</v>
      </c>
      <c r="W2" s="3">
        <v>4046</v>
      </c>
      <c r="X2" s="3">
        <v>366</v>
      </c>
      <c r="Y2" s="4">
        <v>4069</v>
      </c>
      <c r="Z2" s="2">
        <f t="shared" ref="Z2:Z65" si="0">G2</f>
        <v>9067</v>
      </c>
      <c r="AA2" s="3">
        <f t="shared" ref="AA2:AA65" si="1">I2</f>
        <v>8427</v>
      </c>
      <c r="AB2" s="3">
        <f t="shared" ref="AB2:AB65" si="2">K2</f>
        <v>7562</v>
      </c>
      <c r="AC2" s="3">
        <f t="shared" ref="AC2:AC65" si="3">M2</f>
        <v>6516</v>
      </c>
      <c r="AD2" s="3">
        <f t="shared" ref="AD2:AD65" si="4">O2</f>
        <v>6094</v>
      </c>
      <c r="AE2" s="3">
        <f t="shared" ref="AE2:AE65" si="5">Q2</f>
        <v>5599</v>
      </c>
      <c r="AF2" s="3">
        <f t="shared" ref="AF2:AF65" si="6">S2</f>
        <v>5048</v>
      </c>
      <c r="AG2" s="3">
        <f t="shared" ref="AG2:AG65" si="7">U2</f>
        <v>5170</v>
      </c>
      <c r="AH2" s="3">
        <f t="shared" ref="AH2:AH65" si="8">W2</f>
        <v>4046</v>
      </c>
      <c r="AI2" s="4">
        <f t="shared" ref="AI2:AI65" si="9">Y2</f>
        <v>4069</v>
      </c>
      <c r="AJ2" s="2">
        <f t="shared" ref="AJ2:AJ65" si="10">F2</f>
        <v>365</v>
      </c>
      <c r="AK2" s="3">
        <f t="shared" ref="AK2:AK65" si="11">H2+F2</f>
        <v>730</v>
      </c>
      <c r="AL2" s="3">
        <f t="shared" ref="AL2:AL65" si="12">AK2+J2</f>
        <v>1094</v>
      </c>
      <c r="AM2" s="3">
        <f t="shared" ref="AM2:AM65" si="13">AL2+L2</f>
        <v>1459</v>
      </c>
      <c r="AN2" s="3">
        <f t="shared" ref="AN2:AN65" si="14">AM2+N2</f>
        <v>1817</v>
      </c>
      <c r="AO2" s="3">
        <f t="shared" ref="AO2:AO65" si="15">AN2+P2</f>
        <v>2181</v>
      </c>
      <c r="AP2" s="3">
        <f t="shared" ref="AP2:AP65" si="16">AO2+R2</f>
        <v>2517</v>
      </c>
      <c r="AQ2" s="3">
        <f t="shared" ref="AQ2:AQ65" si="17">AP2+T2</f>
        <v>2882</v>
      </c>
      <c r="AR2" s="3">
        <f t="shared" ref="AR2:AR65" si="18">AQ2+V2</f>
        <v>3247</v>
      </c>
      <c r="AS2" s="4">
        <f t="shared" ref="AS2:AS65" si="19">AR2+X2</f>
        <v>3613</v>
      </c>
      <c r="AT2" s="3">
        <f>AJ2-$AJ2</f>
        <v>0</v>
      </c>
      <c r="AU2" s="3">
        <f t="shared" ref="AU2:BB2" si="20">AK2-$AJ2</f>
        <v>365</v>
      </c>
      <c r="AV2" s="3">
        <f t="shared" si="20"/>
        <v>729</v>
      </c>
      <c r="AW2" s="3">
        <f t="shared" si="20"/>
        <v>1094</v>
      </c>
      <c r="AX2" s="3">
        <f t="shared" si="20"/>
        <v>1452</v>
      </c>
      <c r="AY2" s="3">
        <f t="shared" si="20"/>
        <v>1816</v>
      </c>
      <c r="AZ2" s="3">
        <f t="shared" si="20"/>
        <v>2152</v>
      </c>
      <c r="BA2" s="3">
        <f t="shared" si="20"/>
        <v>2517</v>
      </c>
      <c r="BB2" s="3">
        <f t="shared" si="20"/>
        <v>2882</v>
      </c>
      <c r="BC2" s="3">
        <f>AS2-$AJ2</f>
        <v>3248</v>
      </c>
      <c r="BD2" s="2">
        <f t="shared" ref="BD2:BD19" si="21">LOG(Z2)</f>
        <v>3.9574636157299312</v>
      </c>
      <c r="BE2" s="3">
        <f t="shared" ref="BE2:BE19" si="22">LOG(AA2)</f>
        <v>3.9256729939212405</v>
      </c>
      <c r="BF2" s="3">
        <f t="shared" ref="BF2:BF19" si="23">LOG(AB2)</f>
        <v>3.8786366730265169</v>
      </c>
      <c r="BG2" s="3">
        <f t="shared" ref="BG2:BG19" si="24">LOG(AC2)</f>
        <v>3.8139810756364718</v>
      </c>
      <c r="BH2" s="3">
        <f t="shared" ref="BH2:BH19" si="25">LOG(AD2)</f>
        <v>3.7849024498866548</v>
      </c>
      <c r="BI2" s="3">
        <f t="shared" ref="BI2:BI19" si="26">LOG(AE2)</f>
        <v>3.7481104674949837</v>
      </c>
      <c r="BJ2" s="3">
        <f t="shared" ref="BJ2:BJ19" si="27">LOG(AF2)</f>
        <v>3.7031193462360781</v>
      </c>
      <c r="BK2" s="3">
        <f t="shared" ref="BK2:BK19" si="28">LOG(AG2)</f>
        <v>3.7134905430939424</v>
      </c>
      <c r="BL2" s="3">
        <f t="shared" ref="BL2:BL19" si="29">LOG(AH2)</f>
        <v>3.6070258784347859</v>
      </c>
      <c r="BM2" s="4">
        <f t="shared" ref="BM2:BM19" si="30">LOG(AI2)</f>
        <v>3.6094876898532853</v>
      </c>
      <c r="BN2" s="12" t="e">
        <f>LOG(AT2)</f>
        <v>#NUM!</v>
      </c>
      <c r="BO2" s="12">
        <f t="shared" ref="BO2:BW2" si="31">LOG(AU2)</f>
        <v>2.5622928644564746</v>
      </c>
      <c r="BP2" s="12">
        <f t="shared" si="31"/>
        <v>2.8627275283179747</v>
      </c>
      <c r="BQ2" s="12">
        <f t="shared" si="31"/>
        <v>3.0390173219974121</v>
      </c>
      <c r="BR2" s="12">
        <f t="shared" si="31"/>
        <v>3.1619666163640749</v>
      </c>
      <c r="BS2" s="12">
        <f t="shared" si="31"/>
        <v>3.2591158441850663</v>
      </c>
      <c r="BT2" s="12">
        <f t="shared" si="31"/>
        <v>3.3328422669943514</v>
      </c>
      <c r="BU2" s="12">
        <f t="shared" si="31"/>
        <v>3.4008832155483626</v>
      </c>
      <c r="BV2" s="12">
        <f t="shared" si="31"/>
        <v>3.4596939764779706</v>
      </c>
      <c r="BW2" s="12">
        <f t="shared" si="31"/>
        <v>3.5116160205691376</v>
      </c>
      <c r="BX2" s="2">
        <f>SLOPE(BE2:BM2,BO2:BW2)</f>
        <v>-0.33920625453980602</v>
      </c>
      <c r="BY2" s="3">
        <f>INTERCEPT(BE2:BM2,BO2:BW2)</f>
        <v>4.8313763037773683</v>
      </c>
      <c r="BZ2" s="3">
        <f>RSQ(BE2:BM2,BO2:BW2)</f>
        <v>0.91865800226501992</v>
      </c>
      <c r="CA2" s="34">
        <f t="shared" ref="CA2:CA65" si="32">BX2*(AS2/3650)</f>
        <v>-0.33576772538419702</v>
      </c>
      <c r="CB2"/>
    </row>
    <row r="3" spans="1:80" x14ac:dyDescent="0.25">
      <c r="A3" s="2" t="s">
        <v>141</v>
      </c>
      <c r="B3" s="3" t="s">
        <v>1</v>
      </c>
      <c r="C3" s="3" t="s">
        <v>293</v>
      </c>
      <c r="D3" s="3">
        <v>40.076329999999999</v>
      </c>
      <c r="E3" s="3">
        <v>-110.07953999999999</v>
      </c>
      <c r="F3" s="3">
        <v>356</v>
      </c>
      <c r="G3" s="3">
        <v>8229</v>
      </c>
      <c r="H3" s="3">
        <v>365</v>
      </c>
      <c r="I3" s="3">
        <v>7063</v>
      </c>
      <c r="J3" s="3">
        <v>365</v>
      </c>
      <c r="K3" s="3">
        <v>6684</v>
      </c>
      <c r="L3" s="3">
        <v>304</v>
      </c>
      <c r="M3" s="3">
        <v>4828</v>
      </c>
      <c r="N3" s="3">
        <v>332</v>
      </c>
      <c r="O3" s="3">
        <v>5055</v>
      </c>
      <c r="P3" s="3">
        <v>366</v>
      </c>
      <c r="Q3" s="3">
        <v>4023</v>
      </c>
      <c r="R3" s="3">
        <v>365</v>
      </c>
      <c r="S3" s="3">
        <v>3499</v>
      </c>
      <c r="T3" s="3">
        <v>363</v>
      </c>
      <c r="U3" s="3">
        <v>3388</v>
      </c>
      <c r="V3" s="3">
        <v>355</v>
      </c>
      <c r="W3" s="3">
        <v>2511</v>
      </c>
      <c r="X3" s="3">
        <v>302</v>
      </c>
      <c r="Y3" s="4">
        <v>1860</v>
      </c>
      <c r="Z3" s="2">
        <f t="shared" si="0"/>
        <v>8229</v>
      </c>
      <c r="AA3" s="3">
        <f t="shared" si="1"/>
        <v>7063</v>
      </c>
      <c r="AB3" s="3">
        <f t="shared" si="2"/>
        <v>6684</v>
      </c>
      <c r="AC3" s="3">
        <f t="shared" si="3"/>
        <v>4828</v>
      </c>
      <c r="AD3" s="3">
        <f t="shared" si="4"/>
        <v>5055</v>
      </c>
      <c r="AE3" s="3">
        <f t="shared" si="5"/>
        <v>4023</v>
      </c>
      <c r="AF3" s="3">
        <f t="shared" si="6"/>
        <v>3499</v>
      </c>
      <c r="AG3" s="3">
        <f t="shared" si="7"/>
        <v>3388</v>
      </c>
      <c r="AH3" s="3">
        <f t="shared" si="8"/>
        <v>2511</v>
      </c>
      <c r="AI3" s="4">
        <f t="shared" si="9"/>
        <v>1860</v>
      </c>
      <c r="AJ3" s="2">
        <f t="shared" si="10"/>
        <v>356</v>
      </c>
      <c r="AK3" s="3">
        <f t="shared" si="11"/>
        <v>721</v>
      </c>
      <c r="AL3" s="3">
        <f t="shared" si="12"/>
        <v>1086</v>
      </c>
      <c r="AM3" s="3">
        <f t="shared" si="13"/>
        <v>1390</v>
      </c>
      <c r="AN3" s="3">
        <f t="shared" si="14"/>
        <v>1722</v>
      </c>
      <c r="AO3" s="3">
        <f t="shared" si="15"/>
        <v>2088</v>
      </c>
      <c r="AP3" s="3">
        <f t="shared" si="16"/>
        <v>2453</v>
      </c>
      <c r="AQ3" s="3">
        <f t="shared" si="17"/>
        <v>2816</v>
      </c>
      <c r="AR3" s="3">
        <f t="shared" si="18"/>
        <v>3171</v>
      </c>
      <c r="AS3" s="4">
        <f t="shared" si="19"/>
        <v>3473</v>
      </c>
      <c r="AT3" s="3">
        <f>AJ3-$AJ3</f>
        <v>0</v>
      </c>
      <c r="AU3" s="3">
        <f t="shared" ref="AU3" si="33">AK3-$AJ3</f>
        <v>365</v>
      </c>
      <c r="AV3" s="3">
        <f t="shared" ref="AV3" si="34">AL3-$AJ3</f>
        <v>730</v>
      </c>
      <c r="AW3" s="3">
        <f t="shared" ref="AW3" si="35">AM3-$AJ3</f>
        <v>1034</v>
      </c>
      <c r="AX3" s="3">
        <f t="shared" ref="AX3" si="36">AN3-$AJ3</f>
        <v>1366</v>
      </c>
      <c r="AY3" s="3">
        <f t="shared" ref="AY3" si="37">AO3-$AJ3</f>
        <v>1732</v>
      </c>
      <c r="AZ3" s="3">
        <f t="shared" ref="AZ3" si="38">AP3-$AJ3</f>
        <v>2097</v>
      </c>
      <c r="BA3" s="3">
        <f t="shared" ref="BA3" si="39">AQ3-$AJ3</f>
        <v>2460</v>
      </c>
      <c r="BB3" s="3">
        <f t="shared" ref="BB3" si="40">AR3-$AJ3</f>
        <v>2815</v>
      </c>
      <c r="BC3" s="3">
        <f>AS3-$AJ3</f>
        <v>3117</v>
      </c>
      <c r="BD3" s="2">
        <f t="shared" si="21"/>
        <v>3.9153470623241917</v>
      </c>
      <c r="BE3" s="3">
        <f t="shared" si="22"/>
        <v>3.8489892062511672</v>
      </c>
      <c r="BF3" s="3">
        <f t="shared" si="23"/>
        <v>3.8250364412213536</v>
      </c>
      <c r="BG3" s="3">
        <f t="shared" si="24"/>
        <v>3.6837672614253116</v>
      </c>
      <c r="BH3" s="3">
        <f t="shared" si="25"/>
        <v>3.7037211599270199</v>
      </c>
      <c r="BI3" s="3">
        <f t="shared" si="26"/>
        <v>3.6045500325712614</v>
      </c>
      <c r="BJ3" s="3">
        <f t="shared" si="27"/>
        <v>3.5439439424829065</v>
      </c>
      <c r="BK3" s="3">
        <f t="shared" si="28"/>
        <v>3.5299434016586693</v>
      </c>
      <c r="BL3" s="3">
        <f t="shared" si="29"/>
        <v>3.3998467127129226</v>
      </c>
      <c r="BM3" s="4">
        <f t="shared" si="30"/>
        <v>3.2695129442179165</v>
      </c>
      <c r="BN3" s="12" t="e">
        <f t="shared" ref="BN3:BN66" si="41">LOG(AT3)</f>
        <v>#NUM!</v>
      </c>
      <c r="BO3" s="12">
        <f t="shared" ref="BO3:BO66" si="42">LOG(AU3)</f>
        <v>2.5622928644564746</v>
      </c>
      <c r="BP3" s="12">
        <f t="shared" ref="BP3:BP66" si="43">LOG(AV3)</f>
        <v>2.8633228601204559</v>
      </c>
      <c r="BQ3" s="12">
        <f t="shared" ref="BQ3:BQ66" si="44">LOG(AW3)</f>
        <v>3.0145205387579237</v>
      </c>
      <c r="BR3" s="12">
        <f t="shared" ref="BR3:BR66" si="45">LOG(AX3)</f>
        <v>3.1354506993455136</v>
      </c>
      <c r="BS3" s="12">
        <f t="shared" ref="BS3:BS66" si="46">LOG(AY3)</f>
        <v>3.2385478876813276</v>
      </c>
      <c r="BT3" s="12">
        <f t="shared" ref="BT3:BT66" si="47">LOG(AZ3)</f>
        <v>3.3215984304653436</v>
      </c>
      <c r="BU3" s="12">
        <f t="shared" ref="BU3:BU66" si="48">LOG(BA3)</f>
        <v>3.3909351071033793</v>
      </c>
      <c r="BV3" s="12">
        <f t="shared" ref="BV3:BV66" si="49">LOG(BB3)</f>
        <v>3.449478399187365</v>
      </c>
      <c r="BW3" s="12">
        <f t="shared" ref="BW3:BW66" si="50">LOG(BC3)</f>
        <v>3.4937368022768398</v>
      </c>
      <c r="BX3" s="2">
        <f t="shared" ref="BX3:BX66" si="51">SLOPE(BE3:BM3,BO3:BW3)</f>
        <v>-0.56633262222565994</v>
      </c>
      <c r="BY3" s="3">
        <f t="shared" ref="BY3:BY66" si="52">INTERCEPT(BE3:BM3,BO3:BW3)</f>
        <v>5.392526103345519</v>
      </c>
      <c r="BZ3" s="3">
        <f t="shared" ref="BZ3:BZ66" si="53">RSQ(BE3:BM3,BO3:BW3)</f>
        <v>0.83342017509908062</v>
      </c>
      <c r="CA3" s="34">
        <f t="shared" si="32"/>
        <v>-0.53886936903827864</v>
      </c>
      <c r="CB3"/>
    </row>
    <row r="4" spans="1:80" x14ac:dyDescent="0.25">
      <c r="A4" s="2" t="s">
        <v>224</v>
      </c>
      <c r="B4" s="3" t="s">
        <v>1</v>
      </c>
      <c r="C4" s="3" t="s">
        <v>293</v>
      </c>
      <c r="D4" s="3">
        <v>40.007190000000001</v>
      </c>
      <c r="E4" s="3">
        <v>-110.31477</v>
      </c>
      <c r="F4" s="3">
        <v>353</v>
      </c>
      <c r="G4" s="3">
        <v>4989</v>
      </c>
      <c r="H4" s="3">
        <v>343</v>
      </c>
      <c r="I4" s="3">
        <v>4811</v>
      </c>
      <c r="J4" s="3">
        <v>365</v>
      </c>
      <c r="K4" s="3">
        <v>4780</v>
      </c>
      <c r="L4" s="3">
        <v>365</v>
      </c>
      <c r="M4" s="3">
        <v>3861</v>
      </c>
      <c r="N4" s="3">
        <v>365</v>
      </c>
      <c r="O4" s="3">
        <v>2586</v>
      </c>
      <c r="P4" s="3">
        <v>364</v>
      </c>
      <c r="Q4" s="3">
        <v>2236</v>
      </c>
      <c r="R4" s="3">
        <v>365</v>
      </c>
      <c r="S4" s="3">
        <v>1804</v>
      </c>
      <c r="T4" s="3">
        <v>365</v>
      </c>
      <c r="U4" s="3">
        <v>1483</v>
      </c>
      <c r="V4" s="3">
        <v>365</v>
      </c>
      <c r="W4" s="3">
        <v>1509</v>
      </c>
      <c r="X4" s="3">
        <v>366</v>
      </c>
      <c r="Y4" s="4">
        <v>1263</v>
      </c>
      <c r="Z4" s="2">
        <f t="shared" si="0"/>
        <v>4989</v>
      </c>
      <c r="AA4" s="3">
        <f t="shared" si="1"/>
        <v>4811</v>
      </c>
      <c r="AB4" s="3">
        <f t="shared" si="2"/>
        <v>4780</v>
      </c>
      <c r="AC4" s="3">
        <f t="shared" si="3"/>
        <v>3861</v>
      </c>
      <c r="AD4" s="3">
        <f t="shared" si="4"/>
        <v>2586</v>
      </c>
      <c r="AE4" s="3">
        <f t="shared" si="5"/>
        <v>2236</v>
      </c>
      <c r="AF4" s="3">
        <f t="shared" si="6"/>
        <v>1804</v>
      </c>
      <c r="AG4" s="3">
        <f t="shared" si="7"/>
        <v>1483</v>
      </c>
      <c r="AH4" s="3">
        <f t="shared" si="8"/>
        <v>1509</v>
      </c>
      <c r="AI4" s="4">
        <f t="shared" si="9"/>
        <v>1263</v>
      </c>
      <c r="AJ4" s="2">
        <f t="shared" si="10"/>
        <v>353</v>
      </c>
      <c r="AK4" s="3">
        <f t="shared" si="11"/>
        <v>696</v>
      </c>
      <c r="AL4" s="3">
        <f t="shared" si="12"/>
        <v>1061</v>
      </c>
      <c r="AM4" s="3">
        <f t="shared" si="13"/>
        <v>1426</v>
      </c>
      <c r="AN4" s="3">
        <f t="shared" si="14"/>
        <v>1791</v>
      </c>
      <c r="AO4" s="3">
        <f t="shared" si="15"/>
        <v>2155</v>
      </c>
      <c r="AP4" s="3">
        <f t="shared" si="16"/>
        <v>2520</v>
      </c>
      <c r="AQ4" s="3">
        <f t="shared" si="17"/>
        <v>2885</v>
      </c>
      <c r="AR4" s="3">
        <f t="shared" si="18"/>
        <v>3250</v>
      </c>
      <c r="AS4" s="4">
        <f t="shared" si="19"/>
        <v>3616</v>
      </c>
      <c r="AT4" s="3">
        <f t="shared" ref="AT4:AT67" si="54">AJ4-$AJ4</f>
        <v>0</v>
      </c>
      <c r="AU4" s="3">
        <f t="shared" ref="AU4:AU67" si="55">AK4-$AJ4</f>
        <v>343</v>
      </c>
      <c r="AV4" s="3">
        <f t="shared" ref="AV4:AV67" si="56">AL4-$AJ4</f>
        <v>708</v>
      </c>
      <c r="AW4" s="3">
        <f t="shared" ref="AW4:AW67" si="57">AM4-$AJ4</f>
        <v>1073</v>
      </c>
      <c r="AX4" s="3">
        <f t="shared" ref="AX4:AX67" si="58">AN4-$AJ4</f>
        <v>1438</v>
      </c>
      <c r="AY4" s="3">
        <f t="shared" ref="AY4:AY67" si="59">AO4-$AJ4</f>
        <v>1802</v>
      </c>
      <c r="AZ4" s="3">
        <f t="shared" ref="AZ4:AZ67" si="60">AP4-$AJ4</f>
        <v>2167</v>
      </c>
      <c r="BA4" s="3">
        <f t="shared" ref="BA4:BA67" si="61">AQ4-$AJ4</f>
        <v>2532</v>
      </c>
      <c r="BB4" s="3">
        <f t="shared" ref="BB4:BB67" si="62">AR4-$AJ4</f>
        <v>2897</v>
      </c>
      <c r="BC4" s="3">
        <f t="shared" ref="BC4:BC67" si="63">AS4-$AJ4</f>
        <v>3263</v>
      </c>
      <c r="BD4" s="2">
        <f t="shared" si="21"/>
        <v>3.6980135039391815</v>
      </c>
      <c r="BE4" s="3">
        <f t="shared" si="22"/>
        <v>3.6822353569025643</v>
      </c>
      <c r="BF4" s="3">
        <f t="shared" si="23"/>
        <v>3.6794278966121188</v>
      </c>
      <c r="BG4" s="3">
        <f t="shared" si="24"/>
        <v>3.5866998016240492</v>
      </c>
      <c r="BH4" s="3">
        <f t="shared" si="25"/>
        <v>3.4126285205443754</v>
      </c>
      <c r="BI4" s="3">
        <f t="shared" si="26"/>
        <v>3.3494717992143856</v>
      </c>
      <c r="BJ4" s="3">
        <f t="shared" si="27"/>
        <v>3.2562365332059229</v>
      </c>
      <c r="BK4" s="3">
        <f t="shared" si="28"/>
        <v>3.1711411510283822</v>
      </c>
      <c r="BL4" s="3">
        <f t="shared" si="29"/>
        <v>3.1786892397755899</v>
      </c>
      <c r="BM4" s="4">
        <f t="shared" si="30"/>
        <v>3.1014033505553309</v>
      </c>
      <c r="BN4" s="12" t="e">
        <f t="shared" si="41"/>
        <v>#NUM!</v>
      </c>
      <c r="BO4" s="12">
        <f t="shared" si="42"/>
        <v>2.5352941200427703</v>
      </c>
      <c r="BP4" s="12">
        <f t="shared" si="43"/>
        <v>2.8500332576897689</v>
      </c>
      <c r="BQ4" s="12">
        <f t="shared" si="44"/>
        <v>3.0305997219659511</v>
      </c>
      <c r="BR4" s="12">
        <f t="shared" si="45"/>
        <v>3.1577588860468637</v>
      </c>
      <c r="BS4" s="12">
        <f t="shared" si="46"/>
        <v>3.2557547866430441</v>
      </c>
      <c r="BT4" s="12">
        <f t="shared" si="47"/>
        <v>3.3358589113198178</v>
      </c>
      <c r="BU4" s="12">
        <f t="shared" si="48"/>
        <v>3.4034637013453173</v>
      </c>
      <c r="BV4" s="12">
        <f t="shared" si="49"/>
        <v>3.461948495203762</v>
      </c>
      <c r="BW4" s="12">
        <f t="shared" si="50"/>
        <v>3.5136170737878749</v>
      </c>
      <c r="BX4" s="2">
        <f t="shared" si="51"/>
        <v>-0.66456295431665824</v>
      </c>
      <c r="BY4" s="3">
        <f t="shared" si="52"/>
        <v>5.487493025349945</v>
      </c>
      <c r="BZ4" s="3">
        <f t="shared" si="53"/>
        <v>0.89628397797298964</v>
      </c>
      <c r="CA4" s="34">
        <f t="shared" si="32"/>
        <v>-0.65837250487918797</v>
      </c>
      <c r="CB4"/>
    </row>
    <row r="5" spans="1:80" x14ac:dyDescent="0.25">
      <c r="A5" s="2" t="s">
        <v>8</v>
      </c>
      <c r="B5" s="3" t="s">
        <v>1</v>
      </c>
      <c r="C5" s="3" t="s">
        <v>293</v>
      </c>
      <c r="D5" s="3">
        <v>40.036549999999998</v>
      </c>
      <c r="E5" s="3">
        <v>-110.08378999999999</v>
      </c>
      <c r="F5" s="3">
        <v>341</v>
      </c>
      <c r="G5" s="3">
        <v>5016</v>
      </c>
      <c r="H5" s="3">
        <v>352</v>
      </c>
      <c r="I5" s="3">
        <v>5238</v>
      </c>
      <c r="J5" s="3">
        <v>341</v>
      </c>
      <c r="K5" s="3">
        <v>4862</v>
      </c>
      <c r="L5" s="3">
        <v>328</v>
      </c>
      <c r="M5" s="3">
        <v>3885</v>
      </c>
      <c r="N5" s="3">
        <v>347</v>
      </c>
      <c r="O5" s="3">
        <v>2976</v>
      </c>
      <c r="P5" s="3">
        <v>325</v>
      </c>
      <c r="Q5" s="3">
        <v>3092</v>
      </c>
      <c r="R5" s="3">
        <v>348</v>
      </c>
      <c r="S5" s="3">
        <v>2985</v>
      </c>
      <c r="T5" s="3">
        <v>360</v>
      </c>
      <c r="U5" s="3">
        <v>2234</v>
      </c>
      <c r="V5" s="3">
        <v>353</v>
      </c>
      <c r="W5" s="3">
        <v>1867</v>
      </c>
      <c r="X5" s="3">
        <v>339</v>
      </c>
      <c r="Y5" s="4">
        <v>1507</v>
      </c>
      <c r="Z5" s="2">
        <f t="shared" si="0"/>
        <v>5016</v>
      </c>
      <c r="AA5" s="3">
        <f t="shared" si="1"/>
        <v>5238</v>
      </c>
      <c r="AB5" s="3">
        <f t="shared" si="2"/>
        <v>4862</v>
      </c>
      <c r="AC5" s="3">
        <f t="shared" si="3"/>
        <v>3885</v>
      </c>
      <c r="AD5" s="3">
        <f t="shared" si="4"/>
        <v>2976</v>
      </c>
      <c r="AE5" s="3">
        <f t="shared" si="5"/>
        <v>3092</v>
      </c>
      <c r="AF5" s="3">
        <f t="shared" si="6"/>
        <v>2985</v>
      </c>
      <c r="AG5" s="3">
        <f t="shared" si="7"/>
        <v>2234</v>
      </c>
      <c r="AH5" s="3">
        <f t="shared" si="8"/>
        <v>1867</v>
      </c>
      <c r="AI5" s="4">
        <f t="shared" si="9"/>
        <v>1507</v>
      </c>
      <c r="AJ5" s="2">
        <f t="shared" si="10"/>
        <v>341</v>
      </c>
      <c r="AK5" s="3">
        <f t="shared" si="11"/>
        <v>693</v>
      </c>
      <c r="AL5" s="3">
        <f t="shared" si="12"/>
        <v>1034</v>
      </c>
      <c r="AM5" s="3">
        <f t="shared" si="13"/>
        <v>1362</v>
      </c>
      <c r="AN5" s="3">
        <f t="shared" si="14"/>
        <v>1709</v>
      </c>
      <c r="AO5" s="3">
        <f t="shared" si="15"/>
        <v>2034</v>
      </c>
      <c r="AP5" s="3">
        <f t="shared" si="16"/>
        <v>2382</v>
      </c>
      <c r="AQ5" s="3">
        <f t="shared" si="17"/>
        <v>2742</v>
      </c>
      <c r="AR5" s="3">
        <f t="shared" si="18"/>
        <v>3095</v>
      </c>
      <c r="AS5" s="4">
        <f t="shared" si="19"/>
        <v>3434</v>
      </c>
      <c r="AT5" s="3">
        <f t="shared" si="54"/>
        <v>0</v>
      </c>
      <c r="AU5" s="3">
        <f t="shared" si="55"/>
        <v>352</v>
      </c>
      <c r="AV5" s="3">
        <f t="shared" si="56"/>
        <v>693</v>
      </c>
      <c r="AW5" s="3">
        <f t="shared" si="57"/>
        <v>1021</v>
      </c>
      <c r="AX5" s="3">
        <f t="shared" si="58"/>
        <v>1368</v>
      </c>
      <c r="AY5" s="3">
        <f t="shared" si="59"/>
        <v>1693</v>
      </c>
      <c r="AZ5" s="3">
        <f t="shared" si="60"/>
        <v>2041</v>
      </c>
      <c r="BA5" s="3">
        <f t="shared" si="61"/>
        <v>2401</v>
      </c>
      <c r="BB5" s="3">
        <f t="shared" si="62"/>
        <v>2754</v>
      </c>
      <c r="BC5" s="3">
        <f t="shared" si="63"/>
        <v>3093</v>
      </c>
      <c r="BD5" s="2">
        <f t="shared" si="21"/>
        <v>3.7003575278226601</v>
      </c>
      <c r="BE5" s="3">
        <f t="shared" si="22"/>
        <v>3.7191654940892134</v>
      </c>
      <c r="BF5" s="3">
        <f t="shared" si="23"/>
        <v>3.6868149545073168</v>
      </c>
      <c r="BG5" s="3">
        <f t="shared" si="24"/>
        <v>3.5893910231369333</v>
      </c>
      <c r="BH5" s="3">
        <f t="shared" si="25"/>
        <v>3.4736329268738411</v>
      </c>
      <c r="BI5" s="3">
        <f t="shared" si="26"/>
        <v>3.4902394852462875</v>
      </c>
      <c r="BJ5" s="3">
        <f t="shared" si="27"/>
        <v>3.4749443354653877</v>
      </c>
      <c r="BK5" s="3">
        <f t="shared" si="28"/>
        <v>3.3490831687795901</v>
      </c>
      <c r="BL5" s="3">
        <f t="shared" si="29"/>
        <v>3.2711443179490782</v>
      </c>
      <c r="BM5" s="4">
        <f t="shared" si="30"/>
        <v>3.1781132523146316</v>
      </c>
      <c r="BN5" s="12" t="e">
        <f t="shared" si="41"/>
        <v>#NUM!</v>
      </c>
      <c r="BO5" s="12">
        <f t="shared" si="42"/>
        <v>2.5465426634781312</v>
      </c>
      <c r="BP5" s="12">
        <f t="shared" si="43"/>
        <v>2.8407332346118066</v>
      </c>
      <c r="BQ5" s="12">
        <f t="shared" si="44"/>
        <v>3.0090257420869104</v>
      </c>
      <c r="BR5" s="12">
        <f t="shared" si="45"/>
        <v>3.1360860973840974</v>
      </c>
      <c r="BS5" s="12">
        <f t="shared" si="46"/>
        <v>3.2286569581089353</v>
      </c>
      <c r="BT5" s="12">
        <f t="shared" si="47"/>
        <v>3.3098430047160705</v>
      </c>
      <c r="BU5" s="12">
        <f t="shared" si="48"/>
        <v>3.3803921600570273</v>
      </c>
      <c r="BV5" s="12">
        <f t="shared" si="49"/>
        <v>3.4399639359209049</v>
      </c>
      <c r="BW5" s="12">
        <f t="shared" si="50"/>
        <v>3.4903799200031789</v>
      </c>
      <c r="BX5" s="2">
        <f t="shared" si="51"/>
        <v>-0.54517278257518209</v>
      </c>
      <c r="BY5" s="3">
        <f t="shared" si="52"/>
        <v>5.189490859312877</v>
      </c>
      <c r="BZ5" s="3">
        <f t="shared" si="53"/>
        <v>0.86346311321285063</v>
      </c>
      <c r="CA5" s="34">
        <f t="shared" si="32"/>
        <v>-0.51291050283922612</v>
      </c>
      <c r="CB5"/>
    </row>
    <row r="6" spans="1:80" x14ac:dyDescent="0.25">
      <c r="A6" s="2" t="s">
        <v>30</v>
      </c>
      <c r="B6" s="3" t="s">
        <v>1</v>
      </c>
      <c r="C6" s="3" t="s">
        <v>293</v>
      </c>
      <c r="D6" s="3">
        <v>40.399090000000001</v>
      </c>
      <c r="E6" s="3">
        <v>-110.35491</v>
      </c>
      <c r="F6" s="3">
        <v>365</v>
      </c>
      <c r="G6" s="3">
        <v>4451</v>
      </c>
      <c r="H6" s="3">
        <v>366</v>
      </c>
      <c r="I6" s="3">
        <v>3788</v>
      </c>
      <c r="J6" s="3">
        <v>364</v>
      </c>
      <c r="K6" s="3">
        <v>3625</v>
      </c>
      <c r="L6" s="3">
        <v>348</v>
      </c>
      <c r="M6" s="3">
        <v>3296</v>
      </c>
      <c r="N6" s="3">
        <v>363</v>
      </c>
      <c r="O6" s="3">
        <v>3043</v>
      </c>
      <c r="P6" s="3">
        <v>361</v>
      </c>
      <c r="Q6" s="3">
        <v>2770</v>
      </c>
      <c r="R6" s="3">
        <v>360</v>
      </c>
      <c r="S6" s="3">
        <v>2659</v>
      </c>
      <c r="T6" s="3">
        <v>350</v>
      </c>
      <c r="U6" s="3">
        <v>2234</v>
      </c>
      <c r="V6" s="3">
        <v>288</v>
      </c>
      <c r="W6" s="3">
        <v>1968</v>
      </c>
      <c r="X6" s="3">
        <v>358</v>
      </c>
      <c r="Y6" s="4">
        <v>1468</v>
      </c>
      <c r="Z6" s="2">
        <f t="shared" si="0"/>
        <v>4451</v>
      </c>
      <c r="AA6" s="3">
        <f t="shared" si="1"/>
        <v>3788</v>
      </c>
      <c r="AB6" s="3">
        <f t="shared" si="2"/>
        <v>3625</v>
      </c>
      <c r="AC6" s="3">
        <f t="shared" si="3"/>
        <v>3296</v>
      </c>
      <c r="AD6" s="3">
        <f t="shared" si="4"/>
        <v>3043</v>
      </c>
      <c r="AE6" s="3">
        <f t="shared" si="5"/>
        <v>2770</v>
      </c>
      <c r="AF6" s="3">
        <f t="shared" si="6"/>
        <v>2659</v>
      </c>
      <c r="AG6" s="3">
        <f t="shared" si="7"/>
        <v>2234</v>
      </c>
      <c r="AH6" s="3">
        <f t="shared" si="8"/>
        <v>1968</v>
      </c>
      <c r="AI6" s="4">
        <f t="shared" si="9"/>
        <v>1468</v>
      </c>
      <c r="AJ6" s="2">
        <f t="shared" si="10"/>
        <v>365</v>
      </c>
      <c r="AK6" s="3">
        <f t="shared" si="11"/>
        <v>731</v>
      </c>
      <c r="AL6" s="3">
        <f t="shared" si="12"/>
        <v>1095</v>
      </c>
      <c r="AM6" s="3">
        <f t="shared" si="13"/>
        <v>1443</v>
      </c>
      <c r="AN6" s="3">
        <f t="shared" si="14"/>
        <v>1806</v>
      </c>
      <c r="AO6" s="3">
        <f t="shared" si="15"/>
        <v>2167</v>
      </c>
      <c r="AP6" s="3">
        <f t="shared" si="16"/>
        <v>2527</v>
      </c>
      <c r="AQ6" s="3">
        <f t="shared" si="17"/>
        <v>2877</v>
      </c>
      <c r="AR6" s="3">
        <f t="shared" si="18"/>
        <v>3165</v>
      </c>
      <c r="AS6" s="4">
        <f t="shared" si="19"/>
        <v>3523</v>
      </c>
      <c r="AT6" s="3">
        <f t="shared" si="54"/>
        <v>0</v>
      </c>
      <c r="AU6" s="3">
        <f t="shared" si="55"/>
        <v>366</v>
      </c>
      <c r="AV6" s="3">
        <f t="shared" si="56"/>
        <v>730</v>
      </c>
      <c r="AW6" s="3">
        <f t="shared" si="57"/>
        <v>1078</v>
      </c>
      <c r="AX6" s="3">
        <f t="shared" si="58"/>
        <v>1441</v>
      </c>
      <c r="AY6" s="3">
        <f t="shared" si="59"/>
        <v>1802</v>
      </c>
      <c r="AZ6" s="3">
        <f t="shared" si="60"/>
        <v>2162</v>
      </c>
      <c r="BA6" s="3">
        <f t="shared" si="61"/>
        <v>2512</v>
      </c>
      <c r="BB6" s="3">
        <f t="shared" si="62"/>
        <v>2800</v>
      </c>
      <c r="BC6" s="3">
        <f t="shared" si="63"/>
        <v>3158</v>
      </c>
      <c r="BD6" s="2">
        <f t="shared" si="21"/>
        <v>3.6484575942825224</v>
      </c>
      <c r="BE6" s="3">
        <f t="shared" si="22"/>
        <v>3.578409970331236</v>
      </c>
      <c r="BF6" s="3">
        <f t="shared" si="23"/>
        <v>3.5593080109070123</v>
      </c>
      <c r="BG6" s="3">
        <f t="shared" si="24"/>
        <v>3.5179872030250783</v>
      </c>
      <c r="BH6" s="3">
        <f t="shared" si="25"/>
        <v>3.483301952358167</v>
      </c>
      <c r="BI6" s="3">
        <f t="shared" si="26"/>
        <v>3.4424797690644486</v>
      </c>
      <c r="BJ6" s="3">
        <f t="shared" si="27"/>
        <v>3.4247183373315671</v>
      </c>
      <c r="BK6" s="3">
        <f t="shared" si="28"/>
        <v>3.3490831687795901</v>
      </c>
      <c r="BL6" s="3">
        <f t="shared" si="29"/>
        <v>3.2940250940953226</v>
      </c>
      <c r="BM6" s="4">
        <f t="shared" si="30"/>
        <v>3.1667260555800518</v>
      </c>
      <c r="BN6" s="12" t="e">
        <f t="shared" si="41"/>
        <v>#NUM!</v>
      </c>
      <c r="BO6" s="12">
        <f t="shared" si="42"/>
        <v>2.5634810853944106</v>
      </c>
      <c r="BP6" s="12">
        <f t="shared" si="43"/>
        <v>2.8633228601204559</v>
      </c>
      <c r="BQ6" s="12">
        <f t="shared" si="44"/>
        <v>3.03261876085072</v>
      </c>
      <c r="BR6" s="12">
        <f t="shared" si="45"/>
        <v>3.1586639808139894</v>
      </c>
      <c r="BS6" s="12">
        <f t="shared" si="46"/>
        <v>3.2557547866430441</v>
      </c>
      <c r="BT6" s="12">
        <f t="shared" si="47"/>
        <v>3.3348556896172914</v>
      </c>
      <c r="BU6" s="12">
        <f t="shared" si="48"/>
        <v>3.4000196350651586</v>
      </c>
      <c r="BV6" s="12">
        <f t="shared" si="49"/>
        <v>3.4471580313422194</v>
      </c>
      <c r="BW6" s="12">
        <f t="shared" si="50"/>
        <v>3.4994121256722752</v>
      </c>
      <c r="BX6" s="2">
        <f t="shared" si="51"/>
        <v>-0.37822270198738434</v>
      </c>
      <c r="BY6" s="3">
        <f t="shared" si="52"/>
        <v>4.6240330388682436</v>
      </c>
      <c r="BZ6" s="3">
        <f t="shared" si="53"/>
        <v>0.75106206754737004</v>
      </c>
      <c r="CA6" s="34">
        <f t="shared" si="32"/>
        <v>-0.36506262441138493</v>
      </c>
      <c r="CB6"/>
    </row>
    <row r="7" spans="1:80" x14ac:dyDescent="0.25">
      <c r="A7" s="2" t="s">
        <v>0</v>
      </c>
      <c r="B7" s="3" t="s">
        <v>1</v>
      </c>
      <c r="C7" s="3" t="s">
        <v>293</v>
      </c>
      <c r="D7" s="3">
        <v>40.04336</v>
      </c>
      <c r="E7" s="3">
        <v>-110.07486</v>
      </c>
      <c r="F7" s="3">
        <v>359</v>
      </c>
      <c r="G7" s="3">
        <v>5369</v>
      </c>
      <c r="H7" s="3">
        <v>365</v>
      </c>
      <c r="I7" s="3">
        <v>4390</v>
      </c>
      <c r="J7" s="3">
        <v>358</v>
      </c>
      <c r="K7" s="3">
        <v>4054</v>
      </c>
      <c r="L7" s="3">
        <v>233</v>
      </c>
      <c r="M7" s="3">
        <v>3405</v>
      </c>
      <c r="N7" s="3">
        <v>331</v>
      </c>
      <c r="O7" s="3">
        <v>3678</v>
      </c>
      <c r="P7" s="3">
        <v>324</v>
      </c>
      <c r="Q7" s="3">
        <v>3601</v>
      </c>
      <c r="R7" s="3">
        <v>338</v>
      </c>
      <c r="S7" s="3">
        <v>3200</v>
      </c>
      <c r="T7" s="3">
        <v>358</v>
      </c>
      <c r="U7" s="3">
        <v>2858</v>
      </c>
      <c r="V7" s="3">
        <v>326</v>
      </c>
      <c r="W7" s="3">
        <v>2411</v>
      </c>
      <c r="X7" s="3">
        <v>350</v>
      </c>
      <c r="Y7" s="4">
        <v>2394</v>
      </c>
      <c r="Z7" s="2">
        <f t="shared" si="0"/>
        <v>5369</v>
      </c>
      <c r="AA7" s="3">
        <f t="shared" si="1"/>
        <v>4390</v>
      </c>
      <c r="AB7" s="3">
        <f t="shared" si="2"/>
        <v>4054</v>
      </c>
      <c r="AC7" s="3">
        <f t="shared" si="3"/>
        <v>3405</v>
      </c>
      <c r="AD7" s="3">
        <f t="shared" si="4"/>
        <v>3678</v>
      </c>
      <c r="AE7" s="3">
        <f t="shared" si="5"/>
        <v>3601</v>
      </c>
      <c r="AF7" s="3">
        <f t="shared" si="6"/>
        <v>3200</v>
      </c>
      <c r="AG7" s="3">
        <f t="shared" si="7"/>
        <v>2858</v>
      </c>
      <c r="AH7" s="3">
        <f t="shared" si="8"/>
        <v>2411</v>
      </c>
      <c r="AI7" s="4">
        <f t="shared" si="9"/>
        <v>2394</v>
      </c>
      <c r="AJ7" s="2">
        <f t="shared" si="10"/>
        <v>359</v>
      </c>
      <c r="AK7" s="3">
        <f t="shared" si="11"/>
        <v>724</v>
      </c>
      <c r="AL7" s="3">
        <f t="shared" si="12"/>
        <v>1082</v>
      </c>
      <c r="AM7" s="3">
        <f t="shared" si="13"/>
        <v>1315</v>
      </c>
      <c r="AN7" s="3">
        <f t="shared" si="14"/>
        <v>1646</v>
      </c>
      <c r="AO7" s="3">
        <f t="shared" si="15"/>
        <v>1970</v>
      </c>
      <c r="AP7" s="3">
        <f t="shared" si="16"/>
        <v>2308</v>
      </c>
      <c r="AQ7" s="3">
        <f t="shared" si="17"/>
        <v>2666</v>
      </c>
      <c r="AR7" s="3">
        <f t="shared" si="18"/>
        <v>2992</v>
      </c>
      <c r="AS7" s="4">
        <f t="shared" si="19"/>
        <v>3342</v>
      </c>
      <c r="AT7" s="3">
        <f t="shared" si="54"/>
        <v>0</v>
      </c>
      <c r="AU7" s="3">
        <f t="shared" si="55"/>
        <v>365</v>
      </c>
      <c r="AV7" s="3">
        <f t="shared" si="56"/>
        <v>723</v>
      </c>
      <c r="AW7" s="3">
        <f t="shared" si="57"/>
        <v>956</v>
      </c>
      <c r="AX7" s="3">
        <f t="shared" si="58"/>
        <v>1287</v>
      </c>
      <c r="AY7" s="3">
        <f t="shared" si="59"/>
        <v>1611</v>
      </c>
      <c r="AZ7" s="3">
        <f t="shared" si="60"/>
        <v>1949</v>
      </c>
      <c r="BA7" s="3">
        <f t="shared" si="61"/>
        <v>2307</v>
      </c>
      <c r="BB7" s="3">
        <f t="shared" si="62"/>
        <v>2633</v>
      </c>
      <c r="BC7" s="3">
        <f t="shared" si="63"/>
        <v>2983</v>
      </c>
      <c r="BD7" s="2">
        <f t="shared" si="21"/>
        <v>3.7298934039632377</v>
      </c>
      <c r="BE7" s="3">
        <f t="shared" si="22"/>
        <v>3.6424645202421213</v>
      </c>
      <c r="BF7" s="3">
        <f t="shared" si="23"/>
        <v>3.60788374435699</v>
      </c>
      <c r="BG7" s="3">
        <f t="shared" si="24"/>
        <v>3.5321171162488039</v>
      </c>
      <c r="BH7" s="3">
        <f t="shared" si="25"/>
        <v>3.5656117249020585</v>
      </c>
      <c r="BI7" s="3">
        <f t="shared" si="26"/>
        <v>3.5564231213712851</v>
      </c>
      <c r="BJ7" s="3">
        <f t="shared" si="27"/>
        <v>3.5051499783199058</v>
      </c>
      <c r="BK7" s="3">
        <f t="shared" si="28"/>
        <v>3.4560622244549513</v>
      </c>
      <c r="BL7" s="3">
        <f t="shared" si="29"/>
        <v>3.3821972103774538</v>
      </c>
      <c r="BM7" s="4">
        <f t="shared" si="30"/>
        <v>3.3791241460703918</v>
      </c>
      <c r="BN7" s="12" t="e">
        <f t="shared" si="41"/>
        <v>#NUM!</v>
      </c>
      <c r="BO7" s="12">
        <f t="shared" si="42"/>
        <v>2.5622928644564746</v>
      </c>
      <c r="BP7" s="12">
        <f t="shared" si="43"/>
        <v>2.859138297294531</v>
      </c>
      <c r="BQ7" s="12">
        <f t="shared" si="44"/>
        <v>2.9804578922761</v>
      </c>
      <c r="BR7" s="12">
        <f t="shared" si="45"/>
        <v>3.1095785469043866</v>
      </c>
      <c r="BS7" s="12">
        <f t="shared" si="46"/>
        <v>3.2070955404192181</v>
      </c>
      <c r="BT7" s="12">
        <f t="shared" si="47"/>
        <v>3.2898118391176214</v>
      </c>
      <c r="BU7" s="12">
        <f t="shared" si="48"/>
        <v>3.3630475945210936</v>
      </c>
      <c r="BV7" s="12">
        <f t="shared" si="49"/>
        <v>3.4204508591060683</v>
      </c>
      <c r="BW7" s="12">
        <f t="shared" si="50"/>
        <v>3.4746532533620629</v>
      </c>
      <c r="BX7" s="2">
        <f t="shared" si="51"/>
        <v>-0.28109190400518319</v>
      </c>
      <c r="BY7" s="3">
        <f t="shared" si="52"/>
        <v>4.3969472880594145</v>
      </c>
      <c r="BZ7" s="3">
        <f t="shared" si="53"/>
        <v>0.80758481235937607</v>
      </c>
      <c r="CA7" s="34">
        <f t="shared" si="32"/>
        <v>-0.25737236799597868</v>
      </c>
      <c r="CB7"/>
    </row>
    <row r="8" spans="1:80" x14ac:dyDescent="0.25">
      <c r="A8" s="2" t="s">
        <v>286</v>
      </c>
      <c r="B8" s="3" t="s">
        <v>1</v>
      </c>
      <c r="C8" s="3" t="s">
        <v>294</v>
      </c>
      <c r="D8" s="3">
        <v>40.401780000000002</v>
      </c>
      <c r="E8" s="3">
        <v>-109.97060999999999</v>
      </c>
      <c r="F8" s="3">
        <v>359</v>
      </c>
      <c r="G8" s="3">
        <v>12249</v>
      </c>
      <c r="H8" s="3">
        <v>358</v>
      </c>
      <c r="I8" s="3">
        <v>10241</v>
      </c>
      <c r="J8" s="3">
        <v>360</v>
      </c>
      <c r="K8" s="3">
        <v>9651</v>
      </c>
      <c r="L8" s="3">
        <v>358</v>
      </c>
      <c r="M8" s="3">
        <v>8029</v>
      </c>
      <c r="N8" s="3">
        <v>344</v>
      </c>
      <c r="O8" s="3">
        <v>7150</v>
      </c>
      <c r="P8" s="3">
        <v>357</v>
      </c>
      <c r="Q8" s="3">
        <v>7369</v>
      </c>
      <c r="R8" s="3">
        <v>362</v>
      </c>
      <c r="S8" s="3">
        <v>7462</v>
      </c>
      <c r="T8" s="3">
        <v>348</v>
      </c>
      <c r="U8" s="3">
        <v>6028</v>
      </c>
      <c r="V8" s="3">
        <v>315</v>
      </c>
      <c r="W8" s="3">
        <v>6323</v>
      </c>
      <c r="X8" s="3">
        <v>353</v>
      </c>
      <c r="Y8" s="4">
        <v>5672</v>
      </c>
      <c r="Z8" s="2">
        <f t="shared" si="0"/>
        <v>12249</v>
      </c>
      <c r="AA8" s="3">
        <f t="shared" si="1"/>
        <v>10241</v>
      </c>
      <c r="AB8" s="3">
        <f t="shared" si="2"/>
        <v>9651</v>
      </c>
      <c r="AC8" s="3">
        <f t="shared" si="3"/>
        <v>8029</v>
      </c>
      <c r="AD8" s="3">
        <f t="shared" si="4"/>
        <v>7150</v>
      </c>
      <c r="AE8" s="3">
        <f t="shared" si="5"/>
        <v>7369</v>
      </c>
      <c r="AF8" s="3">
        <f t="shared" si="6"/>
        <v>7462</v>
      </c>
      <c r="AG8" s="3">
        <f t="shared" si="7"/>
        <v>6028</v>
      </c>
      <c r="AH8" s="3">
        <f t="shared" si="8"/>
        <v>6323</v>
      </c>
      <c r="AI8" s="4">
        <f t="shared" si="9"/>
        <v>5672</v>
      </c>
      <c r="AJ8" s="2">
        <f t="shared" si="10"/>
        <v>359</v>
      </c>
      <c r="AK8" s="3">
        <f t="shared" si="11"/>
        <v>717</v>
      </c>
      <c r="AL8" s="3">
        <f t="shared" si="12"/>
        <v>1077</v>
      </c>
      <c r="AM8" s="3">
        <f t="shared" si="13"/>
        <v>1435</v>
      </c>
      <c r="AN8" s="3">
        <f t="shared" si="14"/>
        <v>1779</v>
      </c>
      <c r="AO8" s="3">
        <f t="shared" si="15"/>
        <v>2136</v>
      </c>
      <c r="AP8" s="3">
        <f t="shared" si="16"/>
        <v>2498</v>
      </c>
      <c r="AQ8" s="3">
        <f t="shared" si="17"/>
        <v>2846</v>
      </c>
      <c r="AR8" s="3">
        <f t="shared" si="18"/>
        <v>3161</v>
      </c>
      <c r="AS8" s="4">
        <f t="shared" si="19"/>
        <v>3514</v>
      </c>
      <c r="AT8" s="3">
        <f t="shared" si="54"/>
        <v>0</v>
      </c>
      <c r="AU8" s="3">
        <f t="shared" si="55"/>
        <v>358</v>
      </c>
      <c r="AV8" s="3">
        <f t="shared" si="56"/>
        <v>718</v>
      </c>
      <c r="AW8" s="3">
        <f t="shared" si="57"/>
        <v>1076</v>
      </c>
      <c r="AX8" s="3">
        <f t="shared" si="58"/>
        <v>1420</v>
      </c>
      <c r="AY8" s="3">
        <f t="shared" si="59"/>
        <v>1777</v>
      </c>
      <c r="AZ8" s="3">
        <f t="shared" si="60"/>
        <v>2139</v>
      </c>
      <c r="BA8" s="3">
        <f t="shared" si="61"/>
        <v>2487</v>
      </c>
      <c r="BB8" s="3">
        <f t="shared" si="62"/>
        <v>2802</v>
      </c>
      <c r="BC8" s="3">
        <f t="shared" si="63"/>
        <v>3155</v>
      </c>
      <c r="BD8" s="2">
        <f t="shared" si="21"/>
        <v>4.0881006346426592</v>
      </c>
      <c r="BE8" s="3">
        <f t="shared" si="22"/>
        <v>4.0103423661395681</v>
      </c>
      <c r="BF8" s="3">
        <f t="shared" si="23"/>
        <v>3.9845723156216324</v>
      </c>
      <c r="BG8" s="3">
        <f t="shared" si="24"/>
        <v>3.9046614579155245</v>
      </c>
      <c r="BH8" s="3">
        <f t="shared" si="25"/>
        <v>3.8543060418010806</v>
      </c>
      <c r="BI8" s="3">
        <f t="shared" si="26"/>
        <v>3.8674085565227911</v>
      </c>
      <c r="BJ8" s="3">
        <f t="shared" si="27"/>
        <v>3.8728552447048101</v>
      </c>
      <c r="BK8" s="3">
        <f t="shared" si="28"/>
        <v>3.7801732436425941</v>
      </c>
      <c r="BL8" s="3">
        <f t="shared" si="29"/>
        <v>3.8009231818132183</v>
      </c>
      <c r="BM8" s="4">
        <f t="shared" si="30"/>
        <v>3.7537362221750099</v>
      </c>
      <c r="BN8" s="12" t="e">
        <f t="shared" si="41"/>
        <v>#NUM!</v>
      </c>
      <c r="BO8" s="12">
        <f t="shared" si="42"/>
        <v>2.5538830266438746</v>
      </c>
      <c r="BP8" s="12">
        <f t="shared" si="43"/>
        <v>2.8561244442423002</v>
      </c>
      <c r="BQ8" s="12">
        <f t="shared" si="44"/>
        <v>3.0318122713303706</v>
      </c>
      <c r="BR8" s="12">
        <f t="shared" si="45"/>
        <v>3.1522883443830563</v>
      </c>
      <c r="BS8" s="12">
        <f t="shared" si="46"/>
        <v>3.2496874278053016</v>
      </c>
      <c r="BT8" s="12">
        <f t="shared" si="47"/>
        <v>3.3302107845715279</v>
      </c>
      <c r="BU8" s="12">
        <f t="shared" si="48"/>
        <v>3.395675785269936</v>
      </c>
      <c r="BV8" s="12">
        <f t="shared" si="49"/>
        <v>3.4474681309497557</v>
      </c>
      <c r="BW8" s="12">
        <f t="shared" si="50"/>
        <v>3.4989993635801531</v>
      </c>
      <c r="BX8" s="2">
        <f t="shared" si="51"/>
        <v>-0.26692560770993384</v>
      </c>
      <c r="BY8" s="3">
        <f t="shared" si="52"/>
        <v>4.715629909577606</v>
      </c>
      <c r="BZ8" s="3">
        <f t="shared" si="53"/>
        <v>0.89959835007255085</v>
      </c>
      <c r="CA8" s="34">
        <f t="shared" si="32"/>
        <v>-0.25697988643635822</v>
      </c>
      <c r="CB8"/>
    </row>
    <row r="9" spans="1:80" x14ac:dyDescent="0.25">
      <c r="A9" s="2" t="s">
        <v>265</v>
      </c>
      <c r="B9" s="3" t="s">
        <v>1</v>
      </c>
      <c r="C9" s="3" t="s">
        <v>294</v>
      </c>
      <c r="D9" s="3">
        <v>40.376550000000002</v>
      </c>
      <c r="E9" s="3">
        <v>-109.92507999999999</v>
      </c>
      <c r="F9" s="3">
        <v>343</v>
      </c>
      <c r="G9" s="3">
        <v>4197</v>
      </c>
      <c r="H9" s="3">
        <v>359</v>
      </c>
      <c r="I9" s="3">
        <v>4055</v>
      </c>
      <c r="J9" s="3">
        <v>365</v>
      </c>
      <c r="K9" s="3">
        <v>4066</v>
      </c>
      <c r="L9" s="3">
        <v>365</v>
      </c>
      <c r="M9" s="3">
        <v>3536</v>
      </c>
      <c r="N9" s="3">
        <v>365</v>
      </c>
      <c r="O9" s="3">
        <v>2944</v>
      </c>
      <c r="P9" s="3">
        <v>366</v>
      </c>
      <c r="Q9" s="3">
        <v>3006</v>
      </c>
      <c r="R9" s="3">
        <v>365</v>
      </c>
      <c r="S9" s="3">
        <v>2916</v>
      </c>
      <c r="T9" s="3">
        <v>364</v>
      </c>
      <c r="U9" s="3">
        <v>2553</v>
      </c>
      <c r="V9" s="3">
        <v>361</v>
      </c>
      <c r="W9" s="3">
        <v>2821</v>
      </c>
      <c r="X9" s="3">
        <v>364</v>
      </c>
      <c r="Y9" s="4">
        <v>2130</v>
      </c>
      <c r="Z9" s="2">
        <f t="shared" si="0"/>
        <v>4197</v>
      </c>
      <c r="AA9" s="3">
        <f t="shared" si="1"/>
        <v>4055</v>
      </c>
      <c r="AB9" s="3">
        <f t="shared" si="2"/>
        <v>4066</v>
      </c>
      <c r="AC9" s="3">
        <f t="shared" si="3"/>
        <v>3536</v>
      </c>
      <c r="AD9" s="3">
        <f t="shared" si="4"/>
        <v>2944</v>
      </c>
      <c r="AE9" s="3">
        <f t="shared" si="5"/>
        <v>3006</v>
      </c>
      <c r="AF9" s="3">
        <f t="shared" si="6"/>
        <v>2916</v>
      </c>
      <c r="AG9" s="3">
        <f t="shared" si="7"/>
        <v>2553</v>
      </c>
      <c r="AH9" s="3">
        <f t="shared" si="8"/>
        <v>2821</v>
      </c>
      <c r="AI9" s="4">
        <f t="shared" si="9"/>
        <v>2130</v>
      </c>
      <c r="AJ9" s="2">
        <f t="shared" si="10"/>
        <v>343</v>
      </c>
      <c r="AK9" s="3">
        <f t="shared" si="11"/>
        <v>702</v>
      </c>
      <c r="AL9" s="3">
        <f t="shared" si="12"/>
        <v>1067</v>
      </c>
      <c r="AM9" s="3">
        <f t="shared" si="13"/>
        <v>1432</v>
      </c>
      <c r="AN9" s="3">
        <f t="shared" si="14"/>
        <v>1797</v>
      </c>
      <c r="AO9" s="3">
        <f t="shared" si="15"/>
        <v>2163</v>
      </c>
      <c r="AP9" s="3">
        <f t="shared" si="16"/>
        <v>2528</v>
      </c>
      <c r="AQ9" s="3">
        <f t="shared" si="17"/>
        <v>2892</v>
      </c>
      <c r="AR9" s="3">
        <f t="shared" si="18"/>
        <v>3253</v>
      </c>
      <c r="AS9" s="4">
        <f t="shared" si="19"/>
        <v>3617</v>
      </c>
      <c r="AT9" s="3">
        <f t="shared" si="54"/>
        <v>0</v>
      </c>
      <c r="AU9" s="3">
        <f t="shared" si="55"/>
        <v>359</v>
      </c>
      <c r="AV9" s="3">
        <f t="shared" si="56"/>
        <v>724</v>
      </c>
      <c r="AW9" s="3">
        <f t="shared" si="57"/>
        <v>1089</v>
      </c>
      <c r="AX9" s="3">
        <f t="shared" si="58"/>
        <v>1454</v>
      </c>
      <c r="AY9" s="3">
        <f t="shared" si="59"/>
        <v>1820</v>
      </c>
      <c r="AZ9" s="3">
        <f t="shared" si="60"/>
        <v>2185</v>
      </c>
      <c r="BA9" s="3">
        <f t="shared" si="61"/>
        <v>2549</v>
      </c>
      <c r="BB9" s="3">
        <f t="shared" si="62"/>
        <v>2910</v>
      </c>
      <c r="BC9" s="3">
        <f t="shared" si="63"/>
        <v>3274</v>
      </c>
      <c r="BD9" s="2">
        <f t="shared" si="21"/>
        <v>3.6229389692114902</v>
      </c>
      <c r="BE9" s="3">
        <f t="shared" si="22"/>
        <v>3.6079908585471747</v>
      </c>
      <c r="BF9" s="3">
        <f t="shared" si="23"/>
        <v>3.6091673743020198</v>
      </c>
      <c r="BG9" s="3">
        <f t="shared" si="24"/>
        <v>3.5485122563410356</v>
      </c>
      <c r="BH9" s="3">
        <f t="shared" si="25"/>
        <v>3.4689378056654614</v>
      </c>
      <c r="BI9" s="3">
        <f t="shared" si="26"/>
        <v>3.4779889762508893</v>
      </c>
      <c r="BJ9" s="3">
        <f t="shared" si="27"/>
        <v>3.4647875196459372</v>
      </c>
      <c r="BK9" s="3">
        <f t="shared" si="28"/>
        <v>3.4070508148042502</v>
      </c>
      <c r="BL9" s="3">
        <f t="shared" si="29"/>
        <v>3.4504030861553661</v>
      </c>
      <c r="BM9" s="4">
        <f t="shared" si="30"/>
        <v>3.3283796034387376</v>
      </c>
      <c r="BN9" s="12" t="e">
        <f t="shared" si="41"/>
        <v>#NUM!</v>
      </c>
      <c r="BO9" s="12">
        <f t="shared" si="42"/>
        <v>2.5550944485783194</v>
      </c>
      <c r="BP9" s="12">
        <f t="shared" si="43"/>
        <v>2.8597385661971471</v>
      </c>
      <c r="BQ9" s="12">
        <f t="shared" si="44"/>
        <v>3.037027879755775</v>
      </c>
      <c r="BR9" s="12">
        <f t="shared" si="45"/>
        <v>3.162564406523019</v>
      </c>
      <c r="BS9" s="12">
        <f t="shared" si="46"/>
        <v>3.2600713879850747</v>
      </c>
      <c r="BT9" s="12">
        <f t="shared" si="47"/>
        <v>3.3394514413064407</v>
      </c>
      <c r="BU9" s="12">
        <f t="shared" si="48"/>
        <v>3.4063698354692673</v>
      </c>
      <c r="BV9" s="12">
        <f t="shared" si="49"/>
        <v>3.4638929889859074</v>
      </c>
      <c r="BW9" s="12">
        <f t="shared" si="50"/>
        <v>3.5150786750759226</v>
      </c>
      <c r="BX9" s="2">
        <f t="shared" si="51"/>
        <v>-0.26485176312656639</v>
      </c>
      <c r="BY9" s="3">
        <f t="shared" si="52"/>
        <v>4.3264211753101209</v>
      </c>
      <c r="BZ9" s="3">
        <f t="shared" si="53"/>
        <v>0.82562321673899275</v>
      </c>
      <c r="CA9" s="34">
        <f t="shared" si="32"/>
        <v>-0.26245721293939472</v>
      </c>
      <c r="CB9"/>
    </row>
    <row r="10" spans="1:80" x14ac:dyDescent="0.25">
      <c r="A10" s="2" t="s">
        <v>168</v>
      </c>
      <c r="B10" s="3" t="s">
        <v>1</v>
      </c>
      <c r="C10" s="3" t="s">
        <v>293</v>
      </c>
      <c r="D10" s="3">
        <v>40.311329999999998</v>
      </c>
      <c r="E10" s="3">
        <v>-110.32659</v>
      </c>
      <c r="F10" s="3">
        <v>365</v>
      </c>
      <c r="G10" s="3">
        <v>7604</v>
      </c>
      <c r="H10" s="3">
        <v>366</v>
      </c>
      <c r="I10" s="3">
        <v>6356</v>
      </c>
      <c r="J10" s="3">
        <v>362</v>
      </c>
      <c r="K10" s="3">
        <v>5552</v>
      </c>
      <c r="L10" s="3">
        <v>327</v>
      </c>
      <c r="M10" s="3">
        <v>5534</v>
      </c>
      <c r="N10" s="3">
        <v>351</v>
      </c>
      <c r="O10" s="3">
        <v>5010</v>
      </c>
      <c r="P10" s="3">
        <v>365</v>
      </c>
      <c r="Q10" s="3">
        <v>4062</v>
      </c>
      <c r="R10" s="3">
        <v>365</v>
      </c>
      <c r="S10" s="3">
        <v>3648</v>
      </c>
      <c r="T10" s="3">
        <v>365</v>
      </c>
      <c r="U10" s="3">
        <v>3319</v>
      </c>
      <c r="V10" s="3">
        <v>365</v>
      </c>
      <c r="W10" s="3">
        <v>4027</v>
      </c>
      <c r="X10" s="3">
        <v>366</v>
      </c>
      <c r="Y10" s="4">
        <v>2408</v>
      </c>
      <c r="Z10" s="2">
        <f t="shared" si="0"/>
        <v>7604</v>
      </c>
      <c r="AA10" s="3">
        <f t="shared" si="1"/>
        <v>6356</v>
      </c>
      <c r="AB10" s="3">
        <f t="shared" si="2"/>
        <v>5552</v>
      </c>
      <c r="AC10" s="3">
        <f t="shared" si="3"/>
        <v>5534</v>
      </c>
      <c r="AD10" s="3">
        <f t="shared" si="4"/>
        <v>5010</v>
      </c>
      <c r="AE10" s="3">
        <f t="shared" si="5"/>
        <v>4062</v>
      </c>
      <c r="AF10" s="3">
        <f t="shared" si="6"/>
        <v>3648</v>
      </c>
      <c r="AG10" s="3">
        <f t="shared" si="7"/>
        <v>3319</v>
      </c>
      <c r="AH10" s="3">
        <f t="shared" si="8"/>
        <v>4027</v>
      </c>
      <c r="AI10" s="4">
        <f t="shared" si="9"/>
        <v>2408</v>
      </c>
      <c r="AJ10" s="2">
        <f t="shared" si="10"/>
        <v>365</v>
      </c>
      <c r="AK10" s="3">
        <f t="shared" si="11"/>
        <v>731</v>
      </c>
      <c r="AL10" s="3">
        <f t="shared" si="12"/>
        <v>1093</v>
      </c>
      <c r="AM10" s="3">
        <f t="shared" si="13"/>
        <v>1420</v>
      </c>
      <c r="AN10" s="3">
        <f t="shared" si="14"/>
        <v>1771</v>
      </c>
      <c r="AO10" s="3">
        <f t="shared" si="15"/>
        <v>2136</v>
      </c>
      <c r="AP10" s="3">
        <f t="shared" si="16"/>
        <v>2501</v>
      </c>
      <c r="AQ10" s="3">
        <f t="shared" si="17"/>
        <v>2866</v>
      </c>
      <c r="AR10" s="3">
        <f t="shared" si="18"/>
        <v>3231</v>
      </c>
      <c r="AS10" s="4">
        <f t="shared" si="19"/>
        <v>3597</v>
      </c>
      <c r="AT10" s="3">
        <f t="shared" si="54"/>
        <v>0</v>
      </c>
      <c r="AU10" s="3">
        <f t="shared" si="55"/>
        <v>366</v>
      </c>
      <c r="AV10" s="3">
        <f t="shared" si="56"/>
        <v>728</v>
      </c>
      <c r="AW10" s="3">
        <f t="shared" si="57"/>
        <v>1055</v>
      </c>
      <c r="AX10" s="3">
        <f t="shared" si="58"/>
        <v>1406</v>
      </c>
      <c r="AY10" s="3">
        <f t="shared" si="59"/>
        <v>1771</v>
      </c>
      <c r="AZ10" s="3">
        <f t="shared" si="60"/>
        <v>2136</v>
      </c>
      <c r="BA10" s="3">
        <f t="shared" si="61"/>
        <v>2501</v>
      </c>
      <c r="BB10" s="3">
        <f t="shared" si="62"/>
        <v>2866</v>
      </c>
      <c r="BC10" s="3">
        <f t="shared" si="63"/>
        <v>3232</v>
      </c>
      <c r="BD10" s="2">
        <f t="shared" si="21"/>
        <v>3.8810421081934057</v>
      </c>
      <c r="BE10" s="3">
        <f t="shared" si="22"/>
        <v>3.8031838885353419</v>
      </c>
      <c r="BF10" s="3">
        <f t="shared" si="23"/>
        <v>3.7444494574467986</v>
      </c>
      <c r="BG10" s="3">
        <f t="shared" si="24"/>
        <v>3.7430391548049333</v>
      </c>
      <c r="BH10" s="3">
        <f t="shared" si="25"/>
        <v>3.6998377258672459</v>
      </c>
      <c r="BI10" s="3">
        <f t="shared" si="26"/>
        <v>3.6087399190687881</v>
      </c>
      <c r="BJ10" s="3">
        <f t="shared" si="27"/>
        <v>3.5620548296563785</v>
      </c>
      <c r="BK10" s="3">
        <f t="shared" si="28"/>
        <v>3.5210072524086038</v>
      </c>
      <c r="BL10" s="3">
        <f t="shared" si="29"/>
        <v>3.6049816296074315</v>
      </c>
      <c r="BM10" s="4">
        <f t="shared" si="30"/>
        <v>3.3816564825857869</v>
      </c>
      <c r="BN10" s="12" t="e">
        <f t="shared" si="41"/>
        <v>#NUM!</v>
      </c>
      <c r="BO10" s="12">
        <f t="shared" si="42"/>
        <v>2.5634810853944106</v>
      </c>
      <c r="BP10" s="12">
        <f t="shared" si="43"/>
        <v>2.8621313793130372</v>
      </c>
      <c r="BQ10" s="12">
        <f t="shared" si="44"/>
        <v>3.0232524596337114</v>
      </c>
      <c r="BR10" s="12">
        <f t="shared" si="45"/>
        <v>3.1479853206838051</v>
      </c>
      <c r="BS10" s="12">
        <f t="shared" si="46"/>
        <v>3.2482185611900749</v>
      </c>
      <c r="BT10" s="12">
        <f t="shared" si="47"/>
        <v>3.3296012483565187</v>
      </c>
      <c r="BU10" s="12">
        <f t="shared" si="48"/>
        <v>3.3981136917305026</v>
      </c>
      <c r="BV10" s="12">
        <f t="shared" si="49"/>
        <v>3.4572761860613257</v>
      </c>
      <c r="BW10" s="12">
        <f t="shared" si="50"/>
        <v>3.5094713521025485</v>
      </c>
      <c r="BX10" s="2">
        <f t="shared" si="51"/>
        <v>-0.37498958223239975</v>
      </c>
      <c r="BY10" s="3">
        <f t="shared" si="52"/>
        <v>4.8189974726057443</v>
      </c>
      <c r="BZ10" s="3">
        <f t="shared" si="53"/>
        <v>0.76945861100173074</v>
      </c>
      <c r="CA10" s="34">
        <f t="shared" si="32"/>
        <v>-0.36954452802464161</v>
      </c>
      <c r="CB10"/>
    </row>
    <row r="11" spans="1:80" x14ac:dyDescent="0.25">
      <c r="A11" s="2" t="s">
        <v>250</v>
      </c>
      <c r="B11" s="3" t="s">
        <v>1</v>
      </c>
      <c r="C11" s="3" t="s">
        <v>294</v>
      </c>
      <c r="D11" s="3">
        <v>40.347720000000002</v>
      </c>
      <c r="E11" s="3">
        <v>-109.80280999999999</v>
      </c>
      <c r="F11" s="3">
        <v>365</v>
      </c>
      <c r="G11" s="3">
        <v>5677</v>
      </c>
      <c r="H11" s="3">
        <v>366</v>
      </c>
      <c r="I11" s="3">
        <v>5115</v>
      </c>
      <c r="J11" s="3">
        <v>365</v>
      </c>
      <c r="K11" s="3">
        <v>3826</v>
      </c>
      <c r="L11" s="3">
        <v>353</v>
      </c>
      <c r="M11" s="3">
        <v>3222</v>
      </c>
      <c r="N11" s="3">
        <v>286</v>
      </c>
      <c r="O11" s="3">
        <v>3503</v>
      </c>
      <c r="P11" s="3">
        <v>364</v>
      </c>
      <c r="Q11" s="3">
        <v>3474</v>
      </c>
      <c r="R11" s="3">
        <v>311</v>
      </c>
      <c r="S11" s="3">
        <v>3286</v>
      </c>
      <c r="T11" s="3">
        <v>291</v>
      </c>
      <c r="U11" s="3">
        <v>2703</v>
      </c>
      <c r="V11" s="3">
        <v>268</v>
      </c>
      <c r="W11" s="3">
        <v>2205</v>
      </c>
      <c r="X11" s="3">
        <v>210</v>
      </c>
      <c r="Y11" s="4">
        <v>2121</v>
      </c>
      <c r="Z11" s="2">
        <f t="shared" si="0"/>
        <v>5677</v>
      </c>
      <c r="AA11" s="3">
        <f t="shared" si="1"/>
        <v>5115</v>
      </c>
      <c r="AB11" s="3">
        <f t="shared" si="2"/>
        <v>3826</v>
      </c>
      <c r="AC11" s="3">
        <f t="shared" si="3"/>
        <v>3222</v>
      </c>
      <c r="AD11" s="3">
        <f t="shared" si="4"/>
        <v>3503</v>
      </c>
      <c r="AE11" s="3">
        <f t="shared" si="5"/>
        <v>3474</v>
      </c>
      <c r="AF11" s="3">
        <f t="shared" si="6"/>
        <v>3286</v>
      </c>
      <c r="AG11" s="3">
        <f t="shared" si="7"/>
        <v>2703</v>
      </c>
      <c r="AH11" s="3">
        <f t="shared" si="8"/>
        <v>2205</v>
      </c>
      <c r="AI11" s="4">
        <f t="shared" si="9"/>
        <v>2121</v>
      </c>
      <c r="AJ11" s="2">
        <f t="shared" si="10"/>
        <v>365</v>
      </c>
      <c r="AK11" s="3">
        <f t="shared" si="11"/>
        <v>731</v>
      </c>
      <c r="AL11" s="3">
        <f t="shared" si="12"/>
        <v>1096</v>
      </c>
      <c r="AM11" s="3">
        <f t="shared" si="13"/>
        <v>1449</v>
      </c>
      <c r="AN11" s="3">
        <f t="shared" si="14"/>
        <v>1735</v>
      </c>
      <c r="AO11" s="3">
        <f t="shared" si="15"/>
        <v>2099</v>
      </c>
      <c r="AP11" s="3">
        <f t="shared" si="16"/>
        <v>2410</v>
      </c>
      <c r="AQ11" s="3">
        <f t="shared" si="17"/>
        <v>2701</v>
      </c>
      <c r="AR11" s="3">
        <f t="shared" si="18"/>
        <v>2969</v>
      </c>
      <c r="AS11" s="4">
        <f t="shared" si="19"/>
        <v>3179</v>
      </c>
      <c r="AT11" s="3">
        <f t="shared" si="54"/>
        <v>0</v>
      </c>
      <c r="AU11" s="3">
        <f t="shared" si="55"/>
        <v>366</v>
      </c>
      <c r="AV11" s="3">
        <f t="shared" si="56"/>
        <v>731</v>
      </c>
      <c r="AW11" s="3">
        <f t="shared" si="57"/>
        <v>1084</v>
      </c>
      <c r="AX11" s="3">
        <f t="shared" si="58"/>
        <v>1370</v>
      </c>
      <c r="AY11" s="3">
        <f t="shared" si="59"/>
        <v>1734</v>
      </c>
      <c r="AZ11" s="3">
        <f t="shared" si="60"/>
        <v>2045</v>
      </c>
      <c r="BA11" s="3">
        <f t="shared" si="61"/>
        <v>2336</v>
      </c>
      <c r="BB11" s="3">
        <f t="shared" si="62"/>
        <v>2604</v>
      </c>
      <c r="BC11" s="3">
        <f t="shared" si="63"/>
        <v>2814</v>
      </c>
      <c r="BD11" s="2">
        <f t="shared" si="21"/>
        <v>3.7541188942254129</v>
      </c>
      <c r="BE11" s="3">
        <f t="shared" si="22"/>
        <v>3.7088456380481789</v>
      </c>
      <c r="BF11" s="3">
        <f t="shared" si="23"/>
        <v>3.5827449656912771</v>
      </c>
      <c r="BG11" s="3">
        <f t="shared" si="24"/>
        <v>3.5081255360831993</v>
      </c>
      <c r="BH11" s="3">
        <f t="shared" si="25"/>
        <v>3.5444401373176926</v>
      </c>
      <c r="BI11" s="3">
        <f t="shared" si="26"/>
        <v>3.5408298141110799</v>
      </c>
      <c r="BJ11" s="3">
        <f t="shared" si="27"/>
        <v>3.516667559099043</v>
      </c>
      <c r="BK11" s="3">
        <f t="shared" si="28"/>
        <v>3.4318460456987254</v>
      </c>
      <c r="BL11" s="3">
        <f t="shared" si="29"/>
        <v>3.3434085938038574</v>
      </c>
      <c r="BM11" s="4">
        <f t="shared" si="30"/>
        <v>3.3265406685165617</v>
      </c>
      <c r="BN11" s="12" t="e">
        <f t="shared" si="41"/>
        <v>#NUM!</v>
      </c>
      <c r="BO11" s="12">
        <f t="shared" si="42"/>
        <v>2.5634810853944106</v>
      </c>
      <c r="BP11" s="12">
        <f t="shared" si="43"/>
        <v>2.8639173769578603</v>
      </c>
      <c r="BQ11" s="12">
        <f t="shared" si="44"/>
        <v>3.0350292822023683</v>
      </c>
      <c r="BR11" s="12">
        <f t="shared" si="45"/>
        <v>3.1367205671564067</v>
      </c>
      <c r="BS11" s="12">
        <f t="shared" si="46"/>
        <v>3.2390490931401916</v>
      </c>
      <c r="BT11" s="12">
        <f t="shared" si="47"/>
        <v>3.3106933123433606</v>
      </c>
      <c r="BU11" s="12">
        <f t="shared" si="48"/>
        <v>3.3684728384403617</v>
      </c>
      <c r="BV11" s="12">
        <f t="shared" si="49"/>
        <v>3.4156409798961542</v>
      </c>
      <c r="BW11" s="12">
        <f t="shared" si="50"/>
        <v>3.4493240930987268</v>
      </c>
      <c r="BX11" s="2">
        <f t="shared" si="51"/>
        <v>-0.36692897341327263</v>
      </c>
      <c r="BY11" s="3">
        <f t="shared" si="52"/>
        <v>4.6575275183501006</v>
      </c>
      <c r="BZ11" s="3">
        <f t="shared" si="53"/>
        <v>0.80611424084529648</v>
      </c>
      <c r="CA11" s="34">
        <f t="shared" si="32"/>
        <v>-0.31958005657008048</v>
      </c>
      <c r="CB11"/>
    </row>
    <row r="12" spans="1:80" x14ac:dyDescent="0.25">
      <c r="A12" s="2" t="s">
        <v>130</v>
      </c>
      <c r="B12" s="3" t="s">
        <v>1</v>
      </c>
      <c r="C12" s="3" t="s">
        <v>293</v>
      </c>
      <c r="D12" s="3">
        <v>40.377290000000002</v>
      </c>
      <c r="E12" s="3">
        <v>-110.12739000000001</v>
      </c>
      <c r="F12" s="3">
        <v>364</v>
      </c>
      <c r="G12" s="3">
        <v>26130</v>
      </c>
      <c r="H12" s="3">
        <v>366</v>
      </c>
      <c r="I12" s="3">
        <v>22213</v>
      </c>
      <c r="J12" s="3">
        <v>324</v>
      </c>
      <c r="K12" s="3">
        <v>23846</v>
      </c>
      <c r="L12" s="3">
        <v>353</v>
      </c>
      <c r="M12" s="3">
        <v>17552</v>
      </c>
      <c r="N12" s="3">
        <v>316</v>
      </c>
      <c r="O12" s="3">
        <v>10930</v>
      </c>
      <c r="P12" s="3">
        <v>324</v>
      </c>
      <c r="Q12" s="3">
        <v>14690</v>
      </c>
      <c r="R12" s="3">
        <v>354</v>
      </c>
      <c r="S12" s="3">
        <v>12252</v>
      </c>
      <c r="T12" s="3">
        <v>355</v>
      </c>
      <c r="U12" s="3">
        <v>9861</v>
      </c>
      <c r="V12" s="3">
        <v>360</v>
      </c>
      <c r="W12" s="3">
        <v>8938</v>
      </c>
      <c r="X12" s="3">
        <v>305</v>
      </c>
      <c r="Y12" s="4">
        <v>8621</v>
      </c>
      <c r="Z12" s="2">
        <f t="shared" si="0"/>
        <v>26130</v>
      </c>
      <c r="AA12" s="3">
        <f t="shared" si="1"/>
        <v>22213</v>
      </c>
      <c r="AB12" s="3">
        <f t="shared" si="2"/>
        <v>23846</v>
      </c>
      <c r="AC12" s="3">
        <f t="shared" si="3"/>
        <v>17552</v>
      </c>
      <c r="AD12" s="3">
        <f t="shared" si="4"/>
        <v>10930</v>
      </c>
      <c r="AE12" s="3">
        <f t="shared" si="5"/>
        <v>14690</v>
      </c>
      <c r="AF12" s="3">
        <f t="shared" si="6"/>
        <v>12252</v>
      </c>
      <c r="AG12" s="3">
        <f t="shared" si="7"/>
        <v>9861</v>
      </c>
      <c r="AH12" s="3">
        <f t="shared" si="8"/>
        <v>8938</v>
      </c>
      <c r="AI12" s="4">
        <f t="shared" si="9"/>
        <v>8621</v>
      </c>
      <c r="AJ12" s="2">
        <f t="shared" si="10"/>
        <v>364</v>
      </c>
      <c r="AK12" s="3">
        <f t="shared" si="11"/>
        <v>730</v>
      </c>
      <c r="AL12" s="3">
        <f t="shared" si="12"/>
        <v>1054</v>
      </c>
      <c r="AM12" s="3">
        <f t="shared" si="13"/>
        <v>1407</v>
      </c>
      <c r="AN12" s="3">
        <f t="shared" si="14"/>
        <v>1723</v>
      </c>
      <c r="AO12" s="3">
        <f t="shared" si="15"/>
        <v>2047</v>
      </c>
      <c r="AP12" s="3">
        <f t="shared" si="16"/>
        <v>2401</v>
      </c>
      <c r="AQ12" s="3">
        <f t="shared" si="17"/>
        <v>2756</v>
      </c>
      <c r="AR12" s="3">
        <f t="shared" si="18"/>
        <v>3116</v>
      </c>
      <c r="AS12" s="4">
        <f t="shared" si="19"/>
        <v>3421</v>
      </c>
      <c r="AT12" s="3">
        <f t="shared" si="54"/>
        <v>0</v>
      </c>
      <c r="AU12" s="3">
        <f t="shared" si="55"/>
        <v>366</v>
      </c>
      <c r="AV12" s="3">
        <f t="shared" si="56"/>
        <v>690</v>
      </c>
      <c r="AW12" s="3">
        <f t="shared" si="57"/>
        <v>1043</v>
      </c>
      <c r="AX12" s="3">
        <f t="shared" si="58"/>
        <v>1359</v>
      </c>
      <c r="AY12" s="3">
        <f t="shared" si="59"/>
        <v>1683</v>
      </c>
      <c r="AZ12" s="3">
        <f t="shared" si="60"/>
        <v>2037</v>
      </c>
      <c r="BA12" s="3">
        <f t="shared" si="61"/>
        <v>2392</v>
      </c>
      <c r="BB12" s="3">
        <f t="shared" si="62"/>
        <v>2752</v>
      </c>
      <c r="BC12" s="3">
        <f t="shared" si="63"/>
        <v>3057</v>
      </c>
      <c r="BD12" s="2">
        <f t="shared" si="21"/>
        <v>4.4171394097273255</v>
      </c>
      <c r="BE12" s="3">
        <f t="shared" si="22"/>
        <v>4.3466072166061327</v>
      </c>
      <c r="BF12" s="3">
        <f t="shared" si="23"/>
        <v>4.3774155396185144</v>
      </c>
      <c r="BG12" s="3">
        <f t="shared" si="24"/>
        <v>4.2443266102306358</v>
      </c>
      <c r="BH12" s="3">
        <f t="shared" si="25"/>
        <v>4.0386201619497024</v>
      </c>
      <c r="BI12" s="3">
        <f t="shared" si="26"/>
        <v>4.1670217957902569</v>
      </c>
      <c r="BJ12" s="3">
        <f t="shared" si="27"/>
        <v>4.0882069881345346</v>
      </c>
      <c r="BK12" s="3">
        <f t="shared" si="28"/>
        <v>3.9939209588012869</v>
      </c>
      <c r="BL12" s="3">
        <f t="shared" si="29"/>
        <v>3.9512403503243405</v>
      </c>
      <c r="BM12" s="4">
        <f t="shared" si="30"/>
        <v>3.9355576450930139</v>
      </c>
      <c r="BN12" s="12" t="e">
        <f t="shared" si="41"/>
        <v>#NUM!</v>
      </c>
      <c r="BO12" s="12">
        <f t="shared" si="42"/>
        <v>2.5634810853944106</v>
      </c>
      <c r="BP12" s="12">
        <f t="shared" si="43"/>
        <v>2.8388490907372552</v>
      </c>
      <c r="BQ12" s="12">
        <f t="shared" si="44"/>
        <v>3.0182843084265309</v>
      </c>
      <c r="BR12" s="12">
        <f t="shared" si="45"/>
        <v>3.1332194567324945</v>
      </c>
      <c r="BS12" s="12">
        <f t="shared" si="46"/>
        <v>3.2260841159758238</v>
      </c>
      <c r="BT12" s="12">
        <f t="shared" si="47"/>
        <v>3.3089910290001643</v>
      </c>
      <c r="BU12" s="12">
        <f t="shared" si="48"/>
        <v>3.3787611753163733</v>
      </c>
      <c r="BV12" s="12">
        <f t="shared" si="49"/>
        <v>3.4396484295634737</v>
      </c>
      <c r="BW12" s="12">
        <f t="shared" si="50"/>
        <v>3.485295438726089</v>
      </c>
      <c r="BX12" s="2">
        <f t="shared" si="51"/>
        <v>-0.50050461873649577</v>
      </c>
      <c r="BY12" s="3">
        <f t="shared" si="52"/>
        <v>5.7059501973947491</v>
      </c>
      <c r="BZ12" s="3">
        <f t="shared" si="53"/>
        <v>0.83698102119918727</v>
      </c>
      <c r="CA12" s="34">
        <f t="shared" si="32"/>
        <v>-0.46910309608152106</v>
      </c>
      <c r="CB12"/>
    </row>
    <row r="13" spans="1:80" x14ac:dyDescent="0.25">
      <c r="A13" s="2" t="s">
        <v>63</v>
      </c>
      <c r="B13" s="3" t="s">
        <v>1</v>
      </c>
      <c r="C13" s="3" t="s">
        <v>293</v>
      </c>
      <c r="D13" s="3">
        <v>40.026060000000001</v>
      </c>
      <c r="E13" s="3">
        <v>-110.10718</v>
      </c>
      <c r="F13" s="3">
        <v>361</v>
      </c>
      <c r="G13" s="3">
        <v>2740</v>
      </c>
      <c r="H13" s="3">
        <v>363</v>
      </c>
      <c r="I13" s="3">
        <v>2450</v>
      </c>
      <c r="J13" s="3">
        <v>352</v>
      </c>
      <c r="K13" s="3">
        <v>2137</v>
      </c>
      <c r="L13" s="3">
        <v>299</v>
      </c>
      <c r="M13" s="3">
        <v>1260</v>
      </c>
      <c r="N13" s="3">
        <v>355</v>
      </c>
      <c r="O13" s="3">
        <v>1114</v>
      </c>
      <c r="P13" s="3">
        <v>304</v>
      </c>
      <c r="Q13" s="3">
        <v>725</v>
      </c>
      <c r="R13" s="3">
        <v>270</v>
      </c>
      <c r="S13" s="3">
        <v>541</v>
      </c>
      <c r="T13" s="3">
        <v>328</v>
      </c>
      <c r="U13" s="3">
        <v>747</v>
      </c>
      <c r="V13" s="3">
        <v>264</v>
      </c>
      <c r="W13" s="3">
        <v>698</v>
      </c>
      <c r="X13" s="3">
        <v>195</v>
      </c>
      <c r="Y13" s="4">
        <v>514</v>
      </c>
      <c r="Z13" s="2">
        <f t="shared" si="0"/>
        <v>2740</v>
      </c>
      <c r="AA13" s="3">
        <f t="shared" si="1"/>
        <v>2450</v>
      </c>
      <c r="AB13" s="3">
        <f t="shared" si="2"/>
        <v>2137</v>
      </c>
      <c r="AC13" s="3">
        <f t="shared" si="3"/>
        <v>1260</v>
      </c>
      <c r="AD13" s="3">
        <f t="shared" si="4"/>
        <v>1114</v>
      </c>
      <c r="AE13" s="3">
        <f t="shared" si="5"/>
        <v>725</v>
      </c>
      <c r="AF13" s="3">
        <f t="shared" si="6"/>
        <v>541</v>
      </c>
      <c r="AG13" s="3">
        <f t="shared" si="7"/>
        <v>747</v>
      </c>
      <c r="AH13" s="3">
        <f t="shared" si="8"/>
        <v>698</v>
      </c>
      <c r="AI13" s="4">
        <f t="shared" si="9"/>
        <v>514</v>
      </c>
      <c r="AJ13" s="2">
        <f t="shared" si="10"/>
        <v>361</v>
      </c>
      <c r="AK13" s="3">
        <f t="shared" si="11"/>
        <v>724</v>
      </c>
      <c r="AL13" s="3">
        <f t="shared" si="12"/>
        <v>1076</v>
      </c>
      <c r="AM13" s="3">
        <f t="shared" si="13"/>
        <v>1375</v>
      </c>
      <c r="AN13" s="3">
        <f t="shared" si="14"/>
        <v>1730</v>
      </c>
      <c r="AO13" s="3">
        <f t="shared" si="15"/>
        <v>2034</v>
      </c>
      <c r="AP13" s="3">
        <f t="shared" si="16"/>
        <v>2304</v>
      </c>
      <c r="AQ13" s="3">
        <f t="shared" si="17"/>
        <v>2632</v>
      </c>
      <c r="AR13" s="3">
        <f t="shared" si="18"/>
        <v>2896</v>
      </c>
      <c r="AS13" s="4">
        <f t="shared" si="19"/>
        <v>3091</v>
      </c>
      <c r="AT13" s="3">
        <f t="shared" si="54"/>
        <v>0</v>
      </c>
      <c r="AU13" s="3">
        <f t="shared" si="55"/>
        <v>363</v>
      </c>
      <c r="AV13" s="3">
        <f t="shared" si="56"/>
        <v>715</v>
      </c>
      <c r="AW13" s="3">
        <f t="shared" si="57"/>
        <v>1014</v>
      </c>
      <c r="AX13" s="3">
        <f t="shared" si="58"/>
        <v>1369</v>
      </c>
      <c r="AY13" s="3">
        <f t="shared" si="59"/>
        <v>1673</v>
      </c>
      <c r="AZ13" s="3">
        <f t="shared" si="60"/>
        <v>1943</v>
      </c>
      <c r="BA13" s="3">
        <f t="shared" si="61"/>
        <v>2271</v>
      </c>
      <c r="BB13" s="3">
        <f t="shared" si="62"/>
        <v>2535</v>
      </c>
      <c r="BC13" s="3">
        <f t="shared" si="63"/>
        <v>2730</v>
      </c>
      <c r="BD13" s="2">
        <f t="shared" si="21"/>
        <v>3.4377505628203879</v>
      </c>
      <c r="BE13" s="3">
        <f t="shared" si="22"/>
        <v>3.3891660843645326</v>
      </c>
      <c r="BF13" s="3">
        <f t="shared" si="23"/>
        <v>3.3298045221640695</v>
      </c>
      <c r="BG13" s="3">
        <f t="shared" si="24"/>
        <v>3.1003705451175629</v>
      </c>
      <c r="BH13" s="3">
        <f t="shared" si="25"/>
        <v>3.0468851908377101</v>
      </c>
      <c r="BI13" s="3">
        <f t="shared" si="26"/>
        <v>2.8603380065709936</v>
      </c>
      <c r="BJ13" s="3">
        <f t="shared" si="27"/>
        <v>2.7331972651065692</v>
      </c>
      <c r="BK13" s="3">
        <f t="shared" si="28"/>
        <v>2.8733206018153989</v>
      </c>
      <c r="BL13" s="3">
        <f t="shared" si="29"/>
        <v>2.8438554226231609</v>
      </c>
      <c r="BM13" s="4">
        <f t="shared" si="30"/>
        <v>2.7109631189952759</v>
      </c>
      <c r="BN13" s="12" t="e">
        <f t="shared" si="41"/>
        <v>#NUM!</v>
      </c>
      <c r="BO13" s="12">
        <f t="shared" si="42"/>
        <v>2.5599066250361124</v>
      </c>
      <c r="BP13" s="12">
        <f t="shared" si="43"/>
        <v>2.8543060418010806</v>
      </c>
      <c r="BQ13" s="12">
        <f t="shared" si="44"/>
        <v>3.0060379549973173</v>
      </c>
      <c r="BR13" s="12">
        <f t="shared" si="45"/>
        <v>3.13640344813399</v>
      </c>
      <c r="BS13" s="12">
        <f t="shared" si="46"/>
        <v>3.2234959409623944</v>
      </c>
      <c r="BT13" s="12">
        <f t="shared" si="47"/>
        <v>3.2884728005997825</v>
      </c>
      <c r="BU13" s="12">
        <f t="shared" si="48"/>
        <v>3.3562171342197353</v>
      </c>
      <c r="BV13" s="12">
        <f t="shared" si="49"/>
        <v>3.4039779636693548</v>
      </c>
      <c r="BW13" s="12">
        <f t="shared" si="50"/>
        <v>3.436162647040756</v>
      </c>
      <c r="BX13" s="2">
        <f t="shared" si="51"/>
        <v>-0.80540191157418906</v>
      </c>
      <c r="BY13" s="3">
        <f t="shared" si="52"/>
        <v>5.5169522364862074</v>
      </c>
      <c r="BZ13" s="3">
        <f t="shared" si="53"/>
        <v>0.89370133002881846</v>
      </c>
      <c r="CA13" s="34">
        <f t="shared" si="32"/>
        <v>-0.68205405717145706</v>
      </c>
      <c r="CB13"/>
    </row>
    <row r="14" spans="1:80" x14ac:dyDescent="0.25">
      <c r="A14" s="2" t="s">
        <v>56</v>
      </c>
      <c r="B14" s="3" t="s">
        <v>1</v>
      </c>
      <c r="C14" s="3" t="s">
        <v>293</v>
      </c>
      <c r="D14" s="3">
        <v>40.312350000000002</v>
      </c>
      <c r="E14" s="3">
        <v>-110.03511</v>
      </c>
      <c r="F14" s="3">
        <v>365</v>
      </c>
      <c r="G14" s="3">
        <v>9621</v>
      </c>
      <c r="H14" s="3">
        <v>366</v>
      </c>
      <c r="I14" s="3">
        <v>10188</v>
      </c>
      <c r="J14" s="3">
        <v>365</v>
      </c>
      <c r="K14" s="3">
        <v>9592</v>
      </c>
      <c r="L14" s="3">
        <v>359</v>
      </c>
      <c r="M14" s="3">
        <v>8272</v>
      </c>
      <c r="N14" s="3">
        <v>364</v>
      </c>
      <c r="O14" s="3">
        <v>7238</v>
      </c>
      <c r="P14" s="3">
        <v>348</v>
      </c>
      <c r="Q14" s="3">
        <v>8634</v>
      </c>
      <c r="R14" s="3">
        <v>355</v>
      </c>
      <c r="S14" s="3">
        <v>7056</v>
      </c>
      <c r="T14" s="3">
        <v>327</v>
      </c>
      <c r="U14" s="3">
        <v>6051</v>
      </c>
      <c r="V14" s="3">
        <v>365</v>
      </c>
      <c r="W14" s="3">
        <v>6244</v>
      </c>
      <c r="X14" s="3">
        <v>366</v>
      </c>
      <c r="Y14" s="4">
        <v>5466</v>
      </c>
      <c r="Z14" s="2">
        <f t="shared" si="0"/>
        <v>9621</v>
      </c>
      <c r="AA14" s="3">
        <f t="shared" si="1"/>
        <v>10188</v>
      </c>
      <c r="AB14" s="3">
        <f t="shared" si="2"/>
        <v>9592</v>
      </c>
      <c r="AC14" s="3">
        <f t="shared" si="3"/>
        <v>8272</v>
      </c>
      <c r="AD14" s="3">
        <f t="shared" si="4"/>
        <v>7238</v>
      </c>
      <c r="AE14" s="3">
        <f t="shared" si="5"/>
        <v>8634</v>
      </c>
      <c r="AF14" s="3">
        <f t="shared" si="6"/>
        <v>7056</v>
      </c>
      <c r="AG14" s="3">
        <f t="shared" si="7"/>
        <v>6051</v>
      </c>
      <c r="AH14" s="3">
        <f t="shared" si="8"/>
        <v>6244</v>
      </c>
      <c r="AI14" s="4">
        <f t="shared" si="9"/>
        <v>5466</v>
      </c>
      <c r="AJ14" s="2">
        <f t="shared" si="10"/>
        <v>365</v>
      </c>
      <c r="AK14" s="3">
        <f t="shared" si="11"/>
        <v>731</v>
      </c>
      <c r="AL14" s="3">
        <f t="shared" si="12"/>
        <v>1096</v>
      </c>
      <c r="AM14" s="3">
        <f t="shared" si="13"/>
        <v>1455</v>
      </c>
      <c r="AN14" s="3">
        <f t="shared" si="14"/>
        <v>1819</v>
      </c>
      <c r="AO14" s="3">
        <f t="shared" si="15"/>
        <v>2167</v>
      </c>
      <c r="AP14" s="3">
        <f t="shared" si="16"/>
        <v>2522</v>
      </c>
      <c r="AQ14" s="3">
        <f t="shared" si="17"/>
        <v>2849</v>
      </c>
      <c r="AR14" s="3">
        <f t="shared" si="18"/>
        <v>3214</v>
      </c>
      <c r="AS14" s="4">
        <f t="shared" si="19"/>
        <v>3580</v>
      </c>
      <c r="AT14" s="3">
        <f t="shared" si="54"/>
        <v>0</v>
      </c>
      <c r="AU14" s="3">
        <f t="shared" si="55"/>
        <v>366</v>
      </c>
      <c r="AV14" s="3">
        <f t="shared" si="56"/>
        <v>731</v>
      </c>
      <c r="AW14" s="3">
        <f t="shared" si="57"/>
        <v>1090</v>
      </c>
      <c r="AX14" s="3">
        <f t="shared" si="58"/>
        <v>1454</v>
      </c>
      <c r="AY14" s="3">
        <f t="shared" si="59"/>
        <v>1802</v>
      </c>
      <c r="AZ14" s="3">
        <f t="shared" si="60"/>
        <v>2157</v>
      </c>
      <c r="BA14" s="3">
        <f t="shared" si="61"/>
        <v>2484</v>
      </c>
      <c r="BB14" s="3">
        <f t="shared" si="62"/>
        <v>2849</v>
      </c>
      <c r="BC14" s="3">
        <f t="shared" si="63"/>
        <v>3215</v>
      </c>
      <c r="BD14" s="2">
        <f t="shared" si="21"/>
        <v>3.9832202146481031</v>
      </c>
      <c r="BE14" s="3">
        <f t="shared" si="22"/>
        <v>4.0080889362915775</v>
      </c>
      <c r="BF14" s="3">
        <f t="shared" si="23"/>
        <v>3.9819091700907925</v>
      </c>
      <c r="BG14" s="3">
        <f t="shared" si="24"/>
        <v>3.9176105257498675</v>
      </c>
      <c r="BH14" s="3">
        <f t="shared" si="25"/>
        <v>3.8596185787721806</v>
      </c>
      <c r="BI14" s="3">
        <f t="shared" si="26"/>
        <v>3.9362120443202486</v>
      </c>
      <c r="BJ14" s="3">
        <f t="shared" si="27"/>
        <v>3.8485585721237632</v>
      </c>
      <c r="BK14" s="3">
        <f t="shared" si="28"/>
        <v>3.7818271529324279</v>
      </c>
      <c r="BL14" s="3">
        <f t="shared" si="29"/>
        <v>3.7954628943903801</v>
      </c>
      <c r="BM14" s="4">
        <f t="shared" si="30"/>
        <v>3.7376696273566421</v>
      </c>
      <c r="BN14" s="12" t="e">
        <f t="shared" si="41"/>
        <v>#NUM!</v>
      </c>
      <c r="BO14" s="12">
        <f t="shared" si="42"/>
        <v>2.5634810853944106</v>
      </c>
      <c r="BP14" s="12">
        <f t="shared" si="43"/>
        <v>2.8639173769578603</v>
      </c>
      <c r="BQ14" s="12">
        <f t="shared" si="44"/>
        <v>3.0374264979406238</v>
      </c>
      <c r="BR14" s="12">
        <f t="shared" si="45"/>
        <v>3.162564406523019</v>
      </c>
      <c r="BS14" s="12">
        <f t="shared" si="46"/>
        <v>3.2557547866430441</v>
      </c>
      <c r="BT14" s="12">
        <f t="shared" si="47"/>
        <v>3.3338501451025451</v>
      </c>
      <c r="BU14" s="12">
        <f t="shared" si="48"/>
        <v>3.3951515915045425</v>
      </c>
      <c r="BV14" s="12">
        <f t="shared" si="49"/>
        <v>3.4546924492394768</v>
      </c>
      <c r="BW14" s="12">
        <f t="shared" si="50"/>
        <v>3.5071809772602407</v>
      </c>
      <c r="BX14" s="2">
        <f t="shared" si="51"/>
        <v>-0.27412169096037725</v>
      </c>
      <c r="BY14" s="3">
        <f t="shared" si="52"/>
        <v>4.7444128882910421</v>
      </c>
      <c r="BZ14" s="3">
        <f t="shared" si="53"/>
        <v>0.82018939688827186</v>
      </c>
      <c r="CA14" s="34">
        <f t="shared" si="32"/>
        <v>-0.26886456264058917</v>
      </c>
      <c r="CB14"/>
    </row>
    <row r="15" spans="1:80" x14ac:dyDescent="0.25">
      <c r="A15" s="2" t="s">
        <v>192</v>
      </c>
      <c r="B15" s="3" t="s">
        <v>1</v>
      </c>
      <c r="C15" s="3" t="s">
        <v>293</v>
      </c>
      <c r="D15" s="3">
        <v>40.101460000000003</v>
      </c>
      <c r="E15" s="3">
        <v>-110.07472</v>
      </c>
      <c r="F15" s="3">
        <v>362</v>
      </c>
      <c r="G15" s="3">
        <v>11663</v>
      </c>
      <c r="H15" s="3">
        <v>362</v>
      </c>
      <c r="I15" s="3">
        <v>10561</v>
      </c>
      <c r="J15" s="3">
        <v>364</v>
      </c>
      <c r="K15" s="3">
        <v>5372</v>
      </c>
      <c r="L15" s="3">
        <v>347</v>
      </c>
      <c r="M15" s="3">
        <v>4251</v>
      </c>
      <c r="N15" s="3">
        <v>365</v>
      </c>
      <c r="O15" s="3">
        <v>3456</v>
      </c>
      <c r="P15" s="3">
        <v>366</v>
      </c>
      <c r="Q15" s="3">
        <v>1843</v>
      </c>
      <c r="R15" s="3">
        <v>365</v>
      </c>
      <c r="S15" s="3">
        <v>2083</v>
      </c>
      <c r="T15" s="3">
        <v>365</v>
      </c>
      <c r="U15" s="3">
        <v>2468</v>
      </c>
      <c r="V15" s="3">
        <v>365</v>
      </c>
      <c r="W15" s="3">
        <v>1846</v>
      </c>
      <c r="X15" s="3">
        <v>358</v>
      </c>
      <c r="Y15" s="4">
        <v>1446</v>
      </c>
      <c r="Z15" s="2">
        <f t="shared" si="0"/>
        <v>11663</v>
      </c>
      <c r="AA15" s="3">
        <f t="shared" si="1"/>
        <v>10561</v>
      </c>
      <c r="AB15" s="3">
        <f t="shared" si="2"/>
        <v>5372</v>
      </c>
      <c r="AC15" s="3">
        <f t="shared" si="3"/>
        <v>4251</v>
      </c>
      <c r="AD15" s="3">
        <f t="shared" si="4"/>
        <v>3456</v>
      </c>
      <c r="AE15" s="3">
        <f t="shared" si="5"/>
        <v>1843</v>
      </c>
      <c r="AF15" s="3">
        <f t="shared" si="6"/>
        <v>2083</v>
      </c>
      <c r="AG15" s="3">
        <f t="shared" si="7"/>
        <v>2468</v>
      </c>
      <c r="AH15" s="3">
        <f t="shared" si="8"/>
        <v>1846</v>
      </c>
      <c r="AI15" s="4">
        <f t="shared" si="9"/>
        <v>1446</v>
      </c>
      <c r="AJ15" s="2">
        <f t="shared" si="10"/>
        <v>362</v>
      </c>
      <c r="AK15" s="3">
        <f t="shared" si="11"/>
        <v>724</v>
      </c>
      <c r="AL15" s="3">
        <f t="shared" si="12"/>
        <v>1088</v>
      </c>
      <c r="AM15" s="3">
        <f t="shared" si="13"/>
        <v>1435</v>
      </c>
      <c r="AN15" s="3">
        <f t="shared" si="14"/>
        <v>1800</v>
      </c>
      <c r="AO15" s="3">
        <f t="shared" si="15"/>
        <v>2166</v>
      </c>
      <c r="AP15" s="3">
        <f t="shared" si="16"/>
        <v>2531</v>
      </c>
      <c r="AQ15" s="3">
        <f t="shared" si="17"/>
        <v>2896</v>
      </c>
      <c r="AR15" s="3">
        <f t="shared" si="18"/>
        <v>3261</v>
      </c>
      <c r="AS15" s="4">
        <f t="shared" si="19"/>
        <v>3619</v>
      </c>
      <c r="AT15" s="3">
        <f t="shared" si="54"/>
        <v>0</v>
      </c>
      <c r="AU15" s="3">
        <f t="shared" si="55"/>
        <v>362</v>
      </c>
      <c r="AV15" s="3">
        <f t="shared" si="56"/>
        <v>726</v>
      </c>
      <c r="AW15" s="3">
        <f t="shared" si="57"/>
        <v>1073</v>
      </c>
      <c r="AX15" s="3">
        <f t="shared" si="58"/>
        <v>1438</v>
      </c>
      <c r="AY15" s="3">
        <f t="shared" si="59"/>
        <v>1804</v>
      </c>
      <c r="AZ15" s="3">
        <f t="shared" si="60"/>
        <v>2169</v>
      </c>
      <c r="BA15" s="3">
        <f t="shared" si="61"/>
        <v>2534</v>
      </c>
      <c r="BB15" s="3">
        <f t="shared" si="62"/>
        <v>2899</v>
      </c>
      <c r="BC15" s="3">
        <f t="shared" si="63"/>
        <v>3257</v>
      </c>
      <c r="BD15" s="2">
        <f t="shared" si="21"/>
        <v>4.0668102756258335</v>
      </c>
      <c r="BE15" s="3">
        <f t="shared" si="22"/>
        <v>4.0237050426220371</v>
      </c>
      <c r="BF15" s="3">
        <f t="shared" si="23"/>
        <v>3.7301360039966776</v>
      </c>
      <c r="BG15" s="3">
        <f t="shared" si="24"/>
        <v>3.6284911049671229</v>
      </c>
      <c r="BH15" s="3">
        <f t="shared" si="25"/>
        <v>3.5385737338068557</v>
      </c>
      <c r="BI15" s="3">
        <f t="shared" si="26"/>
        <v>3.2655253352190736</v>
      </c>
      <c r="BJ15" s="3">
        <f t="shared" si="27"/>
        <v>3.3186892699477459</v>
      </c>
      <c r="BK15" s="3">
        <f t="shared" si="28"/>
        <v>3.3923451553612041</v>
      </c>
      <c r="BL15" s="3">
        <f t="shared" si="29"/>
        <v>3.2662316966898932</v>
      </c>
      <c r="BM15" s="4">
        <f t="shared" si="30"/>
        <v>3.1601682929585122</v>
      </c>
      <c r="BN15" s="12" t="e">
        <f t="shared" si="41"/>
        <v>#NUM!</v>
      </c>
      <c r="BO15" s="12">
        <f t="shared" si="42"/>
        <v>2.5587085705331658</v>
      </c>
      <c r="BP15" s="12">
        <f t="shared" si="43"/>
        <v>2.8609366207000937</v>
      </c>
      <c r="BQ15" s="12">
        <f t="shared" si="44"/>
        <v>3.0305997219659511</v>
      </c>
      <c r="BR15" s="12">
        <f t="shared" si="45"/>
        <v>3.1577588860468637</v>
      </c>
      <c r="BS15" s="12">
        <f t="shared" si="46"/>
        <v>3.2562365332059229</v>
      </c>
      <c r="BT15" s="12">
        <f t="shared" si="47"/>
        <v>3.3362595520141931</v>
      </c>
      <c r="BU15" s="12">
        <f t="shared" si="48"/>
        <v>3.4038066105474227</v>
      </c>
      <c r="BV15" s="12">
        <f t="shared" si="49"/>
        <v>3.4622482153549976</v>
      </c>
      <c r="BW15" s="12">
        <f t="shared" si="50"/>
        <v>3.5128177585648732</v>
      </c>
      <c r="BX15" s="2">
        <f t="shared" si="51"/>
        <v>-0.85643418356421064</v>
      </c>
      <c r="BY15" s="3">
        <f t="shared" si="52"/>
        <v>6.2000241291975176</v>
      </c>
      <c r="BZ15" s="3">
        <f t="shared" si="53"/>
        <v>0.93723624016344165</v>
      </c>
      <c r="CA15" s="34">
        <f t="shared" si="32"/>
        <v>-0.84916035899147346</v>
      </c>
      <c r="CB15"/>
    </row>
    <row r="16" spans="1:80" x14ac:dyDescent="0.25">
      <c r="A16" s="2" t="s">
        <v>70</v>
      </c>
      <c r="B16" s="3" t="s">
        <v>1</v>
      </c>
      <c r="C16" s="3" t="s">
        <v>293</v>
      </c>
      <c r="D16" s="3">
        <v>40.466030000000003</v>
      </c>
      <c r="E16" s="3">
        <v>-110.00623</v>
      </c>
      <c r="F16" s="3">
        <v>339</v>
      </c>
      <c r="G16" s="3">
        <v>6458</v>
      </c>
      <c r="H16" s="3">
        <v>355</v>
      </c>
      <c r="I16" s="3">
        <v>6665</v>
      </c>
      <c r="J16" s="3">
        <v>296</v>
      </c>
      <c r="K16" s="3">
        <v>4965</v>
      </c>
      <c r="L16" s="3">
        <v>365</v>
      </c>
      <c r="M16" s="3">
        <v>5157</v>
      </c>
      <c r="N16" s="3">
        <v>365</v>
      </c>
      <c r="O16" s="3">
        <v>4471</v>
      </c>
      <c r="P16" s="3">
        <v>363</v>
      </c>
      <c r="Q16" s="3">
        <v>4079</v>
      </c>
      <c r="R16" s="3">
        <v>365</v>
      </c>
      <c r="S16" s="3">
        <v>4327</v>
      </c>
      <c r="T16" s="3">
        <v>365</v>
      </c>
      <c r="U16" s="3">
        <v>4230</v>
      </c>
      <c r="V16" s="3">
        <v>365</v>
      </c>
      <c r="W16" s="3">
        <v>3721</v>
      </c>
      <c r="X16" s="3">
        <v>366</v>
      </c>
      <c r="Y16" s="4">
        <v>3504</v>
      </c>
      <c r="Z16" s="2">
        <f t="shared" si="0"/>
        <v>6458</v>
      </c>
      <c r="AA16" s="3">
        <f t="shared" si="1"/>
        <v>6665</v>
      </c>
      <c r="AB16" s="3">
        <f t="shared" si="2"/>
        <v>4965</v>
      </c>
      <c r="AC16" s="3">
        <f t="shared" si="3"/>
        <v>5157</v>
      </c>
      <c r="AD16" s="3">
        <f t="shared" si="4"/>
        <v>4471</v>
      </c>
      <c r="AE16" s="3">
        <f t="shared" si="5"/>
        <v>4079</v>
      </c>
      <c r="AF16" s="3">
        <f t="shared" si="6"/>
        <v>4327</v>
      </c>
      <c r="AG16" s="3">
        <f t="shared" si="7"/>
        <v>4230</v>
      </c>
      <c r="AH16" s="3">
        <f t="shared" si="8"/>
        <v>3721</v>
      </c>
      <c r="AI16" s="4">
        <f t="shared" si="9"/>
        <v>3504</v>
      </c>
      <c r="AJ16" s="2">
        <f t="shared" si="10"/>
        <v>339</v>
      </c>
      <c r="AK16" s="3">
        <f t="shared" si="11"/>
        <v>694</v>
      </c>
      <c r="AL16" s="3">
        <f t="shared" si="12"/>
        <v>990</v>
      </c>
      <c r="AM16" s="3">
        <f t="shared" si="13"/>
        <v>1355</v>
      </c>
      <c r="AN16" s="3">
        <f t="shared" si="14"/>
        <v>1720</v>
      </c>
      <c r="AO16" s="3">
        <f t="shared" si="15"/>
        <v>2083</v>
      </c>
      <c r="AP16" s="3">
        <f t="shared" si="16"/>
        <v>2448</v>
      </c>
      <c r="AQ16" s="3">
        <f t="shared" si="17"/>
        <v>2813</v>
      </c>
      <c r="AR16" s="3">
        <f t="shared" si="18"/>
        <v>3178</v>
      </c>
      <c r="AS16" s="4">
        <f t="shared" si="19"/>
        <v>3544</v>
      </c>
      <c r="AT16" s="3">
        <f t="shared" si="54"/>
        <v>0</v>
      </c>
      <c r="AU16" s="3">
        <f t="shared" si="55"/>
        <v>355</v>
      </c>
      <c r="AV16" s="3">
        <f t="shared" si="56"/>
        <v>651</v>
      </c>
      <c r="AW16" s="3">
        <f t="shared" si="57"/>
        <v>1016</v>
      </c>
      <c r="AX16" s="3">
        <f t="shared" si="58"/>
        <v>1381</v>
      </c>
      <c r="AY16" s="3">
        <f t="shared" si="59"/>
        <v>1744</v>
      </c>
      <c r="AZ16" s="3">
        <f t="shared" si="60"/>
        <v>2109</v>
      </c>
      <c r="BA16" s="3">
        <f t="shared" si="61"/>
        <v>2474</v>
      </c>
      <c r="BB16" s="3">
        <f t="shared" si="62"/>
        <v>2839</v>
      </c>
      <c r="BC16" s="3">
        <f t="shared" si="63"/>
        <v>3205</v>
      </c>
      <c r="BD16" s="2">
        <f t="shared" si="21"/>
        <v>3.8100980406811429</v>
      </c>
      <c r="BE16" s="3">
        <f t="shared" si="22"/>
        <v>3.823800153749878</v>
      </c>
      <c r="BF16" s="3">
        <f t="shared" si="23"/>
        <v>3.6959192528313998</v>
      </c>
      <c r="BG16" s="3">
        <f t="shared" si="24"/>
        <v>3.712397131406715</v>
      </c>
      <c r="BH16" s="3">
        <f t="shared" si="25"/>
        <v>3.6504046698680317</v>
      </c>
      <c r="BI16" s="3">
        <f t="shared" si="26"/>
        <v>3.6105537053170944</v>
      </c>
      <c r="BJ16" s="3">
        <f t="shared" si="27"/>
        <v>3.6361868951987244</v>
      </c>
      <c r="BK16" s="3">
        <f t="shared" si="28"/>
        <v>3.6263403673750423</v>
      </c>
      <c r="BL16" s="3">
        <f t="shared" si="29"/>
        <v>3.5706596700215343</v>
      </c>
      <c r="BM16" s="4">
        <f t="shared" si="30"/>
        <v>3.5445640974960431</v>
      </c>
      <c r="BN16" s="12" t="e">
        <f t="shared" si="41"/>
        <v>#NUM!</v>
      </c>
      <c r="BO16" s="12">
        <f t="shared" si="42"/>
        <v>2.5502283530550942</v>
      </c>
      <c r="BP16" s="12">
        <f t="shared" si="43"/>
        <v>2.8135809885681922</v>
      </c>
      <c r="BQ16" s="12">
        <f t="shared" si="44"/>
        <v>3.0068937079479006</v>
      </c>
      <c r="BR16" s="12">
        <f t="shared" si="45"/>
        <v>3.1401936785786311</v>
      </c>
      <c r="BS16" s="12">
        <f t="shared" si="46"/>
        <v>3.2415464805965484</v>
      </c>
      <c r="BT16" s="12">
        <f t="shared" si="47"/>
        <v>3.3240765797394864</v>
      </c>
      <c r="BU16" s="12">
        <f t="shared" si="48"/>
        <v>3.3933996952931018</v>
      </c>
      <c r="BV16" s="12">
        <f t="shared" si="49"/>
        <v>3.4531653925258574</v>
      </c>
      <c r="BW16" s="12">
        <f t="shared" si="50"/>
        <v>3.5058280338548364</v>
      </c>
      <c r="BX16" s="2">
        <f t="shared" si="51"/>
        <v>-0.24980225626516073</v>
      </c>
      <c r="BY16" s="3">
        <f t="shared" si="52"/>
        <v>4.4413813923764556</v>
      </c>
      <c r="BZ16" s="3">
        <f t="shared" si="53"/>
        <v>0.90369643601324634</v>
      </c>
      <c r="CA16" s="34">
        <f t="shared" si="32"/>
        <v>-0.24254772498732319</v>
      </c>
      <c r="CB16"/>
    </row>
    <row r="17" spans="1:80" x14ac:dyDescent="0.25">
      <c r="A17" s="2" t="s">
        <v>282</v>
      </c>
      <c r="B17" s="3" t="s">
        <v>1</v>
      </c>
      <c r="C17" s="3" t="s">
        <v>294</v>
      </c>
      <c r="D17" s="3">
        <v>40.358469999999997</v>
      </c>
      <c r="E17" s="3">
        <v>-109.80248</v>
      </c>
      <c r="F17" s="3">
        <v>364</v>
      </c>
      <c r="G17" s="3">
        <v>20397</v>
      </c>
      <c r="H17" s="3">
        <v>366</v>
      </c>
      <c r="I17" s="3">
        <v>17351</v>
      </c>
      <c r="J17" s="3">
        <v>352</v>
      </c>
      <c r="K17" s="3">
        <v>14940</v>
      </c>
      <c r="L17" s="3">
        <v>302</v>
      </c>
      <c r="M17" s="3">
        <v>16664</v>
      </c>
      <c r="N17" s="3">
        <v>350</v>
      </c>
      <c r="O17" s="3">
        <v>15991</v>
      </c>
      <c r="P17" s="3">
        <v>334</v>
      </c>
      <c r="Q17" s="3">
        <v>16208</v>
      </c>
      <c r="R17" s="3">
        <v>357</v>
      </c>
      <c r="S17" s="3">
        <v>13941</v>
      </c>
      <c r="T17" s="3">
        <v>365</v>
      </c>
      <c r="U17" s="3">
        <v>12740</v>
      </c>
      <c r="V17" s="3">
        <v>365</v>
      </c>
      <c r="W17" s="3">
        <v>12045</v>
      </c>
      <c r="X17" s="3">
        <v>366</v>
      </c>
      <c r="Y17" s="4">
        <v>11544</v>
      </c>
      <c r="Z17" s="2">
        <f t="shared" si="0"/>
        <v>20397</v>
      </c>
      <c r="AA17" s="3">
        <f t="shared" si="1"/>
        <v>17351</v>
      </c>
      <c r="AB17" s="3">
        <f t="shared" si="2"/>
        <v>14940</v>
      </c>
      <c r="AC17" s="3">
        <f t="shared" si="3"/>
        <v>16664</v>
      </c>
      <c r="AD17" s="3">
        <f t="shared" si="4"/>
        <v>15991</v>
      </c>
      <c r="AE17" s="3">
        <f t="shared" si="5"/>
        <v>16208</v>
      </c>
      <c r="AF17" s="3">
        <f t="shared" si="6"/>
        <v>13941</v>
      </c>
      <c r="AG17" s="3">
        <f t="shared" si="7"/>
        <v>12740</v>
      </c>
      <c r="AH17" s="3">
        <f t="shared" si="8"/>
        <v>12045</v>
      </c>
      <c r="AI17" s="4">
        <f t="shared" si="9"/>
        <v>11544</v>
      </c>
      <c r="AJ17" s="2">
        <f t="shared" si="10"/>
        <v>364</v>
      </c>
      <c r="AK17" s="3">
        <f t="shared" si="11"/>
        <v>730</v>
      </c>
      <c r="AL17" s="3">
        <f t="shared" si="12"/>
        <v>1082</v>
      </c>
      <c r="AM17" s="3">
        <f t="shared" si="13"/>
        <v>1384</v>
      </c>
      <c r="AN17" s="3">
        <f t="shared" si="14"/>
        <v>1734</v>
      </c>
      <c r="AO17" s="3">
        <f t="shared" si="15"/>
        <v>2068</v>
      </c>
      <c r="AP17" s="3">
        <f t="shared" si="16"/>
        <v>2425</v>
      </c>
      <c r="AQ17" s="3">
        <f t="shared" si="17"/>
        <v>2790</v>
      </c>
      <c r="AR17" s="3">
        <f t="shared" si="18"/>
        <v>3155</v>
      </c>
      <c r="AS17" s="4">
        <f t="shared" si="19"/>
        <v>3521</v>
      </c>
      <c r="AT17" s="3">
        <f t="shared" si="54"/>
        <v>0</v>
      </c>
      <c r="AU17" s="3">
        <f t="shared" si="55"/>
        <v>366</v>
      </c>
      <c r="AV17" s="3">
        <f t="shared" si="56"/>
        <v>718</v>
      </c>
      <c r="AW17" s="3">
        <f t="shared" si="57"/>
        <v>1020</v>
      </c>
      <c r="AX17" s="3">
        <f t="shared" si="58"/>
        <v>1370</v>
      </c>
      <c r="AY17" s="3">
        <f t="shared" si="59"/>
        <v>1704</v>
      </c>
      <c r="AZ17" s="3">
        <f t="shared" si="60"/>
        <v>2061</v>
      </c>
      <c r="BA17" s="3">
        <f t="shared" si="61"/>
        <v>2426</v>
      </c>
      <c r="BB17" s="3">
        <f t="shared" si="62"/>
        <v>2791</v>
      </c>
      <c r="BC17" s="3">
        <f t="shared" si="63"/>
        <v>3157</v>
      </c>
      <c r="BD17" s="2">
        <f t="shared" si="21"/>
        <v>4.3095662958937737</v>
      </c>
      <c r="BE17" s="3">
        <f t="shared" si="22"/>
        <v>4.2393245097877967</v>
      </c>
      <c r="BF17" s="3">
        <f t="shared" si="23"/>
        <v>4.1743505974793802</v>
      </c>
      <c r="BG17" s="3">
        <f t="shared" si="24"/>
        <v>4.2217792569396897</v>
      </c>
      <c r="BH17" s="3">
        <f t="shared" si="25"/>
        <v>4.2038756232773338</v>
      </c>
      <c r="BI17" s="3">
        <f t="shared" si="26"/>
        <v>4.209729428016205</v>
      </c>
      <c r="BJ17" s="3">
        <f t="shared" si="27"/>
        <v>4.1442939271985306</v>
      </c>
      <c r="BK17" s="3">
        <f t="shared" si="28"/>
        <v>4.105169427999332</v>
      </c>
      <c r="BL17" s="3">
        <f t="shared" si="29"/>
        <v>4.0808068043343626</v>
      </c>
      <c r="BM17" s="4">
        <f t="shared" si="30"/>
        <v>4.0623563180854374</v>
      </c>
      <c r="BN17" s="12" t="e">
        <f t="shared" si="41"/>
        <v>#NUM!</v>
      </c>
      <c r="BO17" s="12">
        <f t="shared" si="42"/>
        <v>2.5634810853944106</v>
      </c>
      <c r="BP17" s="12">
        <f t="shared" si="43"/>
        <v>2.8561244442423002</v>
      </c>
      <c r="BQ17" s="12">
        <f t="shared" si="44"/>
        <v>3.0086001717619175</v>
      </c>
      <c r="BR17" s="12">
        <f t="shared" si="45"/>
        <v>3.1367205671564067</v>
      </c>
      <c r="BS17" s="12">
        <f t="shared" si="46"/>
        <v>3.2314695904306814</v>
      </c>
      <c r="BT17" s="12">
        <f t="shared" si="47"/>
        <v>3.3140779917792127</v>
      </c>
      <c r="BU17" s="12">
        <f t="shared" si="48"/>
        <v>3.3848907965305544</v>
      </c>
      <c r="BV17" s="12">
        <f t="shared" si="49"/>
        <v>3.445759836488631</v>
      </c>
      <c r="BW17" s="12">
        <f t="shared" si="50"/>
        <v>3.4992745818922173</v>
      </c>
      <c r="BX17" s="2">
        <f t="shared" si="51"/>
        <v>-0.17251165919387915</v>
      </c>
      <c r="BY17" s="3">
        <f t="shared" si="52"/>
        <v>4.7053318137859934</v>
      </c>
      <c r="BZ17" s="3">
        <f t="shared" si="53"/>
        <v>0.65900130836633808</v>
      </c>
      <c r="CA17" s="34">
        <f t="shared" si="32"/>
        <v>-0.16641467178675301</v>
      </c>
      <c r="CB17"/>
    </row>
    <row r="18" spans="1:80" x14ac:dyDescent="0.25">
      <c r="A18" s="2" t="s">
        <v>191</v>
      </c>
      <c r="B18" s="3" t="s">
        <v>1</v>
      </c>
      <c r="C18" s="3" t="s">
        <v>293</v>
      </c>
      <c r="D18" s="3">
        <v>40.135849999999998</v>
      </c>
      <c r="E18" s="3">
        <v>-110.31149000000001</v>
      </c>
      <c r="F18" s="3">
        <v>350</v>
      </c>
      <c r="G18" s="3">
        <v>14106</v>
      </c>
      <c r="H18" s="3">
        <v>352</v>
      </c>
      <c r="I18" s="3">
        <v>13886</v>
      </c>
      <c r="J18" s="3">
        <v>345</v>
      </c>
      <c r="K18" s="3">
        <v>10316</v>
      </c>
      <c r="L18" s="3">
        <v>342</v>
      </c>
      <c r="M18" s="3">
        <v>8433</v>
      </c>
      <c r="N18" s="3">
        <v>339</v>
      </c>
      <c r="O18" s="3">
        <v>7677</v>
      </c>
      <c r="P18" s="3">
        <v>349</v>
      </c>
      <c r="Q18" s="3">
        <v>8643</v>
      </c>
      <c r="R18" s="3">
        <v>360</v>
      </c>
      <c r="S18" s="3">
        <v>6249</v>
      </c>
      <c r="T18" s="3">
        <v>324</v>
      </c>
      <c r="U18" s="3">
        <v>6638</v>
      </c>
      <c r="V18" s="3">
        <v>356</v>
      </c>
      <c r="W18" s="3">
        <v>6908</v>
      </c>
      <c r="X18" s="3">
        <v>355</v>
      </c>
      <c r="Y18" s="4">
        <v>5624</v>
      </c>
      <c r="Z18" s="2">
        <f t="shared" si="0"/>
        <v>14106</v>
      </c>
      <c r="AA18" s="3">
        <f t="shared" si="1"/>
        <v>13886</v>
      </c>
      <c r="AB18" s="3">
        <f t="shared" si="2"/>
        <v>10316</v>
      </c>
      <c r="AC18" s="3">
        <f t="shared" si="3"/>
        <v>8433</v>
      </c>
      <c r="AD18" s="3">
        <f t="shared" si="4"/>
        <v>7677</v>
      </c>
      <c r="AE18" s="3">
        <f t="shared" si="5"/>
        <v>8643</v>
      </c>
      <c r="AF18" s="3">
        <f t="shared" si="6"/>
        <v>6249</v>
      </c>
      <c r="AG18" s="3">
        <f t="shared" si="7"/>
        <v>6638</v>
      </c>
      <c r="AH18" s="3">
        <f t="shared" si="8"/>
        <v>6908</v>
      </c>
      <c r="AI18" s="4">
        <f t="shared" si="9"/>
        <v>5624</v>
      </c>
      <c r="AJ18" s="2">
        <f t="shared" si="10"/>
        <v>350</v>
      </c>
      <c r="AK18" s="3">
        <f t="shared" si="11"/>
        <v>702</v>
      </c>
      <c r="AL18" s="3">
        <f t="shared" si="12"/>
        <v>1047</v>
      </c>
      <c r="AM18" s="3">
        <f t="shared" si="13"/>
        <v>1389</v>
      </c>
      <c r="AN18" s="3">
        <f t="shared" si="14"/>
        <v>1728</v>
      </c>
      <c r="AO18" s="3">
        <f t="shared" si="15"/>
        <v>2077</v>
      </c>
      <c r="AP18" s="3">
        <f t="shared" si="16"/>
        <v>2437</v>
      </c>
      <c r="AQ18" s="3">
        <f t="shared" si="17"/>
        <v>2761</v>
      </c>
      <c r="AR18" s="3">
        <f t="shared" si="18"/>
        <v>3117</v>
      </c>
      <c r="AS18" s="4">
        <f t="shared" si="19"/>
        <v>3472</v>
      </c>
      <c r="AT18" s="3">
        <f t="shared" si="54"/>
        <v>0</v>
      </c>
      <c r="AU18" s="3">
        <f t="shared" si="55"/>
        <v>352</v>
      </c>
      <c r="AV18" s="3">
        <f t="shared" si="56"/>
        <v>697</v>
      </c>
      <c r="AW18" s="3">
        <f t="shared" si="57"/>
        <v>1039</v>
      </c>
      <c r="AX18" s="3">
        <f t="shared" si="58"/>
        <v>1378</v>
      </c>
      <c r="AY18" s="3">
        <f t="shared" si="59"/>
        <v>1727</v>
      </c>
      <c r="AZ18" s="3">
        <f t="shared" si="60"/>
        <v>2087</v>
      </c>
      <c r="BA18" s="3">
        <f t="shared" si="61"/>
        <v>2411</v>
      </c>
      <c r="BB18" s="3">
        <f t="shared" si="62"/>
        <v>2767</v>
      </c>
      <c r="BC18" s="3">
        <f t="shared" si="63"/>
        <v>3122</v>
      </c>
      <c r="BD18" s="2">
        <f t="shared" si="21"/>
        <v>4.1494038795085828</v>
      </c>
      <c r="BE18" s="3">
        <f t="shared" si="22"/>
        <v>4.1425771609205349</v>
      </c>
      <c r="BF18" s="3">
        <f t="shared" si="23"/>
        <v>4.0135113334658996</v>
      </c>
      <c r="BG18" s="3">
        <f t="shared" si="24"/>
        <v>3.9259821003271029</v>
      </c>
      <c r="BH18" s="3">
        <f t="shared" si="25"/>
        <v>3.885191540606848</v>
      </c>
      <c r="BI18" s="3">
        <f t="shared" si="26"/>
        <v>3.9366645130000752</v>
      </c>
      <c r="BJ18" s="3">
        <f t="shared" si="27"/>
        <v>3.7958105246674081</v>
      </c>
      <c r="BK18" s="3">
        <f t="shared" si="28"/>
        <v>3.822037248072585</v>
      </c>
      <c r="BL18" s="3">
        <f t="shared" si="29"/>
        <v>3.839352328895421</v>
      </c>
      <c r="BM18" s="4">
        <f t="shared" si="30"/>
        <v>3.7500453120117676</v>
      </c>
      <c r="BN18" s="12" t="e">
        <f t="shared" si="41"/>
        <v>#NUM!</v>
      </c>
      <c r="BO18" s="12">
        <f t="shared" si="42"/>
        <v>2.5465426634781312</v>
      </c>
      <c r="BP18" s="12">
        <f t="shared" si="43"/>
        <v>2.8432327780980096</v>
      </c>
      <c r="BQ18" s="12">
        <f t="shared" si="44"/>
        <v>3.0166155475571772</v>
      </c>
      <c r="BR18" s="12">
        <f t="shared" si="45"/>
        <v>3.1392492175716069</v>
      </c>
      <c r="BS18" s="12">
        <f t="shared" si="46"/>
        <v>3.2372923375674589</v>
      </c>
      <c r="BT18" s="12">
        <f t="shared" si="47"/>
        <v>3.3195224490654542</v>
      </c>
      <c r="BU18" s="12">
        <f t="shared" si="48"/>
        <v>3.3821972103774538</v>
      </c>
      <c r="BV18" s="12">
        <f t="shared" si="49"/>
        <v>3.4420091591409521</v>
      </c>
      <c r="BW18" s="12">
        <f t="shared" si="50"/>
        <v>3.4944328987263988</v>
      </c>
      <c r="BX18" s="2">
        <f t="shared" si="51"/>
        <v>-0.37221217810061769</v>
      </c>
      <c r="BY18" s="3">
        <f t="shared" si="52"/>
        <v>5.0766499401193652</v>
      </c>
      <c r="BZ18" s="3">
        <f t="shared" si="53"/>
        <v>0.91112088909404032</v>
      </c>
      <c r="CA18" s="34">
        <f t="shared" si="32"/>
        <v>-0.35406046092201221</v>
      </c>
      <c r="CB18"/>
    </row>
    <row r="19" spans="1:80" x14ac:dyDescent="0.25">
      <c r="A19" s="2" t="s">
        <v>217</v>
      </c>
      <c r="B19" s="3" t="s">
        <v>1</v>
      </c>
      <c r="C19" s="3" t="s">
        <v>293</v>
      </c>
      <c r="D19" s="3">
        <v>40.051180000000002</v>
      </c>
      <c r="E19" s="3">
        <v>-110.08454</v>
      </c>
      <c r="F19" s="3">
        <v>363</v>
      </c>
      <c r="G19" s="3">
        <v>4696</v>
      </c>
      <c r="H19" s="3">
        <v>361</v>
      </c>
      <c r="I19" s="3">
        <v>3304</v>
      </c>
      <c r="J19" s="3">
        <v>359</v>
      </c>
      <c r="K19" s="3">
        <v>3036</v>
      </c>
      <c r="L19" s="3">
        <v>365</v>
      </c>
      <c r="M19" s="3">
        <v>3017</v>
      </c>
      <c r="N19" s="3">
        <v>362</v>
      </c>
      <c r="O19" s="3">
        <v>2464</v>
      </c>
      <c r="P19" s="3">
        <v>302</v>
      </c>
      <c r="Q19" s="3">
        <v>2356</v>
      </c>
      <c r="R19" s="3">
        <v>362</v>
      </c>
      <c r="S19" s="3">
        <v>2495</v>
      </c>
      <c r="T19" s="3">
        <v>364</v>
      </c>
      <c r="U19" s="3">
        <v>2186</v>
      </c>
      <c r="V19" s="3">
        <v>359</v>
      </c>
      <c r="W19" s="3">
        <v>1964</v>
      </c>
      <c r="X19" s="3">
        <v>359</v>
      </c>
      <c r="Y19" s="4">
        <v>2060</v>
      </c>
      <c r="Z19" s="2">
        <f t="shared" si="0"/>
        <v>4696</v>
      </c>
      <c r="AA19" s="3">
        <f t="shared" si="1"/>
        <v>3304</v>
      </c>
      <c r="AB19" s="3">
        <f t="shared" si="2"/>
        <v>3036</v>
      </c>
      <c r="AC19" s="3">
        <f t="shared" si="3"/>
        <v>3017</v>
      </c>
      <c r="AD19" s="3">
        <f t="shared" si="4"/>
        <v>2464</v>
      </c>
      <c r="AE19" s="3">
        <f t="shared" si="5"/>
        <v>2356</v>
      </c>
      <c r="AF19" s="3">
        <f t="shared" si="6"/>
        <v>2495</v>
      </c>
      <c r="AG19" s="3">
        <f t="shared" si="7"/>
        <v>2186</v>
      </c>
      <c r="AH19" s="3">
        <f t="shared" si="8"/>
        <v>1964</v>
      </c>
      <c r="AI19" s="4">
        <f t="shared" si="9"/>
        <v>2060</v>
      </c>
      <c r="AJ19" s="2">
        <f t="shared" si="10"/>
        <v>363</v>
      </c>
      <c r="AK19" s="3">
        <f t="shared" si="11"/>
        <v>724</v>
      </c>
      <c r="AL19" s="3">
        <f t="shared" si="12"/>
        <v>1083</v>
      </c>
      <c r="AM19" s="3">
        <f t="shared" si="13"/>
        <v>1448</v>
      </c>
      <c r="AN19" s="3">
        <f t="shared" si="14"/>
        <v>1810</v>
      </c>
      <c r="AO19" s="3">
        <f t="shared" si="15"/>
        <v>2112</v>
      </c>
      <c r="AP19" s="3">
        <f t="shared" si="16"/>
        <v>2474</v>
      </c>
      <c r="AQ19" s="3">
        <f t="shared" si="17"/>
        <v>2838</v>
      </c>
      <c r="AR19" s="3">
        <f t="shared" si="18"/>
        <v>3197</v>
      </c>
      <c r="AS19" s="4">
        <f t="shared" si="19"/>
        <v>3556</v>
      </c>
      <c r="AT19" s="3">
        <f t="shared" si="54"/>
        <v>0</v>
      </c>
      <c r="AU19" s="3">
        <f t="shared" si="55"/>
        <v>361</v>
      </c>
      <c r="AV19" s="3">
        <f t="shared" si="56"/>
        <v>720</v>
      </c>
      <c r="AW19" s="3">
        <f t="shared" si="57"/>
        <v>1085</v>
      </c>
      <c r="AX19" s="3">
        <f t="shared" si="58"/>
        <v>1447</v>
      </c>
      <c r="AY19" s="3">
        <f t="shared" si="59"/>
        <v>1749</v>
      </c>
      <c r="AZ19" s="3">
        <f t="shared" si="60"/>
        <v>2111</v>
      </c>
      <c r="BA19" s="3">
        <f t="shared" si="61"/>
        <v>2475</v>
      </c>
      <c r="BB19" s="3">
        <f t="shared" si="62"/>
        <v>2834</v>
      </c>
      <c r="BC19" s="3">
        <f t="shared" si="63"/>
        <v>3193</v>
      </c>
      <c r="BD19" s="2">
        <f t="shared" si="21"/>
        <v>3.6717280882395582</v>
      </c>
      <c r="BE19" s="3">
        <f t="shared" si="22"/>
        <v>3.5190400386483445</v>
      </c>
      <c r="BF19" s="3">
        <f t="shared" si="23"/>
        <v>3.4823017672234426</v>
      </c>
      <c r="BG19" s="3">
        <f t="shared" si="24"/>
        <v>3.4795753101749884</v>
      </c>
      <c r="BH19" s="3">
        <f t="shared" si="25"/>
        <v>3.3916407034923877</v>
      </c>
      <c r="BI19" s="3">
        <f t="shared" si="26"/>
        <v>3.372175286115064</v>
      </c>
      <c r="BJ19" s="3">
        <f t="shared" si="27"/>
        <v>3.3970705499594089</v>
      </c>
      <c r="BK19" s="3">
        <f t="shared" si="28"/>
        <v>3.3396501576136841</v>
      </c>
      <c r="BL19" s="3">
        <f t="shared" si="29"/>
        <v>3.2931414834509307</v>
      </c>
      <c r="BM19" s="4">
        <f t="shared" si="30"/>
        <v>3.3138672203691533</v>
      </c>
      <c r="BN19" s="12" t="e">
        <f t="shared" si="41"/>
        <v>#NUM!</v>
      </c>
      <c r="BO19" s="12">
        <f t="shared" si="42"/>
        <v>2.5575072019056577</v>
      </c>
      <c r="BP19" s="12">
        <f t="shared" si="43"/>
        <v>2.8573324964312685</v>
      </c>
      <c r="BQ19" s="12">
        <f t="shared" si="44"/>
        <v>3.0354297381845483</v>
      </c>
      <c r="BR19" s="12">
        <f t="shared" si="45"/>
        <v>3.1604685311190375</v>
      </c>
      <c r="BS19" s="12">
        <f t="shared" si="46"/>
        <v>3.2427898094786767</v>
      </c>
      <c r="BT19" s="12">
        <f t="shared" si="47"/>
        <v>3.3244882333076564</v>
      </c>
      <c r="BU19" s="12">
        <f t="shared" si="48"/>
        <v>3.3935752032695876</v>
      </c>
      <c r="BV19" s="12">
        <f t="shared" si="49"/>
        <v>3.4523998459114416</v>
      </c>
      <c r="BW19" s="12">
        <f t="shared" si="50"/>
        <v>3.5041989185394451</v>
      </c>
      <c r="BX19" s="2">
        <f t="shared" si="51"/>
        <v>-0.24183922930585164</v>
      </c>
      <c r="BY19" s="3">
        <f t="shared" si="52"/>
        <v>4.1652997772059415</v>
      </c>
      <c r="BZ19" s="3">
        <f t="shared" si="53"/>
        <v>0.88051674638005883</v>
      </c>
      <c r="CA19" s="34">
        <f t="shared" si="32"/>
        <v>-0.23561104093468724</v>
      </c>
      <c r="CB19"/>
    </row>
    <row r="20" spans="1:80" x14ac:dyDescent="0.25">
      <c r="A20" s="2" t="s">
        <v>119</v>
      </c>
      <c r="B20" s="3" t="s">
        <v>1</v>
      </c>
      <c r="C20" s="3" t="s">
        <v>293</v>
      </c>
      <c r="D20" s="3">
        <v>40.0229</v>
      </c>
      <c r="E20" s="3">
        <v>-110.32905</v>
      </c>
      <c r="F20" s="3">
        <v>365</v>
      </c>
      <c r="G20" s="3">
        <v>4299</v>
      </c>
      <c r="H20" s="3">
        <v>356</v>
      </c>
      <c r="I20" s="3">
        <v>3057</v>
      </c>
      <c r="J20" s="3">
        <v>365</v>
      </c>
      <c r="K20" s="3">
        <v>2000</v>
      </c>
      <c r="L20" s="3">
        <v>365</v>
      </c>
      <c r="M20" s="3">
        <v>1294</v>
      </c>
      <c r="N20" s="3">
        <v>344</v>
      </c>
      <c r="O20" s="3">
        <v>651</v>
      </c>
      <c r="P20" s="3">
        <v>366</v>
      </c>
      <c r="Q20" s="3">
        <v>775</v>
      </c>
      <c r="R20" s="3">
        <v>365</v>
      </c>
      <c r="S20" s="3">
        <v>389</v>
      </c>
      <c r="T20" s="3">
        <v>365</v>
      </c>
      <c r="U20" s="3">
        <v>381</v>
      </c>
      <c r="V20" s="3">
        <v>365</v>
      </c>
      <c r="W20" s="3">
        <v>34</v>
      </c>
      <c r="X20" s="3">
        <v>366</v>
      </c>
      <c r="Y20" s="4">
        <v>0</v>
      </c>
      <c r="Z20" s="2">
        <f t="shared" si="0"/>
        <v>4299</v>
      </c>
      <c r="AA20" s="3">
        <f t="shared" si="1"/>
        <v>3057</v>
      </c>
      <c r="AB20" s="3">
        <f t="shared" si="2"/>
        <v>2000</v>
      </c>
      <c r="AC20" s="3">
        <f t="shared" si="3"/>
        <v>1294</v>
      </c>
      <c r="AD20" s="3">
        <f t="shared" si="4"/>
        <v>651</v>
      </c>
      <c r="AE20" s="3">
        <f t="shared" si="5"/>
        <v>775</v>
      </c>
      <c r="AF20" s="3">
        <f t="shared" si="6"/>
        <v>389</v>
      </c>
      <c r="AG20" s="3">
        <f t="shared" si="7"/>
        <v>381</v>
      </c>
      <c r="AH20" s="3">
        <f t="shared" si="8"/>
        <v>34</v>
      </c>
      <c r="AI20" s="4">
        <f t="shared" si="9"/>
        <v>0</v>
      </c>
      <c r="AJ20" s="2">
        <f t="shared" si="10"/>
        <v>365</v>
      </c>
      <c r="AK20" s="3">
        <f t="shared" si="11"/>
        <v>721</v>
      </c>
      <c r="AL20" s="3">
        <f t="shared" si="12"/>
        <v>1086</v>
      </c>
      <c r="AM20" s="3">
        <f t="shared" si="13"/>
        <v>1451</v>
      </c>
      <c r="AN20" s="3">
        <f t="shared" si="14"/>
        <v>1795</v>
      </c>
      <c r="AO20" s="3">
        <f t="shared" si="15"/>
        <v>2161</v>
      </c>
      <c r="AP20" s="3">
        <f t="shared" si="16"/>
        <v>2526</v>
      </c>
      <c r="AQ20" s="3">
        <f t="shared" si="17"/>
        <v>2891</v>
      </c>
      <c r="AR20" s="3">
        <f t="shared" si="18"/>
        <v>3256</v>
      </c>
      <c r="AS20" s="4">
        <f t="shared" si="19"/>
        <v>3622</v>
      </c>
      <c r="AT20" s="3">
        <f t="shared" si="54"/>
        <v>0</v>
      </c>
      <c r="AU20" s="3">
        <f t="shared" si="55"/>
        <v>356</v>
      </c>
      <c r="AV20" s="3">
        <f t="shared" si="56"/>
        <v>721</v>
      </c>
      <c r="AW20" s="3">
        <f t="shared" si="57"/>
        <v>1086</v>
      </c>
      <c r="AX20" s="3">
        <f t="shared" si="58"/>
        <v>1430</v>
      </c>
      <c r="AY20" s="3">
        <f t="shared" si="59"/>
        <v>1796</v>
      </c>
      <c r="AZ20" s="3">
        <f t="shared" si="60"/>
        <v>2161</v>
      </c>
      <c r="BA20" s="3">
        <f t="shared" si="61"/>
        <v>2526</v>
      </c>
      <c r="BB20" s="3">
        <f t="shared" si="62"/>
        <v>2891</v>
      </c>
      <c r="BC20" s="3">
        <f t="shared" si="63"/>
        <v>3257</v>
      </c>
      <c r="BD20" s="2">
        <f t="shared" ref="BD20:BD51" si="64">LOG(Z20)</f>
        <v>3.633367445117007</v>
      </c>
      <c r="BE20" s="3">
        <f t="shared" ref="BE20:BE51" si="65">LOG(AA20)</f>
        <v>3.485295438726089</v>
      </c>
      <c r="BF20" s="3">
        <f t="shared" ref="BF20:BF51" si="66">LOG(AB20)</f>
        <v>3.3010299956639813</v>
      </c>
      <c r="BG20" s="3">
        <f t="shared" ref="BG20:BG51" si="67">LOG(AC20)</f>
        <v>3.1119342763326814</v>
      </c>
      <c r="BH20" s="3">
        <f t="shared" ref="BH20:BH51" si="68">LOG(AD20)</f>
        <v>2.8135809885681922</v>
      </c>
      <c r="BI20" s="3">
        <f t="shared" ref="BI20:BI51" si="69">LOG(AE20)</f>
        <v>2.8893017025063101</v>
      </c>
      <c r="BJ20" s="3">
        <f t="shared" ref="BJ20:BJ51" si="70">LOG(AF20)</f>
        <v>2.5899496013257077</v>
      </c>
      <c r="BK20" s="3">
        <f t="shared" ref="BK20:BK51" si="71">LOG(AG20)</f>
        <v>2.5809249756756194</v>
      </c>
      <c r="BL20" s="3">
        <f t="shared" ref="BL20:BL51" si="72">LOG(AH20)</f>
        <v>1.5314789170422551</v>
      </c>
      <c r="BM20" s="4"/>
      <c r="BN20" s="12" t="e">
        <f t="shared" si="41"/>
        <v>#NUM!</v>
      </c>
      <c r="BO20" s="12">
        <f t="shared" si="42"/>
        <v>2.5514499979728753</v>
      </c>
      <c r="BP20" s="12">
        <f t="shared" si="43"/>
        <v>2.8579352647194289</v>
      </c>
      <c r="BQ20" s="12">
        <f t="shared" si="44"/>
        <v>3.035829825252828</v>
      </c>
      <c r="BR20" s="12">
        <f t="shared" si="45"/>
        <v>3.1553360374650619</v>
      </c>
      <c r="BS20" s="12">
        <f t="shared" si="46"/>
        <v>3.2543063323312857</v>
      </c>
      <c r="BT20" s="12">
        <f t="shared" si="47"/>
        <v>3.3346547668832414</v>
      </c>
      <c r="BU20" s="12">
        <f t="shared" si="48"/>
        <v>3.4024333462193121</v>
      </c>
      <c r="BV20" s="12">
        <f t="shared" si="49"/>
        <v>3.4610480916706576</v>
      </c>
      <c r="BW20" s="12">
        <f t="shared" si="50"/>
        <v>3.5128177585648732</v>
      </c>
      <c r="BX20" s="2">
        <f t="shared" si="51"/>
        <v>-1.627561973254364</v>
      </c>
      <c r="BY20" s="3">
        <f t="shared" si="52"/>
        <v>7.8848494621415401</v>
      </c>
      <c r="BZ20" s="3">
        <f t="shared" si="53"/>
        <v>0.69141284765750144</v>
      </c>
      <c r="CA20" s="34">
        <f t="shared" si="32"/>
        <v>-1.6150765663362483</v>
      </c>
      <c r="CB20"/>
    </row>
    <row r="21" spans="1:80" x14ac:dyDescent="0.25">
      <c r="A21" s="2" t="s">
        <v>12</v>
      </c>
      <c r="B21" s="3" t="s">
        <v>1</v>
      </c>
      <c r="C21" s="3" t="s">
        <v>293</v>
      </c>
      <c r="D21" s="3">
        <v>40.426670000000001</v>
      </c>
      <c r="E21" s="3">
        <v>-110.11766</v>
      </c>
      <c r="F21" s="3">
        <v>329</v>
      </c>
      <c r="G21" s="3">
        <v>6476</v>
      </c>
      <c r="H21" s="3">
        <v>229</v>
      </c>
      <c r="I21" s="3">
        <v>4850</v>
      </c>
      <c r="J21" s="3">
        <v>365</v>
      </c>
      <c r="K21" s="3">
        <v>5154</v>
      </c>
      <c r="L21" s="3">
        <v>345</v>
      </c>
      <c r="M21" s="3">
        <v>4362</v>
      </c>
      <c r="N21" s="3">
        <v>348</v>
      </c>
      <c r="O21" s="3">
        <v>3900</v>
      </c>
      <c r="P21" s="3">
        <v>327</v>
      </c>
      <c r="Q21" s="3">
        <v>3179</v>
      </c>
      <c r="R21" s="3">
        <v>365</v>
      </c>
      <c r="S21" s="3">
        <v>3171</v>
      </c>
      <c r="T21" s="3">
        <v>365</v>
      </c>
      <c r="U21" s="3">
        <v>3046</v>
      </c>
      <c r="V21" s="3">
        <v>247</v>
      </c>
      <c r="W21" s="3">
        <v>2344</v>
      </c>
      <c r="X21" s="3">
        <v>366</v>
      </c>
      <c r="Y21" s="4">
        <v>3073</v>
      </c>
      <c r="Z21" s="2">
        <f t="shared" si="0"/>
        <v>6476</v>
      </c>
      <c r="AA21" s="3">
        <f t="shared" si="1"/>
        <v>4850</v>
      </c>
      <c r="AB21" s="3">
        <f t="shared" si="2"/>
        <v>5154</v>
      </c>
      <c r="AC21" s="3">
        <f t="shared" si="3"/>
        <v>4362</v>
      </c>
      <c r="AD21" s="3">
        <f t="shared" si="4"/>
        <v>3900</v>
      </c>
      <c r="AE21" s="3">
        <f t="shared" si="5"/>
        <v>3179</v>
      </c>
      <c r="AF21" s="3">
        <f t="shared" si="6"/>
        <v>3171</v>
      </c>
      <c r="AG21" s="3">
        <f t="shared" si="7"/>
        <v>3046</v>
      </c>
      <c r="AH21" s="3">
        <f t="shared" si="8"/>
        <v>2344</v>
      </c>
      <c r="AI21" s="4">
        <f t="shared" si="9"/>
        <v>3073</v>
      </c>
      <c r="AJ21" s="2">
        <f t="shared" si="10"/>
        <v>329</v>
      </c>
      <c r="AK21" s="3">
        <f t="shared" si="11"/>
        <v>558</v>
      </c>
      <c r="AL21" s="3">
        <f t="shared" si="12"/>
        <v>923</v>
      </c>
      <c r="AM21" s="3">
        <f t="shared" si="13"/>
        <v>1268</v>
      </c>
      <c r="AN21" s="3">
        <f t="shared" si="14"/>
        <v>1616</v>
      </c>
      <c r="AO21" s="3">
        <f t="shared" si="15"/>
        <v>1943</v>
      </c>
      <c r="AP21" s="3">
        <f t="shared" si="16"/>
        <v>2308</v>
      </c>
      <c r="AQ21" s="3">
        <f t="shared" si="17"/>
        <v>2673</v>
      </c>
      <c r="AR21" s="3">
        <f t="shared" si="18"/>
        <v>2920</v>
      </c>
      <c r="AS21" s="4">
        <f t="shared" si="19"/>
        <v>3286</v>
      </c>
      <c r="AT21" s="3">
        <f t="shared" si="54"/>
        <v>0</v>
      </c>
      <c r="AU21" s="3">
        <f t="shared" si="55"/>
        <v>229</v>
      </c>
      <c r="AV21" s="3">
        <f t="shared" si="56"/>
        <v>594</v>
      </c>
      <c r="AW21" s="3">
        <f t="shared" si="57"/>
        <v>939</v>
      </c>
      <c r="AX21" s="3">
        <f t="shared" si="58"/>
        <v>1287</v>
      </c>
      <c r="AY21" s="3">
        <f t="shared" si="59"/>
        <v>1614</v>
      </c>
      <c r="AZ21" s="3">
        <f t="shared" si="60"/>
        <v>1979</v>
      </c>
      <c r="BA21" s="3">
        <f t="shared" si="61"/>
        <v>2344</v>
      </c>
      <c r="BB21" s="3">
        <f t="shared" si="62"/>
        <v>2591</v>
      </c>
      <c r="BC21" s="3">
        <f t="shared" si="63"/>
        <v>2957</v>
      </c>
      <c r="BD21" s="2">
        <f t="shared" si="64"/>
        <v>3.8113068400813361</v>
      </c>
      <c r="BE21" s="3">
        <f t="shared" si="65"/>
        <v>3.6857417386022635</v>
      </c>
      <c r="BF21" s="3">
        <f t="shared" si="66"/>
        <v>3.7121444142148858</v>
      </c>
      <c r="BG21" s="3">
        <f t="shared" si="67"/>
        <v>3.6396856612426816</v>
      </c>
      <c r="BH21" s="3">
        <f t="shared" si="68"/>
        <v>3.5910646070264991</v>
      </c>
      <c r="BI21" s="3">
        <f t="shared" si="69"/>
        <v>3.5022905279147727</v>
      </c>
      <c r="BJ21" s="3">
        <f t="shared" si="70"/>
        <v>3.5011962420270888</v>
      </c>
      <c r="BK21" s="3">
        <f t="shared" si="71"/>
        <v>3.4837298990000236</v>
      </c>
      <c r="BL21" s="3">
        <f t="shared" si="72"/>
        <v>3.3699576073460529</v>
      </c>
      <c r="BM21" s="4">
        <f t="shared" ref="BM21:BM56" si="73">LOG(AI21)</f>
        <v>3.4875625602563782</v>
      </c>
      <c r="BN21" s="12" t="e">
        <f t="shared" si="41"/>
        <v>#NUM!</v>
      </c>
      <c r="BO21" s="12">
        <f t="shared" si="42"/>
        <v>2.3598354823398879</v>
      </c>
      <c r="BP21" s="12">
        <f t="shared" si="43"/>
        <v>2.7737864449811935</v>
      </c>
      <c r="BQ21" s="12">
        <f t="shared" si="44"/>
        <v>2.9726655922661109</v>
      </c>
      <c r="BR21" s="12">
        <f t="shared" si="45"/>
        <v>3.1095785469043866</v>
      </c>
      <c r="BS21" s="12">
        <f t="shared" si="46"/>
        <v>3.2079035303860515</v>
      </c>
      <c r="BT21" s="12">
        <f t="shared" si="47"/>
        <v>3.2964457942063961</v>
      </c>
      <c r="BU21" s="12">
        <f t="shared" si="48"/>
        <v>3.3699576073460529</v>
      </c>
      <c r="BV21" s="12">
        <f t="shared" si="49"/>
        <v>3.4134674129858249</v>
      </c>
      <c r="BW21" s="12">
        <f t="shared" si="50"/>
        <v>3.4708513245261177</v>
      </c>
      <c r="BX21" s="2">
        <f t="shared" si="51"/>
        <v>-0.26904066828111067</v>
      </c>
      <c r="BY21" s="3">
        <f t="shared" si="52"/>
        <v>4.3888499121214331</v>
      </c>
      <c r="BZ21" s="3">
        <f t="shared" si="53"/>
        <v>0.74658520741098655</v>
      </c>
      <c r="CA21" s="34">
        <f t="shared" si="32"/>
        <v>-0.24221031122513142</v>
      </c>
      <c r="CB21"/>
    </row>
    <row r="22" spans="1:80" x14ac:dyDescent="0.25">
      <c r="A22" s="2" t="s">
        <v>23</v>
      </c>
      <c r="B22" s="3" t="s">
        <v>1</v>
      </c>
      <c r="C22" s="3" t="s">
        <v>293</v>
      </c>
      <c r="D22" s="3">
        <v>40.341560000000001</v>
      </c>
      <c r="E22" s="3">
        <v>-110.24155</v>
      </c>
      <c r="F22" s="3">
        <v>365</v>
      </c>
      <c r="G22" s="3">
        <v>19151</v>
      </c>
      <c r="H22" s="3">
        <v>363</v>
      </c>
      <c r="I22" s="3">
        <v>15660</v>
      </c>
      <c r="J22" s="3">
        <v>360</v>
      </c>
      <c r="K22" s="3">
        <v>14845</v>
      </c>
      <c r="L22" s="3">
        <v>279</v>
      </c>
      <c r="M22" s="3">
        <v>13412</v>
      </c>
      <c r="N22" s="3">
        <v>322</v>
      </c>
      <c r="O22" s="3">
        <v>14619</v>
      </c>
      <c r="P22" s="3">
        <v>333</v>
      </c>
      <c r="Q22" s="3">
        <v>9101</v>
      </c>
      <c r="R22" s="3">
        <v>333</v>
      </c>
      <c r="S22" s="3">
        <v>11761</v>
      </c>
      <c r="T22" s="3">
        <v>355</v>
      </c>
      <c r="U22" s="3">
        <v>10141</v>
      </c>
      <c r="V22" s="3">
        <v>365</v>
      </c>
      <c r="W22" s="3">
        <v>9684</v>
      </c>
      <c r="X22" s="3">
        <v>298</v>
      </c>
      <c r="Y22" s="4">
        <v>8188</v>
      </c>
      <c r="Z22" s="2">
        <f t="shared" si="0"/>
        <v>19151</v>
      </c>
      <c r="AA22" s="3">
        <f t="shared" si="1"/>
        <v>15660</v>
      </c>
      <c r="AB22" s="3">
        <f t="shared" si="2"/>
        <v>14845</v>
      </c>
      <c r="AC22" s="3">
        <f t="shared" si="3"/>
        <v>13412</v>
      </c>
      <c r="AD22" s="3">
        <f t="shared" si="4"/>
        <v>14619</v>
      </c>
      <c r="AE22" s="3">
        <f t="shared" si="5"/>
        <v>9101</v>
      </c>
      <c r="AF22" s="3">
        <f t="shared" si="6"/>
        <v>11761</v>
      </c>
      <c r="AG22" s="3">
        <f t="shared" si="7"/>
        <v>10141</v>
      </c>
      <c r="AH22" s="3">
        <f t="shared" si="8"/>
        <v>9684</v>
      </c>
      <c r="AI22" s="4">
        <f t="shared" si="9"/>
        <v>8188</v>
      </c>
      <c r="AJ22" s="2">
        <f t="shared" si="10"/>
        <v>365</v>
      </c>
      <c r="AK22" s="3">
        <f t="shared" si="11"/>
        <v>728</v>
      </c>
      <c r="AL22" s="3">
        <f t="shared" si="12"/>
        <v>1088</v>
      </c>
      <c r="AM22" s="3">
        <f t="shared" si="13"/>
        <v>1367</v>
      </c>
      <c r="AN22" s="3">
        <f t="shared" si="14"/>
        <v>1689</v>
      </c>
      <c r="AO22" s="3">
        <f t="shared" si="15"/>
        <v>2022</v>
      </c>
      <c r="AP22" s="3">
        <f t="shared" si="16"/>
        <v>2355</v>
      </c>
      <c r="AQ22" s="3">
        <f t="shared" si="17"/>
        <v>2710</v>
      </c>
      <c r="AR22" s="3">
        <f t="shared" si="18"/>
        <v>3075</v>
      </c>
      <c r="AS22" s="4">
        <f t="shared" si="19"/>
        <v>3373</v>
      </c>
      <c r="AT22" s="3">
        <f t="shared" si="54"/>
        <v>0</v>
      </c>
      <c r="AU22" s="3">
        <f t="shared" si="55"/>
        <v>363</v>
      </c>
      <c r="AV22" s="3">
        <f t="shared" si="56"/>
        <v>723</v>
      </c>
      <c r="AW22" s="3">
        <f t="shared" si="57"/>
        <v>1002</v>
      </c>
      <c r="AX22" s="3">
        <f t="shared" si="58"/>
        <v>1324</v>
      </c>
      <c r="AY22" s="3">
        <f t="shared" si="59"/>
        <v>1657</v>
      </c>
      <c r="AZ22" s="3">
        <f t="shared" si="60"/>
        <v>1990</v>
      </c>
      <c r="BA22" s="3">
        <f t="shared" si="61"/>
        <v>2345</v>
      </c>
      <c r="BB22" s="3">
        <f t="shared" si="62"/>
        <v>2710</v>
      </c>
      <c r="BC22" s="3">
        <f t="shared" si="63"/>
        <v>3008</v>
      </c>
      <c r="BD22" s="2">
        <f t="shared" si="64"/>
        <v>4.2821914562755561</v>
      </c>
      <c r="BE22" s="3">
        <f t="shared" si="65"/>
        <v>4.1947917577219247</v>
      </c>
      <c r="BF22" s="3">
        <f t="shared" si="66"/>
        <v>4.1715802019320636</v>
      </c>
      <c r="BG22" s="3">
        <f t="shared" si="67"/>
        <v>4.1274935447567822</v>
      </c>
      <c r="BH22" s="3">
        <f t="shared" si="68"/>
        <v>4.1649176661009566</v>
      </c>
      <c r="BI22" s="3">
        <f t="shared" si="69"/>
        <v>3.9590891143673921</v>
      </c>
      <c r="BJ22" s="3">
        <f t="shared" si="70"/>
        <v>4.0704442499729465</v>
      </c>
      <c r="BK22" s="3">
        <f t="shared" si="71"/>
        <v>4.0060807827160936</v>
      </c>
      <c r="BL22" s="3">
        <f t="shared" si="72"/>
        <v>3.9860547807696953</v>
      </c>
      <c r="BM22" s="4">
        <f t="shared" si="73"/>
        <v>3.9131778339904679</v>
      </c>
      <c r="BN22" s="12" t="e">
        <f t="shared" si="41"/>
        <v>#NUM!</v>
      </c>
      <c r="BO22" s="12">
        <f t="shared" si="42"/>
        <v>2.5599066250361124</v>
      </c>
      <c r="BP22" s="12">
        <f t="shared" si="43"/>
        <v>2.859138297294531</v>
      </c>
      <c r="BQ22" s="12">
        <f t="shared" si="44"/>
        <v>3.0008677215312267</v>
      </c>
      <c r="BR22" s="12">
        <f t="shared" si="45"/>
        <v>3.1218879851036809</v>
      </c>
      <c r="BS22" s="12">
        <f t="shared" si="46"/>
        <v>3.2193225084193369</v>
      </c>
      <c r="BT22" s="12">
        <f t="shared" si="47"/>
        <v>3.2988530764097068</v>
      </c>
      <c r="BU22" s="12">
        <f t="shared" si="48"/>
        <v>3.3701428470511021</v>
      </c>
      <c r="BV22" s="12">
        <f t="shared" si="49"/>
        <v>3.4329692908744058</v>
      </c>
      <c r="BW22" s="12">
        <f t="shared" si="50"/>
        <v>3.4782778319196046</v>
      </c>
      <c r="BX22" s="2">
        <f t="shared" si="51"/>
        <v>-0.29396729443560582</v>
      </c>
      <c r="BY22" s="3">
        <f t="shared" si="52"/>
        <v>4.9916738522157393</v>
      </c>
      <c r="BZ22" s="3">
        <f t="shared" si="53"/>
        <v>0.72185568550099599</v>
      </c>
      <c r="CA22" s="34">
        <f t="shared" si="32"/>
        <v>-0.2716579956524105</v>
      </c>
      <c r="CB22"/>
    </row>
    <row r="23" spans="1:80" x14ac:dyDescent="0.25">
      <c r="A23" s="2" t="s">
        <v>206</v>
      </c>
      <c r="B23" s="3" t="s">
        <v>1</v>
      </c>
      <c r="C23" s="3" t="s">
        <v>293</v>
      </c>
      <c r="D23" s="3">
        <v>40.039940000000001</v>
      </c>
      <c r="E23" s="3">
        <v>-110.11753</v>
      </c>
      <c r="F23" s="3">
        <v>363</v>
      </c>
      <c r="G23" s="3">
        <v>2711</v>
      </c>
      <c r="H23" s="3">
        <v>346</v>
      </c>
      <c r="I23" s="3">
        <v>2386</v>
      </c>
      <c r="J23" s="3">
        <v>361</v>
      </c>
      <c r="K23" s="3">
        <v>2675</v>
      </c>
      <c r="L23" s="3">
        <v>295</v>
      </c>
      <c r="M23" s="3">
        <v>1187</v>
      </c>
      <c r="N23" s="3">
        <v>363</v>
      </c>
      <c r="O23" s="3">
        <v>2278</v>
      </c>
      <c r="P23" s="3">
        <v>305</v>
      </c>
      <c r="Q23" s="3">
        <v>1346</v>
      </c>
      <c r="R23" s="3">
        <v>331</v>
      </c>
      <c r="S23" s="3">
        <v>654</v>
      </c>
      <c r="T23" s="3">
        <v>306</v>
      </c>
      <c r="U23" s="3">
        <v>597</v>
      </c>
      <c r="V23" s="3">
        <v>349</v>
      </c>
      <c r="W23" s="3">
        <v>604</v>
      </c>
      <c r="X23" s="3">
        <v>351</v>
      </c>
      <c r="Y23" s="4">
        <v>451</v>
      </c>
      <c r="Z23" s="2">
        <f t="shared" si="0"/>
        <v>2711</v>
      </c>
      <c r="AA23" s="3">
        <f t="shared" si="1"/>
        <v>2386</v>
      </c>
      <c r="AB23" s="3">
        <f t="shared" si="2"/>
        <v>2675</v>
      </c>
      <c r="AC23" s="3">
        <f t="shared" si="3"/>
        <v>1187</v>
      </c>
      <c r="AD23" s="3">
        <f t="shared" si="4"/>
        <v>2278</v>
      </c>
      <c r="AE23" s="3">
        <f t="shared" si="5"/>
        <v>1346</v>
      </c>
      <c r="AF23" s="3">
        <f t="shared" si="6"/>
        <v>654</v>
      </c>
      <c r="AG23" s="3">
        <f t="shared" si="7"/>
        <v>597</v>
      </c>
      <c r="AH23" s="3">
        <f t="shared" si="8"/>
        <v>604</v>
      </c>
      <c r="AI23" s="4">
        <f t="shared" si="9"/>
        <v>451</v>
      </c>
      <c r="AJ23" s="2">
        <f t="shared" si="10"/>
        <v>363</v>
      </c>
      <c r="AK23" s="3">
        <f t="shared" si="11"/>
        <v>709</v>
      </c>
      <c r="AL23" s="3">
        <f t="shared" si="12"/>
        <v>1070</v>
      </c>
      <c r="AM23" s="3">
        <f t="shared" si="13"/>
        <v>1365</v>
      </c>
      <c r="AN23" s="3">
        <f t="shared" si="14"/>
        <v>1728</v>
      </c>
      <c r="AO23" s="3">
        <f t="shared" si="15"/>
        <v>2033</v>
      </c>
      <c r="AP23" s="3">
        <f t="shared" si="16"/>
        <v>2364</v>
      </c>
      <c r="AQ23" s="3">
        <f t="shared" si="17"/>
        <v>2670</v>
      </c>
      <c r="AR23" s="3">
        <f t="shared" si="18"/>
        <v>3019</v>
      </c>
      <c r="AS23" s="4">
        <f t="shared" si="19"/>
        <v>3370</v>
      </c>
      <c r="AT23" s="3">
        <f t="shared" si="54"/>
        <v>0</v>
      </c>
      <c r="AU23" s="3">
        <f t="shared" si="55"/>
        <v>346</v>
      </c>
      <c r="AV23" s="3">
        <f t="shared" si="56"/>
        <v>707</v>
      </c>
      <c r="AW23" s="3">
        <f t="shared" si="57"/>
        <v>1002</v>
      </c>
      <c r="AX23" s="3">
        <f t="shared" si="58"/>
        <v>1365</v>
      </c>
      <c r="AY23" s="3">
        <f t="shared" si="59"/>
        <v>1670</v>
      </c>
      <c r="AZ23" s="3">
        <f t="shared" si="60"/>
        <v>2001</v>
      </c>
      <c r="BA23" s="3">
        <f t="shared" si="61"/>
        <v>2307</v>
      </c>
      <c r="BB23" s="3">
        <f t="shared" si="62"/>
        <v>2656</v>
      </c>
      <c r="BC23" s="3">
        <f t="shared" si="63"/>
        <v>3007</v>
      </c>
      <c r="BD23" s="2">
        <f t="shared" si="64"/>
        <v>3.4331295175804857</v>
      </c>
      <c r="BE23" s="3">
        <f t="shared" si="65"/>
        <v>3.3776704393343229</v>
      </c>
      <c r="BF23" s="3">
        <f t="shared" si="66"/>
        <v>3.4273237863572472</v>
      </c>
      <c r="BG23" s="3">
        <f t="shared" si="67"/>
        <v>3.0744507189545911</v>
      </c>
      <c r="BH23" s="3">
        <f t="shared" si="68"/>
        <v>3.3575537197430814</v>
      </c>
      <c r="BI23" s="3">
        <f t="shared" si="69"/>
        <v>3.1290450598879582</v>
      </c>
      <c r="BJ23" s="3">
        <f t="shared" si="70"/>
        <v>2.8155777483242672</v>
      </c>
      <c r="BK23" s="3">
        <f t="shared" si="71"/>
        <v>2.775974331129369</v>
      </c>
      <c r="BL23" s="3">
        <f t="shared" si="72"/>
        <v>2.7810369386211318</v>
      </c>
      <c r="BM23" s="4">
        <f t="shared" si="73"/>
        <v>2.6541765418779604</v>
      </c>
      <c r="BN23" s="12" t="e">
        <f t="shared" si="41"/>
        <v>#NUM!</v>
      </c>
      <c r="BO23" s="12">
        <f t="shared" si="42"/>
        <v>2.5390760987927767</v>
      </c>
      <c r="BP23" s="12">
        <f t="shared" si="43"/>
        <v>2.8494194137968996</v>
      </c>
      <c r="BQ23" s="12">
        <f t="shared" si="44"/>
        <v>3.0008677215312267</v>
      </c>
      <c r="BR23" s="12">
        <f t="shared" si="45"/>
        <v>3.1351326513767748</v>
      </c>
      <c r="BS23" s="12">
        <f t="shared" si="46"/>
        <v>3.2227164711475833</v>
      </c>
      <c r="BT23" s="12">
        <f t="shared" si="47"/>
        <v>3.3012470886362113</v>
      </c>
      <c r="BU23" s="12">
        <f t="shared" si="48"/>
        <v>3.3630475945210936</v>
      </c>
      <c r="BV23" s="12">
        <f t="shared" si="49"/>
        <v>3.42422807069598</v>
      </c>
      <c r="BW23" s="12">
        <f t="shared" si="50"/>
        <v>3.4781334281005174</v>
      </c>
      <c r="BX23" s="2">
        <f t="shared" si="51"/>
        <v>-0.82683507904140496</v>
      </c>
      <c r="BY23" s="3">
        <f t="shared" si="52"/>
        <v>5.6448565572567144</v>
      </c>
      <c r="BZ23" s="3">
        <f t="shared" si="53"/>
        <v>0.71490214519377349</v>
      </c>
      <c r="CA23" s="34">
        <f t="shared" si="32"/>
        <v>-0.76340663462179037</v>
      </c>
      <c r="CB23"/>
    </row>
    <row r="24" spans="1:80" x14ac:dyDescent="0.25">
      <c r="A24" s="2" t="s">
        <v>267</v>
      </c>
      <c r="B24" s="3" t="s">
        <v>1</v>
      </c>
      <c r="C24" s="3" t="s">
        <v>294</v>
      </c>
      <c r="D24" s="3">
        <v>40.455190000000002</v>
      </c>
      <c r="E24" s="3">
        <v>-109.96796000000001</v>
      </c>
      <c r="F24" s="3">
        <v>364</v>
      </c>
      <c r="G24" s="3">
        <v>6452</v>
      </c>
      <c r="H24" s="3">
        <v>339</v>
      </c>
      <c r="I24" s="3">
        <v>6553</v>
      </c>
      <c r="J24" s="3">
        <v>356</v>
      </c>
      <c r="K24" s="3">
        <v>5916</v>
      </c>
      <c r="L24" s="3">
        <v>323</v>
      </c>
      <c r="M24" s="3">
        <v>5209</v>
      </c>
      <c r="N24" s="3">
        <v>353</v>
      </c>
      <c r="O24" s="3">
        <v>6096</v>
      </c>
      <c r="P24" s="3">
        <v>359</v>
      </c>
      <c r="Q24" s="3">
        <v>5392</v>
      </c>
      <c r="R24" s="3">
        <v>363</v>
      </c>
      <c r="S24" s="3">
        <v>5080</v>
      </c>
      <c r="T24" s="3">
        <v>317</v>
      </c>
      <c r="U24" s="3">
        <v>4621</v>
      </c>
      <c r="V24" s="3">
        <v>363</v>
      </c>
      <c r="W24" s="3">
        <v>4845</v>
      </c>
      <c r="X24" s="3">
        <v>366</v>
      </c>
      <c r="Y24" s="4">
        <v>4545</v>
      </c>
      <c r="Z24" s="2">
        <f t="shared" si="0"/>
        <v>6452</v>
      </c>
      <c r="AA24" s="3">
        <f t="shared" si="1"/>
        <v>6553</v>
      </c>
      <c r="AB24" s="3">
        <f t="shared" si="2"/>
        <v>5916</v>
      </c>
      <c r="AC24" s="3">
        <f t="shared" si="3"/>
        <v>5209</v>
      </c>
      <c r="AD24" s="3">
        <f t="shared" si="4"/>
        <v>6096</v>
      </c>
      <c r="AE24" s="3">
        <f t="shared" si="5"/>
        <v>5392</v>
      </c>
      <c r="AF24" s="3">
        <f t="shared" si="6"/>
        <v>5080</v>
      </c>
      <c r="AG24" s="3">
        <f t="shared" si="7"/>
        <v>4621</v>
      </c>
      <c r="AH24" s="3">
        <f t="shared" si="8"/>
        <v>4845</v>
      </c>
      <c r="AI24" s="4">
        <f t="shared" si="9"/>
        <v>4545</v>
      </c>
      <c r="AJ24" s="2">
        <f t="shared" si="10"/>
        <v>364</v>
      </c>
      <c r="AK24" s="3">
        <f t="shared" si="11"/>
        <v>703</v>
      </c>
      <c r="AL24" s="3">
        <f t="shared" si="12"/>
        <v>1059</v>
      </c>
      <c r="AM24" s="3">
        <f t="shared" si="13"/>
        <v>1382</v>
      </c>
      <c r="AN24" s="3">
        <f t="shared" si="14"/>
        <v>1735</v>
      </c>
      <c r="AO24" s="3">
        <f t="shared" si="15"/>
        <v>2094</v>
      </c>
      <c r="AP24" s="3">
        <f t="shared" si="16"/>
        <v>2457</v>
      </c>
      <c r="AQ24" s="3">
        <f t="shared" si="17"/>
        <v>2774</v>
      </c>
      <c r="AR24" s="3">
        <f t="shared" si="18"/>
        <v>3137</v>
      </c>
      <c r="AS24" s="4">
        <f t="shared" si="19"/>
        <v>3503</v>
      </c>
      <c r="AT24" s="3">
        <f t="shared" si="54"/>
        <v>0</v>
      </c>
      <c r="AU24" s="3">
        <f t="shared" si="55"/>
        <v>339</v>
      </c>
      <c r="AV24" s="3">
        <f t="shared" si="56"/>
        <v>695</v>
      </c>
      <c r="AW24" s="3">
        <f t="shared" si="57"/>
        <v>1018</v>
      </c>
      <c r="AX24" s="3">
        <f t="shared" si="58"/>
        <v>1371</v>
      </c>
      <c r="AY24" s="3">
        <f t="shared" si="59"/>
        <v>1730</v>
      </c>
      <c r="AZ24" s="3">
        <f t="shared" si="60"/>
        <v>2093</v>
      </c>
      <c r="BA24" s="3">
        <f t="shared" si="61"/>
        <v>2410</v>
      </c>
      <c r="BB24" s="3">
        <f t="shared" si="62"/>
        <v>2773</v>
      </c>
      <c r="BC24" s="3">
        <f t="shared" si="63"/>
        <v>3139</v>
      </c>
      <c r="BD24" s="2">
        <f t="shared" si="64"/>
        <v>3.8096943587169241</v>
      </c>
      <c r="BE24" s="3">
        <f t="shared" si="65"/>
        <v>3.8164401679561388</v>
      </c>
      <c r="BF24" s="3">
        <f t="shared" si="66"/>
        <v>3.7720281653248549</v>
      </c>
      <c r="BG24" s="3">
        <f t="shared" si="67"/>
        <v>3.7167543574326971</v>
      </c>
      <c r="BH24" s="3">
        <f t="shared" si="68"/>
        <v>3.785044958331544</v>
      </c>
      <c r="BI24" s="3">
        <f t="shared" si="69"/>
        <v>3.7317498835272636</v>
      </c>
      <c r="BJ24" s="3">
        <f t="shared" si="70"/>
        <v>3.7058637122839193</v>
      </c>
      <c r="BK24" s="3">
        <f t="shared" si="71"/>
        <v>3.6647359685187051</v>
      </c>
      <c r="BL24" s="3">
        <f t="shared" si="72"/>
        <v>3.6852937813867843</v>
      </c>
      <c r="BM24" s="4">
        <f t="shared" si="73"/>
        <v>3.6575338875579861</v>
      </c>
      <c r="BN24" s="12" t="e">
        <f t="shared" si="41"/>
        <v>#NUM!</v>
      </c>
      <c r="BO24" s="12">
        <f t="shared" si="42"/>
        <v>2.5301996982030821</v>
      </c>
      <c r="BP24" s="12">
        <f t="shared" si="43"/>
        <v>2.8419848045901137</v>
      </c>
      <c r="BQ24" s="12">
        <f t="shared" si="44"/>
        <v>3.00774777800074</v>
      </c>
      <c r="BR24" s="12">
        <f t="shared" si="45"/>
        <v>3.1370374547895126</v>
      </c>
      <c r="BS24" s="12">
        <f t="shared" si="46"/>
        <v>3.2380461031287955</v>
      </c>
      <c r="BT24" s="12">
        <f t="shared" si="47"/>
        <v>3.3207692283386865</v>
      </c>
      <c r="BU24" s="12">
        <f t="shared" si="48"/>
        <v>3.3820170425748683</v>
      </c>
      <c r="BV24" s="12">
        <f t="shared" si="49"/>
        <v>3.4429498695778618</v>
      </c>
      <c r="BW24" s="12">
        <f t="shared" si="50"/>
        <v>3.4967913157000425</v>
      </c>
      <c r="BX24" s="2">
        <f t="shared" si="51"/>
        <v>-0.15389920092595463</v>
      </c>
      <c r="BY24" s="3">
        <f t="shared" si="52"/>
        <v>4.2117560115184194</v>
      </c>
      <c r="BZ24" s="3">
        <f t="shared" si="53"/>
        <v>0.77249185466085468</v>
      </c>
      <c r="CA24" s="34">
        <f t="shared" si="32"/>
        <v>-0.14770106872427921</v>
      </c>
      <c r="CB24"/>
    </row>
    <row r="25" spans="1:80" x14ac:dyDescent="0.25">
      <c r="A25" s="2" t="s">
        <v>122</v>
      </c>
      <c r="B25" s="3" t="s">
        <v>1</v>
      </c>
      <c r="C25" s="3" t="s">
        <v>293</v>
      </c>
      <c r="D25" s="3">
        <v>40.341340000000002</v>
      </c>
      <c r="E25" s="3">
        <v>-109.98627</v>
      </c>
      <c r="F25" s="3">
        <v>350</v>
      </c>
      <c r="G25" s="3">
        <v>12537</v>
      </c>
      <c r="H25" s="3">
        <v>363</v>
      </c>
      <c r="I25" s="3">
        <v>11601</v>
      </c>
      <c r="J25" s="3">
        <v>354</v>
      </c>
      <c r="K25" s="3">
        <v>7503</v>
      </c>
      <c r="L25" s="3">
        <v>361</v>
      </c>
      <c r="M25" s="3">
        <v>5994</v>
      </c>
      <c r="N25" s="3">
        <v>315</v>
      </c>
      <c r="O25" s="3">
        <v>4455</v>
      </c>
      <c r="P25" s="3">
        <v>366</v>
      </c>
      <c r="Q25" s="3">
        <v>4942</v>
      </c>
      <c r="R25" s="3">
        <v>355</v>
      </c>
      <c r="S25" s="3">
        <v>4104</v>
      </c>
      <c r="T25" s="3">
        <v>323</v>
      </c>
      <c r="U25" s="3">
        <v>6162</v>
      </c>
      <c r="V25" s="3">
        <v>303</v>
      </c>
      <c r="W25" s="3">
        <v>3024</v>
      </c>
      <c r="X25" s="3">
        <v>350</v>
      </c>
      <c r="Y25" s="4">
        <v>2422</v>
      </c>
      <c r="Z25" s="2">
        <f t="shared" si="0"/>
        <v>12537</v>
      </c>
      <c r="AA25" s="3">
        <f t="shared" si="1"/>
        <v>11601</v>
      </c>
      <c r="AB25" s="3">
        <f t="shared" si="2"/>
        <v>7503</v>
      </c>
      <c r="AC25" s="3">
        <f t="shared" si="3"/>
        <v>5994</v>
      </c>
      <c r="AD25" s="3">
        <f t="shared" si="4"/>
        <v>4455</v>
      </c>
      <c r="AE25" s="3">
        <f t="shared" si="5"/>
        <v>4942</v>
      </c>
      <c r="AF25" s="3">
        <f t="shared" si="6"/>
        <v>4104</v>
      </c>
      <c r="AG25" s="3">
        <f t="shared" si="7"/>
        <v>6162</v>
      </c>
      <c r="AH25" s="3">
        <f t="shared" si="8"/>
        <v>3024</v>
      </c>
      <c r="AI25" s="4">
        <f t="shared" si="9"/>
        <v>2422</v>
      </c>
      <c r="AJ25" s="2">
        <f t="shared" si="10"/>
        <v>350</v>
      </c>
      <c r="AK25" s="3">
        <f t="shared" si="11"/>
        <v>713</v>
      </c>
      <c r="AL25" s="3">
        <f t="shared" si="12"/>
        <v>1067</v>
      </c>
      <c r="AM25" s="3">
        <f t="shared" si="13"/>
        <v>1428</v>
      </c>
      <c r="AN25" s="3">
        <f t="shared" si="14"/>
        <v>1743</v>
      </c>
      <c r="AO25" s="3">
        <f t="shared" si="15"/>
        <v>2109</v>
      </c>
      <c r="AP25" s="3">
        <f t="shared" si="16"/>
        <v>2464</v>
      </c>
      <c r="AQ25" s="3">
        <f t="shared" si="17"/>
        <v>2787</v>
      </c>
      <c r="AR25" s="3">
        <f t="shared" si="18"/>
        <v>3090</v>
      </c>
      <c r="AS25" s="4">
        <f t="shared" si="19"/>
        <v>3440</v>
      </c>
      <c r="AT25" s="3">
        <f t="shared" si="54"/>
        <v>0</v>
      </c>
      <c r="AU25" s="3">
        <f t="shared" si="55"/>
        <v>363</v>
      </c>
      <c r="AV25" s="3">
        <f t="shared" si="56"/>
        <v>717</v>
      </c>
      <c r="AW25" s="3">
        <f t="shared" si="57"/>
        <v>1078</v>
      </c>
      <c r="AX25" s="3">
        <f t="shared" si="58"/>
        <v>1393</v>
      </c>
      <c r="AY25" s="3">
        <f t="shared" si="59"/>
        <v>1759</v>
      </c>
      <c r="AZ25" s="3">
        <f t="shared" si="60"/>
        <v>2114</v>
      </c>
      <c r="BA25" s="3">
        <f t="shared" si="61"/>
        <v>2437</v>
      </c>
      <c r="BB25" s="3">
        <f t="shared" si="62"/>
        <v>2740</v>
      </c>
      <c r="BC25" s="3">
        <f t="shared" si="63"/>
        <v>3090</v>
      </c>
      <c r="BD25" s="2">
        <f t="shared" si="64"/>
        <v>4.0981936258632885</v>
      </c>
      <c r="BE25" s="3">
        <f t="shared" si="65"/>
        <v>4.0644954267927282</v>
      </c>
      <c r="BF25" s="3">
        <f t="shared" si="66"/>
        <v>3.8752349464501648</v>
      </c>
      <c r="BG25" s="3">
        <f t="shared" si="67"/>
        <v>3.7777167386096258</v>
      </c>
      <c r="BH25" s="3">
        <f t="shared" si="68"/>
        <v>3.6488477083728936</v>
      </c>
      <c r="BI25" s="3">
        <f t="shared" si="69"/>
        <v>3.6939027410660605</v>
      </c>
      <c r="BJ25" s="3">
        <f t="shared" si="70"/>
        <v>3.61320735210376</v>
      </c>
      <c r="BK25" s="3">
        <f t="shared" si="71"/>
        <v>3.7897216939809217</v>
      </c>
      <c r="BL25" s="3">
        <f t="shared" si="72"/>
        <v>3.4805817868291689</v>
      </c>
      <c r="BM25" s="4">
        <f t="shared" si="73"/>
        <v>3.3841741388070337</v>
      </c>
      <c r="BN25" s="12" t="e">
        <f t="shared" si="41"/>
        <v>#NUM!</v>
      </c>
      <c r="BO25" s="12">
        <f t="shared" si="42"/>
        <v>2.5599066250361124</v>
      </c>
      <c r="BP25" s="12">
        <f t="shared" si="43"/>
        <v>2.8555191556678001</v>
      </c>
      <c r="BQ25" s="12">
        <f t="shared" si="44"/>
        <v>3.03261876085072</v>
      </c>
      <c r="BR25" s="12">
        <f t="shared" si="45"/>
        <v>3.1439511164239633</v>
      </c>
      <c r="BS25" s="12">
        <f t="shared" si="46"/>
        <v>3.2452658394574612</v>
      </c>
      <c r="BT25" s="12">
        <f t="shared" si="47"/>
        <v>3.3251049829714074</v>
      </c>
      <c r="BU25" s="12">
        <f t="shared" si="48"/>
        <v>3.3868555291847242</v>
      </c>
      <c r="BV25" s="12">
        <f t="shared" si="49"/>
        <v>3.4377505628203879</v>
      </c>
      <c r="BW25" s="12">
        <f t="shared" si="50"/>
        <v>3.4899584794248346</v>
      </c>
      <c r="BX25" s="2">
        <f t="shared" si="51"/>
        <v>-0.59491422037795105</v>
      </c>
      <c r="BY25" s="3">
        <f t="shared" si="52"/>
        <v>5.5854681964969872</v>
      </c>
      <c r="BZ25" s="3">
        <f t="shared" si="53"/>
        <v>0.78152554870512436</v>
      </c>
      <c r="CA25" s="34">
        <f t="shared" si="32"/>
        <v>-0.56068627893154843</v>
      </c>
      <c r="CB25"/>
    </row>
    <row r="26" spans="1:80" x14ac:dyDescent="0.25">
      <c r="A26" s="2" t="s">
        <v>60</v>
      </c>
      <c r="B26" s="3" t="s">
        <v>1</v>
      </c>
      <c r="C26" s="3" t="s">
        <v>293</v>
      </c>
      <c r="D26" s="3">
        <v>40.451889999999999</v>
      </c>
      <c r="E26" s="3">
        <v>-110.00022</v>
      </c>
      <c r="F26" s="3">
        <v>365</v>
      </c>
      <c r="G26" s="3">
        <v>6053</v>
      </c>
      <c r="H26" s="3">
        <v>363</v>
      </c>
      <c r="I26" s="3">
        <v>4978</v>
      </c>
      <c r="J26" s="3">
        <v>340</v>
      </c>
      <c r="K26" s="3">
        <v>5228</v>
      </c>
      <c r="L26" s="3">
        <v>295</v>
      </c>
      <c r="M26" s="3">
        <v>4195</v>
      </c>
      <c r="N26" s="3">
        <v>321</v>
      </c>
      <c r="O26" s="3">
        <v>3549</v>
      </c>
      <c r="P26" s="3">
        <v>359</v>
      </c>
      <c r="Q26" s="3">
        <v>4147</v>
      </c>
      <c r="R26" s="3">
        <v>354</v>
      </c>
      <c r="S26" s="3">
        <v>3863</v>
      </c>
      <c r="T26" s="3">
        <v>363</v>
      </c>
      <c r="U26" s="3">
        <v>3639</v>
      </c>
      <c r="V26" s="3">
        <v>341</v>
      </c>
      <c r="W26" s="3">
        <v>2483</v>
      </c>
      <c r="X26" s="3">
        <v>356</v>
      </c>
      <c r="Y26" s="4">
        <v>2969</v>
      </c>
      <c r="Z26" s="2">
        <f t="shared" si="0"/>
        <v>6053</v>
      </c>
      <c r="AA26" s="3">
        <f t="shared" si="1"/>
        <v>4978</v>
      </c>
      <c r="AB26" s="3">
        <f t="shared" si="2"/>
        <v>5228</v>
      </c>
      <c r="AC26" s="3">
        <f t="shared" si="3"/>
        <v>4195</v>
      </c>
      <c r="AD26" s="3">
        <f t="shared" si="4"/>
        <v>3549</v>
      </c>
      <c r="AE26" s="3">
        <f t="shared" si="5"/>
        <v>4147</v>
      </c>
      <c r="AF26" s="3">
        <f t="shared" si="6"/>
        <v>3863</v>
      </c>
      <c r="AG26" s="3">
        <f t="shared" si="7"/>
        <v>3639</v>
      </c>
      <c r="AH26" s="3">
        <f t="shared" si="8"/>
        <v>2483</v>
      </c>
      <c r="AI26" s="4">
        <f t="shared" si="9"/>
        <v>2969</v>
      </c>
      <c r="AJ26" s="2">
        <f t="shared" si="10"/>
        <v>365</v>
      </c>
      <c r="AK26" s="3">
        <f t="shared" si="11"/>
        <v>728</v>
      </c>
      <c r="AL26" s="3">
        <f t="shared" si="12"/>
        <v>1068</v>
      </c>
      <c r="AM26" s="3">
        <f t="shared" si="13"/>
        <v>1363</v>
      </c>
      <c r="AN26" s="3">
        <f t="shared" si="14"/>
        <v>1684</v>
      </c>
      <c r="AO26" s="3">
        <f t="shared" si="15"/>
        <v>2043</v>
      </c>
      <c r="AP26" s="3">
        <f t="shared" si="16"/>
        <v>2397</v>
      </c>
      <c r="AQ26" s="3">
        <f t="shared" si="17"/>
        <v>2760</v>
      </c>
      <c r="AR26" s="3">
        <f t="shared" si="18"/>
        <v>3101</v>
      </c>
      <c r="AS26" s="4">
        <f t="shared" si="19"/>
        <v>3457</v>
      </c>
      <c r="AT26" s="3">
        <f t="shared" si="54"/>
        <v>0</v>
      </c>
      <c r="AU26" s="3">
        <f t="shared" si="55"/>
        <v>363</v>
      </c>
      <c r="AV26" s="3">
        <f t="shared" si="56"/>
        <v>703</v>
      </c>
      <c r="AW26" s="3">
        <f t="shared" si="57"/>
        <v>998</v>
      </c>
      <c r="AX26" s="3">
        <f t="shared" si="58"/>
        <v>1319</v>
      </c>
      <c r="AY26" s="3">
        <f t="shared" si="59"/>
        <v>1678</v>
      </c>
      <c r="AZ26" s="3">
        <f t="shared" si="60"/>
        <v>2032</v>
      </c>
      <c r="BA26" s="3">
        <f t="shared" si="61"/>
        <v>2395</v>
      </c>
      <c r="BB26" s="3">
        <f t="shared" si="62"/>
        <v>2736</v>
      </c>
      <c r="BC26" s="3">
        <f t="shared" si="63"/>
        <v>3092</v>
      </c>
      <c r="BD26" s="2">
        <f t="shared" si="64"/>
        <v>3.7819706739125518</v>
      </c>
      <c r="BE26" s="3">
        <f t="shared" si="65"/>
        <v>3.6970548922725746</v>
      </c>
      <c r="BF26" s="3">
        <f t="shared" si="66"/>
        <v>3.7183355789085066</v>
      </c>
      <c r="BG26" s="3">
        <f t="shared" si="67"/>
        <v>3.6227319651647192</v>
      </c>
      <c r="BH26" s="3">
        <f t="shared" si="68"/>
        <v>3.550105999347593</v>
      </c>
      <c r="BI26" s="3">
        <f t="shared" si="69"/>
        <v>3.6177340353640179</v>
      </c>
      <c r="BJ26" s="3">
        <f t="shared" si="70"/>
        <v>3.5869247081448203</v>
      </c>
      <c r="BK26" s="3">
        <f t="shared" si="71"/>
        <v>3.5609820555862353</v>
      </c>
      <c r="BL26" s="3">
        <f t="shared" si="72"/>
        <v>3.3949767195545641</v>
      </c>
      <c r="BM26" s="4">
        <f t="shared" si="73"/>
        <v>3.4726101975960448</v>
      </c>
      <c r="BN26" s="12" t="e">
        <f t="shared" si="41"/>
        <v>#NUM!</v>
      </c>
      <c r="BO26" s="12">
        <f t="shared" si="42"/>
        <v>2.5599066250361124</v>
      </c>
      <c r="BP26" s="12">
        <f t="shared" si="43"/>
        <v>2.8469553250198238</v>
      </c>
      <c r="BQ26" s="12">
        <f t="shared" si="44"/>
        <v>2.999130541287371</v>
      </c>
      <c r="BR26" s="12">
        <f t="shared" si="45"/>
        <v>3.1202447955463652</v>
      </c>
      <c r="BS26" s="12">
        <f t="shared" si="46"/>
        <v>3.2247919564926817</v>
      </c>
      <c r="BT26" s="12">
        <f t="shared" si="47"/>
        <v>3.3079237036118818</v>
      </c>
      <c r="BU26" s="12">
        <f t="shared" si="48"/>
        <v>3.379305517750582</v>
      </c>
      <c r="BV26" s="12">
        <f t="shared" si="49"/>
        <v>3.4371160930480786</v>
      </c>
      <c r="BW26" s="12">
        <f t="shared" si="50"/>
        <v>3.4902394852462875</v>
      </c>
      <c r="BX26" s="2">
        <f t="shared" si="51"/>
        <v>-0.27740591026310674</v>
      </c>
      <c r="BY26" s="3">
        <f t="shared" si="52"/>
        <v>4.4544716817467034</v>
      </c>
      <c r="BZ26" s="3">
        <f t="shared" si="53"/>
        <v>0.68940318985109394</v>
      </c>
      <c r="CA26" s="34">
        <f t="shared" si="32"/>
        <v>-0.26273759774782468</v>
      </c>
      <c r="CB26"/>
    </row>
    <row r="27" spans="1:80" x14ac:dyDescent="0.25">
      <c r="A27" s="2" t="s">
        <v>64</v>
      </c>
      <c r="B27" s="3" t="s">
        <v>1</v>
      </c>
      <c r="C27" s="3" t="s">
        <v>293</v>
      </c>
      <c r="D27" s="3">
        <v>40.061239999999998</v>
      </c>
      <c r="E27" s="3">
        <v>-110.11663</v>
      </c>
      <c r="F27" s="3">
        <v>353</v>
      </c>
      <c r="G27" s="3">
        <v>7743</v>
      </c>
      <c r="H27" s="3">
        <v>365</v>
      </c>
      <c r="I27" s="3">
        <v>7213</v>
      </c>
      <c r="J27" s="3">
        <v>365</v>
      </c>
      <c r="K27" s="3">
        <v>7339</v>
      </c>
      <c r="L27" s="3">
        <v>356</v>
      </c>
      <c r="M27" s="3">
        <v>7842</v>
      </c>
      <c r="N27" s="3">
        <v>362</v>
      </c>
      <c r="O27" s="3">
        <v>7269</v>
      </c>
      <c r="P27" s="3">
        <v>352</v>
      </c>
      <c r="Q27" s="3">
        <v>6133</v>
      </c>
      <c r="R27" s="3">
        <v>320</v>
      </c>
      <c r="S27" s="3">
        <v>4971</v>
      </c>
      <c r="T27" s="3">
        <v>365</v>
      </c>
      <c r="U27" s="3">
        <v>5529</v>
      </c>
      <c r="V27" s="3">
        <v>362</v>
      </c>
      <c r="W27" s="3">
        <v>5110</v>
      </c>
      <c r="X27" s="3">
        <v>349</v>
      </c>
      <c r="Y27" s="4">
        <v>4163</v>
      </c>
      <c r="Z27" s="2">
        <f t="shared" si="0"/>
        <v>7743</v>
      </c>
      <c r="AA27" s="3">
        <f t="shared" si="1"/>
        <v>7213</v>
      </c>
      <c r="AB27" s="3">
        <f t="shared" si="2"/>
        <v>7339</v>
      </c>
      <c r="AC27" s="3">
        <f t="shared" si="3"/>
        <v>7842</v>
      </c>
      <c r="AD27" s="3">
        <f t="shared" si="4"/>
        <v>7269</v>
      </c>
      <c r="AE27" s="3">
        <f t="shared" si="5"/>
        <v>6133</v>
      </c>
      <c r="AF27" s="3">
        <f t="shared" si="6"/>
        <v>4971</v>
      </c>
      <c r="AG27" s="3">
        <f t="shared" si="7"/>
        <v>5529</v>
      </c>
      <c r="AH27" s="3">
        <f t="shared" si="8"/>
        <v>5110</v>
      </c>
      <c r="AI27" s="4">
        <f t="shared" si="9"/>
        <v>4163</v>
      </c>
      <c r="AJ27" s="2">
        <f t="shared" si="10"/>
        <v>353</v>
      </c>
      <c r="AK27" s="3">
        <f t="shared" si="11"/>
        <v>718</v>
      </c>
      <c r="AL27" s="3">
        <f t="shared" si="12"/>
        <v>1083</v>
      </c>
      <c r="AM27" s="3">
        <f t="shared" si="13"/>
        <v>1439</v>
      </c>
      <c r="AN27" s="3">
        <f t="shared" si="14"/>
        <v>1801</v>
      </c>
      <c r="AO27" s="3">
        <f t="shared" si="15"/>
        <v>2153</v>
      </c>
      <c r="AP27" s="3">
        <f t="shared" si="16"/>
        <v>2473</v>
      </c>
      <c r="AQ27" s="3">
        <f t="shared" si="17"/>
        <v>2838</v>
      </c>
      <c r="AR27" s="3">
        <f t="shared" si="18"/>
        <v>3200</v>
      </c>
      <c r="AS27" s="4">
        <f t="shared" si="19"/>
        <v>3549</v>
      </c>
      <c r="AT27" s="3">
        <f t="shared" si="54"/>
        <v>0</v>
      </c>
      <c r="AU27" s="3">
        <f t="shared" si="55"/>
        <v>365</v>
      </c>
      <c r="AV27" s="3">
        <f t="shared" si="56"/>
        <v>730</v>
      </c>
      <c r="AW27" s="3">
        <f t="shared" si="57"/>
        <v>1086</v>
      </c>
      <c r="AX27" s="3">
        <f t="shared" si="58"/>
        <v>1448</v>
      </c>
      <c r="AY27" s="3">
        <f t="shared" si="59"/>
        <v>1800</v>
      </c>
      <c r="AZ27" s="3">
        <f t="shared" si="60"/>
        <v>2120</v>
      </c>
      <c r="BA27" s="3">
        <f t="shared" si="61"/>
        <v>2485</v>
      </c>
      <c r="BB27" s="3">
        <f t="shared" si="62"/>
        <v>2847</v>
      </c>
      <c r="BC27" s="3">
        <f t="shared" si="63"/>
        <v>3196</v>
      </c>
      <c r="BD27" s="2">
        <f t="shared" si="64"/>
        <v>3.8889092592635315</v>
      </c>
      <c r="BE27" s="3">
        <f t="shared" si="65"/>
        <v>3.8581159321900662</v>
      </c>
      <c r="BF27" s="3">
        <f t="shared" si="66"/>
        <v>3.8656368876996288</v>
      </c>
      <c r="BG27" s="3">
        <f t="shared" si="67"/>
        <v>3.894426837964188</v>
      </c>
      <c r="BH27" s="3">
        <f t="shared" si="68"/>
        <v>3.8614746688571686</v>
      </c>
      <c r="BI27" s="3">
        <f t="shared" si="69"/>
        <v>3.7876729646874931</v>
      </c>
      <c r="BJ27" s="3">
        <f t="shared" si="70"/>
        <v>3.696443763138999</v>
      </c>
      <c r="BK27" s="3">
        <f t="shared" si="71"/>
        <v>3.7426465899387362</v>
      </c>
      <c r="BL27" s="3">
        <f t="shared" si="72"/>
        <v>3.7084209001347128</v>
      </c>
      <c r="BM27" s="4">
        <f t="shared" si="73"/>
        <v>3.6194064108867772</v>
      </c>
      <c r="BN27" s="12" t="e">
        <f t="shared" si="41"/>
        <v>#NUM!</v>
      </c>
      <c r="BO27" s="12">
        <f t="shared" si="42"/>
        <v>2.5622928644564746</v>
      </c>
      <c r="BP27" s="12">
        <f t="shared" si="43"/>
        <v>2.8633228601204559</v>
      </c>
      <c r="BQ27" s="12">
        <f t="shared" si="44"/>
        <v>3.035829825252828</v>
      </c>
      <c r="BR27" s="12">
        <f t="shared" si="45"/>
        <v>3.1607685618611283</v>
      </c>
      <c r="BS27" s="12">
        <f t="shared" si="46"/>
        <v>3.255272505103306</v>
      </c>
      <c r="BT27" s="12">
        <f t="shared" si="47"/>
        <v>3.3263358609287512</v>
      </c>
      <c r="BU27" s="12">
        <f t="shared" si="48"/>
        <v>3.3953263930693511</v>
      </c>
      <c r="BV27" s="12">
        <f t="shared" si="49"/>
        <v>3.454387467146955</v>
      </c>
      <c r="BW27" s="12">
        <f t="shared" si="50"/>
        <v>3.5046067706419537</v>
      </c>
      <c r="BX27" s="2">
        <f t="shared" si="51"/>
        <v>-0.2442261023664071</v>
      </c>
      <c r="BY27" s="3">
        <f t="shared" si="52"/>
        <v>4.5565432153031802</v>
      </c>
      <c r="BZ27" s="3">
        <f t="shared" si="53"/>
        <v>0.62257430293847715</v>
      </c>
      <c r="CA27" s="34">
        <f t="shared" si="32"/>
        <v>-0.23746806501325446</v>
      </c>
      <c r="CB27"/>
    </row>
    <row r="28" spans="1:80" x14ac:dyDescent="0.25">
      <c r="A28" s="2" t="s">
        <v>85</v>
      </c>
      <c r="B28" s="3" t="s">
        <v>1</v>
      </c>
      <c r="C28" s="3" t="s">
        <v>293</v>
      </c>
      <c r="D28" s="3">
        <v>40.075920000000004</v>
      </c>
      <c r="E28" s="3">
        <v>-110.0985</v>
      </c>
      <c r="F28" s="3">
        <v>363</v>
      </c>
      <c r="G28" s="3">
        <v>7507</v>
      </c>
      <c r="H28" s="3">
        <v>336</v>
      </c>
      <c r="I28" s="3">
        <v>3433</v>
      </c>
      <c r="J28" s="3">
        <v>356</v>
      </c>
      <c r="K28" s="3">
        <v>3199</v>
      </c>
      <c r="L28" s="3">
        <v>365</v>
      </c>
      <c r="M28" s="3">
        <v>2748</v>
      </c>
      <c r="N28" s="3">
        <v>365</v>
      </c>
      <c r="O28" s="3">
        <v>3012</v>
      </c>
      <c r="P28" s="3">
        <v>346</v>
      </c>
      <c r="Q28" s="3">
        <v>2722</v>
      </c>
      <c r="R28" s="3">
        <v>359</v>
      </c>
      <c r="S28" s="3">
        <v>2692</v>
      </c>
      <c r="T28" s="3">
        <v>327</v>
      </c>
      <c r="U28" s="3">
        <v>1292</v>
      </c>
      <c r="V28" s="3">
        <v>365</v>
      </c>
      <c r="W28" s="3">
        <v>1613</v>
      </c>
      <c r="X28" s="3">
        <v>364</v>
      </c>
      <c r="Y28" s="4">
        <v>1208</v>
      </c>
      <c r="Z28" s="2">
        <f t="shared" si="0"/>
        <v>7507</v>
      </c>
      <c r="AA28" s="3">
        <f t="shared" si="1"/>
        <v>3433</v>
      </c>
      <c r="AB28" s="3">
        <f t="shared" si="2"/>
        <v>3199</v>
      </c>
      <c r="AC28" s="3">
        <f t="shared" si="3"/>
        <v>2748</v>
      </c>
      <c r="AD28" s="3">
        <f t="shared" si="4"/>
        <v>3012</v>
      </c>
      <c r="AE28" s="3">
        <f t="shared" si="5"/>
        <v>2722</v>
      </c>
      <c r="AF28" s="3">
        <f t="shared" si="6"/>
        <v>2692</v>
      </c>
      <c r="AG28" s="3">
        <f t="shared" si="7"/>
        <v>1292</v>
      </c>
      <c r="AH28" s="3">
        <f t="shared" si="8"/>
        <v>1613</v>
      </c>
      <c r="AI28" s="4">
        <f t="shared" si="9"/>
        <v>1208</v>
      </c>
      <c r="AJ28" s="2">
        <f t="shared" si="10"/>
        <v>363</v>
      </c>
      <c r="AK28" s="3">
        <f t="shared" si="11"/>
        <v>699</v>
      </c>
      <c r="AL28" s="3">
        <f t="shared" si="12"/>
        <v>1055</v>
      </c>
      <c r="AM28" s="3">
        <f t="shared" si="13"/>
        <v>1420</v>
      </c>
      <c r="AN28" s="3">
        <f t="shared" si="14"/>
        <v>1785</v>
      </c>
      <c r="AO28" s="3">
        <f t="shared" si="15"/>
        <v>2131</v>
      </c>
      <c r="AP28" s="3">
        <f t="shared" si="16"/>
        <v>2490</v>
      </c>
      <c r="AQ28" s="3">
        <f t="shared" si="17"/>
        <v>2817</v>
      </c>
      <c r="AR28" s="3">
        <f t="shared" si="18"/>
        <v>3182</v>
      </c>
      <c r="AS28" s="4">
        <f t="shared" si="19"/>
        <v>3546</v>
      </c>
      <c r="AT28" s="3">
        <f t="shared" si="54"/>
        <v>0</v>
      </c>
      <c r="AU28" s="3">
        <f t="shared" si="55"/>
        <v>336</v>
      </c>
      <c r="AV28" s="3">
        <f t="shared" si="56"/>
        <v>692</v>
      </c>
      <c r="AW28" s="3">
        <f t="shared" si="57"/>
        <v>1057</v>
      </c>
      <c r="AX28" s="3">
        <f t="shared" si="58"/>
        <v>1422</v>
      </c>
      <c r="AY28" s="3">
        <f t="shared" si="59"/>
        <v>1768</v>
      </c>
      <c r="AZ28" s="3">
        <f t="shared" si="60"/>
        <v>2127</v>
      </c>
      <c r="BA28" s="3">
        <f t="shared" si="61"/>
        <v>2454</v>
      </c>
      <c r="BB28" s="3">
        <f t="shared" si="62"/>
        <v>2819</v>
      </c>
      <c r="BC28" s="3">
        <f t="shared" si="63"/>
        <v>3183</v>
      </c>
      <c r="BD28" s="2">
        <f t="shared" si="64"/>
        <v>3.8754664158663856</v>
      </c>
      <c r="BE28" s="3">
        <f t="shared" si="65"/>
        <v>3.53567380342575</v>
      </c>
      <c r="BF28" s="3">
        <f t="shared" si="66"/>
        <v>3.5050142400841069</v>
      </c>
      <c r="BG28" s="3">
        <f t="shared" si="67"/>
        <v>3.4390167283875126</v>
      </c>
      <c r="BH28" s="3">
        <f t="shared" si="68"/>
        <v>3.4788549675286631</v>
      </c>
      <c r="BI28" s="3">
        <f t="shared" si="69"/>
        <v>3.4348881208673161</v>
      </c>
      <c r="BJ28" s="3">
        <f t="shared" si="70"/>
        <v>3.430075055551939</v>
      </c>
      <c r="BK28" s="3">
        <f t="shared" si="71"/>
        <v>3.1112625136590655</v>
      </c>
      <c r="BL28" s="3">
        <f t="shared" si="72"/>
        <v>3.2076343673889616</v>
      </c>
      <c r="BM28" s="4">
        <f t="shared" si="73"/>
        <v>3.082066934285113</v>
      </c>
      <c r="BN28" s="12" t="e">
        <f t="shared" si="41"/>
        <v>#NUM!</v>
      </c>
      <c r="BO28" s="12">
        <f t="shared" si="42"/>
        <v>2.5263392773898441</v>
      </c>
      <c r="BP28" s="12">
        <f t="shared" si="43"/>
        <v>2.840106094456758</v>
      </c>
      <c r="BQ28" s="12">
        <f t="shared" si="44"/>
        <v>3.0240749873074262</v>
      </c>
      <c r="BR28" s="12">
        <f t="shared" si="45"/>
        <v>3.1528995963937474</v>
      </c>
      <c r="BS28" s="12">
        <f t="shared" si="46"/>
        <v>3.2474822606770544</v>
      </c>
      <c r="BT28" s="12">
        <f t="shared" si="47"/>
        <v>3.3277674899027292</v>
      </c>
      <c r="BU28" s="12">
        <f t="shared" si="48"/>
        <v>3.3898745583909853</v>
      </c>
      <c r="BV28" s="12">
        <f t="shared" si="49"/>
        <v>3.4500950758716025</v>
      </c>
      <c r="BW28" s="12">
        <f t="shared" si="50"/>
        <v>3.502836638621003</v>
      </c>
      <c r="BX28" s="2">
        <f t="shared" si="51"/>
        <v>-0.42774123719035945</v>
      </c>
      <c r="BY28" s="3">
        <f t="shared" si="52"/>
        <v>4.710959297633817</v>
      </c>
      <c r="BZ28" s="3">
        <f t="shared" si="53"/>
        <v>0.60667738015487482</v>
      </c>
      <c r="CA28" s="34">
        <f t="shared" si="32"/>
        <v>-0.41555354166493552</v>
      </c>
      <c r="CB28"/>
    </row>
    <row r="29" spans="1:80" x14ac:dyDescent="0.25">
      <c r="A29" s="2" t="s">
        <v>94</v>
      </c>
      <c r="B29" s="3" t="s">
        <v>1</v>
      </c>
      <c r="C29" s="3" t="s">
        <v>293</v>
      </c>
      <c r="D29" s="3">
        <v>40.264960000000002</v>
      </c>
      <c r="E29" s="3">
        <v>-110.34685</v>
      </c>
      <c r="F29" s="3">
        <v>365</v>
      </c>
      <c r="G29" s="3">
        <v>11634</v>
      </c>
      <c r="H29" s="3">
        <v>366</v>
      </c>
      <c r="I29" s="3">
        <v>6300</v>
      </c>
      <c r="J29" s="3">
        <v>365</v>
      </c>
      <c r="K29" s="3">
        <v>4367</v>
      </c>
      <c r="L29" s="3">
        <v>365</v>
      </c>
      <c r="M29" s="3">
        <v>3762</v>
      </c>
      <c r="N29" s="3">
        <v>365</v>
      </c>
      <c r="O29" s="3">
        <v>3409</v>
      </c>
      <c r="P29" s="3">
        <v>366</v>
      </c>
      <c r="Q29" s="3">
        <v>6133</v>
      </c>
      <c r="R29" s="3">
        <v>365</v>
      </c>
      <c r="S29" s="3">
        <v>3145</v>
      </c>
      <c r="T29" s="3">
        <v>365</v>
      </c>
      <c r="U29" s="3">
        <v>2094</v>
      </c>
      <c r="V29" s="3">
        <v>365</v>
      </c>
      <c r="W29" s="3">
        <v>1843</v>
      </c>
      <c r="X29" s="3">
        <v>359</v>
      </c>
      <c r="Y29" s="4">
        <v>1385</v>
      </c>
      <c r="Z29" s="2">
        <f t="shared" si="0"/>
        <v>11634</v>
      </c>
      <c r="AA29" s="3">
        <f t="shared" si="1"/>
        <v>6300</v>
      </c>
      <c r="AB29" s="3">
        <f t="shared" si="2"/>
        <v>4367</v>
      </c>
      <c r="AC29" s="3">
        <f t="shared" si="3"/>
        <v>3762</v>
      </c>
      <c r="AD29" s="3">
        <f t="shared" si="4"/>
        <v>3409</v>
      </c>
      <c r="AE29" s="3">
        <f t="shared" si="5"/>
        <v>6133</v>
      </c>
      <c r="AF29" s="3">
        <f t="shared" si="6"/>
        <v>3145</v>
      </c>
      <c r="AG29" s="3">
        <f t="shared" si="7"/>
        <v>2094</v>
      </c>
      <c r="AH29" s="3">
        <f t="shared" si="8"/>
        <v>1843</v>
      </c>
      <c r="AI29" s="4">
        <f t="shared" si="9"/>
        <v>1385</v>
      </c>
      <c r="AJ29" s="2">
        <f t="shared" si="10"/>
        <v>365</v>
      </c>
      <c r="AK29" s="3">
        <f t="shared" si="11"/>
        <v>731</v>
      </c>
      <c r="AL29" s="3">
        <f t="shared" si="12"/>
        <v>1096</v>
      </c>
      <c r="AM29" s="3">
        <f t="shared" si="13"/>
        <v>1461</v>
      </c>
      <c r="AN29" s="3">
        <f t="shared" si="14"/>
        <v>1826</v>
      </c>
      <c r="AO29" s="3">
        <f t="shared" si="15"/>
        <v>2192</v>
      </c>
      <c r="AP29" s="3">
        <f t="shared" si="16"/>
        <v>2557</v>
      </c>
      <c r="AQ29" s="3">
        <f t="shared" si="17"/>
        <v>2922</v>
      </c>
      <c r="AR29" s="3">
        <f t="shared" si="18"/>
        <v>3287</v>
      </c>
      <c r="AS29" s="4">
        <f t="shared" si="19"/>
        <v>3646</v>
      </c>
      <c r="AT29" s="3">
        <f t="shared" si="54"/>
        <v>0</v>
      </c>
      <c r="AU29" s="3">
        <f t="shared" si="55"/>
        <v>366</v>
      </c>
      <c r="AV29" s="3">
        <f t="shared" si="56"/>
        <v>731</v>
      </c>
      <c r="AW29" s="3">
        <f t="shared" si="57"/>
        <v>1096</v>
      </c>
      <c r="AX29" s="3">
        <f t="shared" si="58"/>
        <v>1461</v>
      </c>
      <c r="AY29" s="3">
        <f t="shared" si="59"/>
        <v>1827</v>
      </c>
      <c r="AZ29" s="3">
        <f t="shared" si="60"/>
        <v>2192</v>
      </c>
      <c r="BA29" s="3">
        <f t="shared" si="61"/>
        <v>2557</v>
      </c>
      <c r="BB29" s="3">
        <f t="shared" si="62"/>
        <v>2922</v>
      </c>
      <c r="BC29" s="3">
        <f t="shared" si="63"/>
        <v>3281</v>
      </c>
      <c r="BD29" s="2">
        <f t="shared" si="64"/>
        <v>4.065729059462349</v>
      </c>
      <c r="BE29" s="3">
        <f t="shared" si="65"/>
        <v>3.7993405494535817</v>
      </c>
      <c r="BF29" s="3">
        <f t="shared" si="66"/>
        <v>3.6401831919213401</v>
      </c>
      <c r="BG29" s="3">
        <f t="shared" si="67"/>
        <v>3.5754187912143602</v>
      </c>
      <c r="BH29" s="3">
        <f t="shared" si="68"/>
        <v>3.532627001228891</v>
      </c>
      <c r="BI29" s="3">
        <f t="shared" si="69"/>
        <v>3.7876729646874931</v>
      </c>
      <c r="BJ29" s="3">
        <f t="shared" si="70"/>
        <v>3.4976206497812878</v>
      </c>
      <c r="BK29" s="3">
        <f t="shared" si="71"/>
        <v>3.3209766773428235</v>
      </c>
      <c r="BL29" s="3">
        <f t="shared" si="72"/>
        <v>3.2655253352190736</v>
      </c>
      <c r="BM29" s="4">
        <f t="shared" si="73"/>
        <v>3.1414497734004674</v>
      </c>
      <c r="BN29" s="12" t="e">
        <f t="shared" si="41"/>
        <v>#NUM!</v>
      </c>
      <c r="BO29" s="12">
        <f t="shared" si="42"/>
        <v>2.5634810853944106</v>
      </c>
      <c r="BP29" s="12">
        <f t="shared" si="43"/>
        <v>2.8639173769578603</v>
      </c>
      <c r="BQ29" s="12">
        <f t="shared" si="44"/>
        <v>3.0398105541483504</v>
      </c>
      <c r="BR29" s="12">
        <f t="shared" si="45"/>
        <v>3.1646502159342966</v>
      </c>
      <c r="BS29" s="12">
        <f t="shared" si="46"/>
        <v>3.2617385473525378</v>
      </c>
      <c r="BT29" s="12">
        <f t="shared" si="47"/>
        <v>3.3408405498123317</v>
      </c>
      <c r="BU29" s="12">
        <f t="shared" si="48"/>
        <v>3.4077307280263356</v>
      </c>
      <c r="BV29" s="12">
        <f t="shared" si="49"/>
        <v>3.4656802115982779</v>
      </c>
      <c r="BW29" s="12">
        <f t="shared" si="50"/>
        <v>3.5160062303860475</v>
      </c>
      <c r="BX29" s="2">
        <f t="shared" si="51"/>
        <v>-0.57145189433907939</v>
      </c>
      <c r="BY29" s="3">
        <f t="shared" si="52"/>
        <v>5.3242190425321985</v>
      </c>
      <c r="BZ29" s="3">
        <f t="shared" si="53"/>
        <v>0.61440074523907429</v>
      </c>
      <c r="CA29" s="34">
        <f t="shared" si="32"/>
        <v>-0.57082564568774885</v>
      </c>
      <c r="CB29"/>
    </row>
    <row r="30" spans="1:80" x14ac:dyDescent="0.25">
      <c r="A30" s="2" t="s">
        <v>222</v>
      </c>
      <c r="B30" s="3" t="s">
        <v>1</v>
      </c>
      <c r="C30" s="3" t="s">
        <v>293</v>
      </c>
      <c r="D30" s="3">
        <v>40.02272</v>
      </c>
      <c r="E30" s="3">
        <v>-110.32052</v>
      </c>
      <c r="F30" s="3">
        <v>354</v>
      </c>
      <c r="G30" s="3">
        <v>15930</v>
      </c>
      <c r="H30" s="3">
        <v>360</v>
      </c>
      <c r="I30" s="3">
        <v>13179</v>
      </c>
      <c r="J30" s="3">
        <v>358</v>
      </c>
      <c r="K30" s="3">
        <v>8981</v>
      </c>
      <c r="L30" s="3">
        <v>365</v>
      </c>
      <c r="M30" s="3">
        <v>9185</v>
      </c>
      <c r="N30" s="3">
        <v>357</v>
      </c>
      <c r="O30" s="3">
        <v>13273</v>
      </c>
      <c r="P30" s="3">
        <v>366</v>
      </c>
      <c r="Q30" s="3">
        <v>10320</v>
      </c>
      <c r="R30" s="3">
        <v>365</v>
      </c>
      <c r="S30" s="3">
        <v>7393</v>
      </c>
      <c r="T30" s="3">
        <v>365</v>
      </c>
      <c r="U30" s="3">
        <v>6756</v>
      </c>
      <c r="V30" s="3">
        <v>365</v>
      </c>
      <c r="W30" s="3">
        <v>5812</v>
      </c>
      <c r="X30" s="3">
        <v>366</v>
      </c>
      <c r="Y30" s="4">
        <v>4829</v>
      </c>
      <c r="Z30" s="2">
        <f t="shared" si="0"/>
        <v>15930</v>
      </c>
      <c r="AA30" s="3">
        <f t="shared" si="1"/>
        <v>13179</v>
      </c>
      <c r="AB30" s="3">
        <f t="shared" si="2"/>
        <v>8981</v>
      </c>
      <c r="AC30" s="3">
        <f t="shared" si="3"/>
        <v>9185</v>
      </c>
      <c r="AD30" s="3">
        <f t="shared" si="4"/>
        <v>13273</v>
      </c>
      <c r="AE30" s="3">
        <f t="shared" si="5"/>
        <v>10320</v>
      </c>
      <c r="AF30" s="3">
        <f t="shared" si="6"/>
        <v>7393</v>
      </c>
      <c r="AG30" s="3">
        <f t="shared" si="7"/>
        <v>6756</v>
      </c>
      <c r="AH30" s="3">
        <f t="shared" si="8"/>
        <v>5812</v>
      </c>
      <c r="AI30" s="4">
        <f t="shared" si="9"/>
        <v>4829</v>
      </c>
      <c r="AJ30" s="2">
        <f t="shared" si="10"/>
        <v>354</v>
      </c>
      <c r="AK30" s="3">
        <f t="shared" si="11"/>
        <v>714</v>
      </c>
      <c r="AL30" s="3">
        <f t="shared" si="12"/>
        <v>1072</v>
      </c>
      <c r="AM30" s="3">
        <f t="shared" si="13"/>
        <v>1437</v>
      </c>
      <c r="AN30" s="3">
        <f t="shared" si="14"/>
        <v>1794</v>
      </c>
      <c r="AO30" s="3">
        <f t="shared" si="15"/>
        <v>2160</v>
      </c>
      <c r="AP30" s="3">
        <f t="shared" si="16"/>
        <v>2525</v>
      </c>
      <c r="AQ30" s="3">
        <f t="shared" si="17"/>
        <v>2890</v>
      </c>
      <c r="AR30" s="3">
        <f t="shared" si="18"/>
        <v>3255</v>
      </c>
      <c r="AS30" s="4">
        <f t="shared" si="19"/>
        <v>3621</v>
      </c>
      <c r="AT30" s="3">
        <f t="shared" si="54"/>
        <v>0</v>
      </c>
      <c r="AU30" s="3">
        <f t="shared" si="55"/>
        <v>360</v>
      </c>
      <c r="AV30" s="3">
        <f t="shared" si="56"/>
        <v>718</v>
      </c>
      <c r="AW30" s="3">
        <f t="shared" si="57"/>
        <v>1083</v>
      </c>
      <c r="AX30" s="3">
        <f t="shared" si="58"/>
        <v>1440</v>
      </c>
      <c r="AY30" s="3">
        <f t="shared" si="59"/>
        <v>1806</v>
      </c>
      <c r="AZ30" s="3">
        <f t="shared" si="60"/>
        <v>2171</v>
      </c>
      <c r="BA30" s="3">
        <f t="shared" si="61"/>
        <v>2536</v>
      </c>
      <c r="BB30" s="3">
        <f t="shared" si="62"/>
        <v>2901</v>
      </c>
      <c r="BC30" s="3">
        <f t="shared" si="63"/>
        <v>3267</v>
      </c>
      <c r="BD30" s="2">
        <f t="shared" si="64"/>
        <v>4.2022157758011316</v>
      </c>
      <c r="BE30" s="3">
        <f t="shared" si="65"/>
        <v>4.1198824579849829</v>
      </c>
      <c r="BF30" s="3">
        <f t="shared" si="66"/>
        <v>3.9533246963891853</v>
      </c>
      <c r="BG30" s="3">
        <f t="shared" si="67"/>
        <v>3.963079160641827</v>
      </c>
      <c r="BH30" s="3">
        <f t="shared" si="68"/>
        <v>4.1229690943937474</v>
      </c>
      <c r="BI30" s="3">
        <f t="shared" si="69"/>
        <v>4.0136796972911926</v>
      </c>
      <c r="BJ30" s="3">
        <f t="shared" si="70"/>
        <v>3.8688207061975173</v>
      </c>
      <c r="BK30" s="3">
        <f t="shared" si="71"/>
        <v>3.8296896408989709</v>
      </c>
      <c r="BL30" s="3">
        <f t="shared" si="72"/>
        <v>3.764325605625984</v>
      </c>
      <c r="BM30" s="4">
        <f t="shared" si="73"/>
        <v>3.6838572054003462</v>
      </c>
      <c r="BN30" s="12" t="e">
        <f t="shared" si="41"/>
        <v>#NUM!</v>
      </c>
      <c r="BO30" s="12">
        <f t="shared" si="42"/>
        <v>2.5563025007672873</v>
      </c>
      <c r="BP30" s="12">
        <f t="shared" si="43"/>
        <v>2.8561244442423002</v>
      </c>
      <c r="BQ30" s="12">
        <f t="shared" si="44"/>
        <v>3.0346284566253203</v>
      </c>
      <c r="BR30" s="12">
        <f t="shared" si="45"/>
        <v>3.1583624920952498</v>
      </c>
      <c r="BS30" s="12">
        <f t="shared" si="46"/>
        <v>3.256717745977487</v>
      </c>
      <c r="BT30" s="12">
        <f t="shared" si="47"/>
        <v>3.3366598234544202</v>
      </c>
      <c r="BU30" s="12">
        <f t="shared" si="48"/>
        <v>3.404149249209695</v>
      </c>
      <c r="BV30" s="12">
        <f t="shared" si="49"/>
        <v>3.4625477288026643</v>
      </c>
      <c r="BW30" s="12">
        <f t="shared" si="50"/>
        <v>3.5141491344754372</v>
      </c>
      <c r="BX30" s="2">
        <f t="shared" si="51"/>
        <v>-0.36814178105158712</v>
      </c>
      <c r="BY30" s="3">
        <f t="shared" si="52"/>
        <v>5.0934431573666092</v>
      </c>
      <c r="BZ30" s="3">
        <f t="shared" si="53"/>
        <v>0.58163816260842505</v>
      </c>
      <c r="CA30" s="34">
        <f t="shared" si="32"/>
        <v>-0.3652168189555608</v>
      </c>
      <c r="CB30"/>
    </row>
    <row r="31" spans="1:80" x14ac:dyDescent="0.25">
      <c r="A31" s="2" t="s">
        <v>5</v>
      </c>
      <c r="B31" s="3" t="s">
        <v>1</v>
      </c>
      <c r="C31" s="3" t="s">
        <v>293</v>
      </c>
      <c r="D31" s="3">
        <v>40.040260000000004</v>
      </c>
      <c r="E31" s="3">
        <v>-110.08866</v>
      </c>
      <c r="F31" s="3">
        <v>292</v>
      </c>
      <c r="G31" s="3">
        <v>9575</v>
      </c>
      <c r="H31" s="3">
        <v>364</v>
      </c>
      <c r="I31" s="3">
        <v>7327</v>
      </c>
      <c r="J31" s="3">
        <v>363</v>
      </c>
      <c r="K31" s="3">
        <v>5774</v>
      </c>
      <c r="L31" s="3">
        <v>275</v>
      </c>
      <c r="M31" s="3">
        <v>2823</v>
      </c>
      <c r="N31" s="3">
        <v>360</v>
      </c>
      <c r="O31" s="3">
        <v>3986</v>
      </c>
      <c r="P31" s="3">
        <v>356</v>
      </c>
      <c r="Q31" s="3">
        <v>3180</v>
      </c>
      <c r="R31" s="3">
        <v>365</v>
      </c>
      <c r="S31" s="3">
        <v>3280</v>
      </c>
      <c r="T31" s="3">
        <v>365</v>
      </c>
      <c r="U31" s="3">
        <v>3106</v>
      </c>
      <c r="V31" s="3">
        <v>296</v>
      </c>
      <c r="W31" s="3">
        <v>2509</v>
      </c>
      <c r="X31" s="3">
        <v>239</v>
      </c>
      <c r="Y31" s="4">
        <v>2098</v>
      </c>
      <c r="Z31" s="2">
        <f t="shared" si="0"/>
        <v>9575</v>
      </c>
      <c r="AA31" s="3">
        <f t="shared" si="1"/>
        <v>7327</v>
      </c>
      <c r="AB31" s="3">
        <f t="shared" si="2"/>
        <v>5774</v>
      </c>
      <c r="AC31" s="3">
        <f t="shared" si="3"/>
        <v>2823</v>
      </c>
      <c r="AD31" s="3">
        <f t="shared" si="4"/>
        <v>3986</v>
      </c>
      <c r="AE31" s="3">
        <f t="shared" si="5"/>
        <v>3180</v>
      </c>
      <c r="AF31" s="3">
        <f t="shared" si="6"/>
        <v>3280</v>
      </c>
      <c r="AG31" s="3">
        <f t="shared" si="7"/>
        <v>3106</v>
      </c>
      <c r="AH31" s="3">
        <f t="shared" si="8"/>
        <v>2509</v>
      </c>
      <c r="AI31" s="4">
        <f t="shared" si="9"/>
        <v>2098</v>
      </c>
      <c r="AJ31" s="2">
        <f t="shared" si="10"/>
        <v>292</v>
      </c>
      <c r="AK31" s="3">
        <f t="shared" si="11"/>
        <v>656</v>
      </c>
      <c r="AL31" s="3">
        <f t="shared" si="12"/>
        <v>1019</v>
      </c>
      <c r="AM31" s="3">
        <f t="shared" si="13"/>
        <v>1294</v>
      </c>
      <c r="AN31" s="3">
        <f t="shared" si="14"/>
        <v>1654</v>
      </c>
      <c r="AO31" s="3">
        <f t="shared" si="15"/>
        <v>2010</v>
      </c>
      <c r="AP31" s="3">
        <f t="shared" si="16"/>
        <v>2375</v>
      </c>
      <c r="AQ31" s="3">
        <f t="shared" si="17"/>
        <v>2740</v>
      </c>
      <c r="AR31" s="3">
        <f t="shared" si="18"/>
        <v>3036</v>
      </c>
      <c r="AS31" s="4">
        <f t="shared" si="19"/>
        <v>3275</v>
      </c>
      <c r="AT31" s="3">
        <f t="shared" si="54"/>
        <v>0</v>
      </c>
      <c r="AU31" s="3">
        <f t="shared" si="55"/>
        <v>364</v>
      </c>
      <c r="AV31" s="3">
        <f t="shared" si="56"/>
        <v>727</v>
      </c>
      <c r="AW31" s="3">
        <f t="shared" si="57"/>
        <v>1002</v>
      </c>
      <c r="AX31" s="3">
        <f t="shared" si="58"/>
        <v>1362</v>
      </c>
      <c r="AY31" s="3">
        <f t="shared" si="59"/>
        <v>1718</v>
      </c>
      <c r="AZ31" s="3">
        <f t="shared" si="60"/>
        <v>2083</v>
      </c>
      <c r="BA31" s="3">
        <f t="shared" si="61"/>
        <v>2448</v>
      </c>
      <c r="BB31" s="3">
        <f t="shared" si="62"/>
        <v>2744</v>
      </c>
      <c r="BC31" s="3">
        <f t="shared" si="63"/>
        <v>2983</v>
      </c>
      <c r="BD31" s="2">
        <f t="shared" si="64"/>
        <v>3.9811387826406603</v>
      </c>
      <c r="BE31" s="3">
        <f t="shared" si="65"/>
        <v>3.8649261915390056</v>
      </c>
      <c r="BF31" s="3">
        <f t="shared" si="66"/>
        <v>3.7614767795447017</v>
      </c>
      <c r="BG31" s="3">
        <f t="shared" si="67"/>
        <v>3.4507108781469191</v>
      </c>
      <c r="BH31" s="3">
        <f t="shared" si="68"/>
        <v>3.6005372943644689</v>
      </c>
      <c r="BI31" s="3">
        <f t="shared" si="69"/>
        <v>3.5024271199844326</v>
      </c>
      <c r="BJ31" s="3">
        <f t="shared" si="70"/>
        <v>3.5158738437116792</v>
      </c>
      <c r="BK31" s="3">
        <f t="shared" si="71"/>
        <v>3.4922014513925399</v>
      </c>
      <c r="BL31" s="3">
        <f t="shared" si="72"/>
        <v>3.3995006613146104</v>
      </c>
      <c r="BM31" s="4">
        <f t="shared" si="73"/>
        <v>3.3218054838575393</v>
      </c>
      <c r="BN31" s="12" t="e">
        <f t="shared" si="41"/>
        <v>#NUM!</v>
      </c>
      <c r="BO31" s="12">
        <f t="shared" si="42"/>
        <v>2.5611013836490559</v>
      </c>
      <c r="BP31" s="12">
        <f t="shared" si="43"/>
        <v>2.8615344108590377</v>
      </c>
      <c r="BQ31" s="12">
        <f t="shared" si="44"/>
        <v>3.0008677215312267</v>
      </c>
      <c r="BR31" s="12">
        <f t="shared" si="45"/>
        <v>3.1341771075767664</v>
      </c>
      <c r="BS31" s="12">
        <f t="shared" si="46"/>
        <v>3.2350231594952237</v>
      </c>
      <c r="BT31" s="12">
        <f t="shared" si="47"/>
        <v>3.3186892699477459</v>
      </c>
      <c r="BU31" s="12">
        <f t="shared" si="48"/>
        <v>3.3888114134735234</v>
      </c>
      <c r="BV31" s="12">
        <f t="shared" si="49"/>
        <v>3.4383841070347141</v>
      </c>
      <c r="BW31" s="12">
        <f t="shared" si="50"/>
        <v>3.4746532533620629</v>
      </c>
      <c r="BX31" s="2">
        <f t="shared" si="51"/>
        <v>-0.50898681528795908</v>
      </c>
      <c r="BY31" s="3">
        <f t="shared" si="52"/>
        <v>5.152380574816811</v>
      </c>
      <c r="BZ31" s="3">
        <f t="shared" si="53"/>
        <v>0.79952639409592841</v>
      </c>
      <c r="CA31" s="34">
        <f t="shared" si="32"/>
        <v>-0.4566936493337167</v>
      </c>
      <c r="CB31"/>
    </row>
    <row r="32" spans="1:80" x14ac:dyDescent="0.25">
      <c r="A32" s="2" t="s">
        <v>82</v>
      </c>
      <c r="B32" s="3" t="s">
        <v>1</v>
      </c>
      <c r="C32" s="3" t="s">
        <v>293</v>
      </c>
      <c r="D32" s="3">
        <v>40.37012</v>
      </c>
      <c r="E32" s="3">
        <v>-110.11185999999999</v>
      </c>
      <c r="F32" s="3">
        <v>358</v>
      </c>
      <c r="G32" s="3">
        <v>14269</v>
      </c>
      <c r="H32" s="3">
        <v>362</v>
      </c>
      <c r="I32" s="3">
        <v>14829</v>
      </c>
      <c r="J32" s="3">
        <v>365</v>
      </c>
      <c r="K32" s="3">
        <v>13003</v>
      </c>
      <c r="L32" s="3">
        <v>272</v>
      </c>
      <c r="M32" s="3">
        <v>5851</v>
      </c>
      <c r="N32" s="3">
        <v>348</v>
      </c>
      <c r="O32" s="3">
        <v>5246</v>
      </c>
      <c r="P32" s="3">
        <v>359</v>
      </c>
      <c r="Q32" s="3">
        <v>4783</v>
      </c>
      <c r="R32" s="3">
        <v>348</v>
      </c>
      <c r="S32" s="3">
        <v>4396</v>
      </c>
      <c r="T32" s="3">
        <v>329</v>
      </c>
      <c r="U32" s="3">
        <v>4232</v>
      </c>
      <c r="V32" s="3">
        <v>351</v>
      </c>
      <c r="W32" s="3">
        <v>4329</v>
      </c>
      <c r="X32" s="3">
        <v>366</v>
      </c>
      <c r="Y32" s="4">
        <v>4028</v>
      </c>
      <c r="Z32" s="2">
        <f t="shared" si="0"/>
        <v>14269</v>
      </c>
      <c r="AA32" s="3">
        <f t="shared" si="1"/>
        <v>14829</v>
      </c>
      <c r="AB32" s="3">
        <f t="shared" si="2"/>
        <v>13003</v>
      </c>
      <c r="AC32" s="3">
        <f t="shared" si="3"/>
        <v>5851</v>
      </c>
      <c r="AD32" s="3">
        <f t="shared" si="4"/>
        <v>5246</v>
      </c>
      <c r="AE32" s="3">
        <f t="shared" si="5"/>
        <v>4783</v>
      </c>
      <c r="AF32" s="3">
        <f t="shared" si="6"/>
        <v>4396</v>
      </c>
      <c r="AG32" s="3">
        <f t="shared" si="7"/>
        <v>4232</v>
      </c>
      <c r="AH32" s="3">
        <f t="shared" si="8"/>
        <v>4329</v>
      </c>
      <c r="AI32" s="4">
        <f t="shared" si="9"/>
        <v>4028</v>
      </c>
      <c r="AJ32" s="2">
        <f t="shared" si="10"/>
        <v>358</v>
      </c>
      <c r="AK32" s="3">
        <f t="shared" si="11"/>
        <v>720</v>
      </c>
      <c r="AL32" s="3">
        <f t="shared" si="12"/>
        <v>1085</v>
      </c>
      <c r="AM32" s="3">
        <f t="shared" si="13"/>
        <v>1357</v>
      </c>
      <c r="AN32" s="3">
        <f t="shared" si="14"/>
        <v>1705</v>
      </c>
      <c r="AO32" s="3">
        <f t="shared" si="15"/>
        <v>2064</v>
      </c>
      <c r="AP32" s="3">
        <f t="shared" si="16"/>
        <v>2412</v>
      </c>
      <c r="AQ32" s="3">
        <f t="shared" si="17"/>
        <v>2741</v>
      </c>
      <c r="AR32" s="3">
        <f t="shared" si="18"/>
        <v>3092</v>
      </c>
      <c r="AS32" s="4">
        <f t="shared" si="19"/>
        <v>3458</v>
      </c>
      <c r="AT32" s="3">
        <f t="shared" si="54"/>
        <v>0</v>
      </c>
      <c r="AU32" s="3">
        <f t="shared" si="55"/>
        <v>362</v>
      </c>
      <c r="AV32" s="3">
        <f t="shared" si="56"/>
        <v>727</v>
      </c>
      <c r="AW32" s="3">
        <f t="shared" si="57"/>
        <v>999</v>
      </c>
      <c r="AX32" s="3">
        <f t="shared" si="58"/>
        <v>1347</v>
      </c>
      <c r="AY32" s="3">
        <f t="shared" si="59"/>
        <v>1706</v>
      </c>
      <c r="AZ32" s="3">
        <f t="shared" si="60"/>
        <v>2054</v>
      </c>
      <c r="BA32" s="3">
        <f t="shared" si="61"/>
        <v>2383</v>
      </c>
      <c r="BB32" s="3">
        <f t="shared" si="62"/>
        <v>2734</v>
      </c>
      <c r="BC32" s="3">
        <f t="shared" si="63"/>
        <v>3100</v>
      </c>
      <c r="BD32" s="2">
        <f t="shared" si="64"/>
        <v>4.154393537956997</v>
      </c>
      <c r="BE32" s="3">
        <f t="shared" si="65"/>
        <v>4.1711118651804391</v>
      </c>
      <c r="BF32" s="3">
        <f t="shared" si="66"/>
        <v>4.1140435625480771</v>
      </c>
      <c r="BG32" s="3">
        <f t="shared" si="67"/>
        <v>3.7672300981107183</v>
      </c>
      <c r="BH32" s="3">
        <f t="shared" si="68"/>
        <v>3.7198282862543346</v>
      </c>
      <c r="BI32" s="3">
        <f t="shared" si="69"/>
        <v>3.6797003808719642</v>
      </c>
      <c r="BJ32" s="3">
        <f t="shared" si="70"/>
        <v>3.643057683751453</v>
      </c>
      <c r="BK32" s="3">
        <f t="shared" si="71"/>
        <v>3.6265456590271294</v>
      </c>
      <c r="BL32" s="3">
        <f t="shared" si="72"/>
        <v>3.6363875858131567</v>
      </c>
      <c r="BM32" s="4">
        <f t="shared" si="73"/>
        <v>3.6050894618815805</v>
      </c>
      <c r="BN32" s="12" t="e">
        <f t="shared" si="41"/>
        <v>#NUM!</v>
      </c>
      <c r="BO32" s="12">
        <f t="shared" si="42"/>
        <v>2.5587085705331658</v>
      </c>
      <c r="BP32" s="12">
        <f t="shared" si="43"/>
        <v>2.8615344108590377</v>
      </c>
      <c r="BQ32" s="12">
        <f t="shared" si="44"/>
        <v>2.9995654882259823</v>
      </c>
      <c r="BR32" s="12">
        <f t="shared" si="45"/>
        <v>3.1293675957229854</v>
      </c>
      <c r="BS32" s="12">
        <f t="shared" si="46"/>
        <v>3.2319790268315041</v>
      </c>
      <c r="BT32" s="12">
        <f t="shared" si="47"/>
        <v>3.3126004392612596</v>
      </c>
      <c r="BU32" s="12">
        <f t="shared" si="48"/>
        <v>3.3771240423464559</v>
      </c>
      <c r="BV32" s="12">
        <f t="shared" si="49"/>
        <v>3.4367985102318035</v>
      </c>
      <c r="BW32" s="12">
        <f t="shared" si="50"/>
        <v>3.4913616938342726</v>
      </c>
      <c r="BX32" s="2">
        <f t="shared" si="51"/>
        <v>-0.66344336726822373</v>
      </c>
      <c r="BY32" s="3">
        <f t="shared" si="52"/>
        <v>5.8671276845375049</v>
      </c>
      <c r="BZ32" s="3">
        <f t="shared" si="53"/>
        <v>0.87562444314052867</v>
      </c>
      <c r="CA32" s="34">
        <f t="shared" si="32"/>
        <v>-0.62854442849685421</v>
      </c>
      <c r="CB32"/>
    </row>
    <row r="33" spans="1:80" x14ac:dyDescent="0.25">
      <c r="A33" s="2" t="s">
        <v>115</v>
      </c>
      <c r="B33" s="3" t="s">
        <v>1</v>
      </c>
      <c r="C33" s="3" t="s">
        <v>293</v>
      </c>
      <c r="D33" s="3">
        <v>40.17259</v>
      </c>
      <c r="E33" s="3">
        <v>-110.57417</v>
      </c>
      <c r="F33" s="3">
        <v>365</v>
      </c>
      <c r="G33" s="3">
        <v>19921</v>
      </c>
      <c r="H33" s="3">
        <v>366</v>
      </c>
      <c r="I33" s="3">
        <v>17222</v>
      </c>
      <c r="J33" s="3">
        <v>365</v>
      </c>
      <c r="K33" s="3">
        <v>16201</v>
      </c>
      <c r="L33" s="3">
        <v>359</v>
      </c>
      <c r="M33" s="3">
        <v>13365</v>
      </c>
      <c r="N33" s="3">
        <v>358</v>
      </c>
      <c r="O33" s="3">
        <v>13631</v>
      </c>
      <c r="P33" s="3">
        <v>366</v>
      </c>
      <c r="Q33" s="3">
        <v>14203</v>
      </c>
      <c r="R33" s="3">
        <v>365</v>
      </c>
      <c r="S33" s="3">
        <v>12854</v>
      </c>
      <c r="T33" s="3">
        <v>365</v>
      </c>
      <c r="U33" s="3">
        <v>13326</v>
      </c>
      <c r="V33" s="3">
        <v>365</v>
      </c>
      <c r="W33" s="3">
        <v>13400</v>
      </c>
      <c r="X33" s="3">
        <v>366</v>
      </c>
      <c r="Y33" s="4">
        <v>11315</v>
      </c>
      <c r="Z33" s="2">
        <f t="shared" si="0"/>
        <v>19921</v>
      </c>
      <c r="AA33" s="3">
        <f t="shared" si="1"/>
        <v>17222</v>
      </c>
      <c r="AB33" s="3">
        <f t="shared" si="2"/>
        <v>16201</v>
      </c>
      <c r="AC33" s="3">
        <f t="shared" si="3"/>
        <v>13365</v>
      </c>
      <c r="AD33" s="3">
        <f t="shared" si="4"/>
        <v>13631</v>
      </c>
      <c r="AE33" s="3">
        <f t="shared" si="5"/>
        <v>14203</v>
      </c>
      <c r="AF33" s="3">
        <f t="shared" si="6"/>
        <v>12854</v>
      </c>
      <c r="AG33" s="3">
        <f t="shared" si="7"/>
        <v>13326</v>
      </c>
      <c r="AH33" s="3">
        <f t="shared" si="8"/>
        <v>13400</v>
      </c>
      <c r="AI33" s="4">
        <f t="shared" si="9"/>
        <v>11315</v>
      </c>
      <c r="AJ33" s="2">
        <f t="shared" si="10"/>
        <v>365</v>
      </c>
      <c r="AK33" s="3">
        <f t="shared" si="11"/>
        <v>731</v>
      </c>
      <c r="AL33" s="3">
        <f t="shared" si="12"/>
        <v>1096</v>
      </c>
      <c r="AM33" s="3">
        <f t="shared" si="13"/>
        <v>1455</v>
      </c>
      <c r="AN33" s="3">
        <f t="shared" si="14"/>
        <v>1813</v>
      </c>
      <c r="AO33" s="3">
        <f t="shared" si="15"/>
        <v>2179</v>
      </c>
      <c r="AP33" s="3">
        <f t="shared" si="16"/>
        <v>2544</v>
      </c>
      <c r="AQ33" s="3">
        <f t="shared" si="17"/>
        <v>2909</v>
      </c>
      <c r="AR33" s="3">
        <f t="shared" si="18"/>
        <v>3274</v>
      </c>
      <c r="AS33" s="4">
        <f t="shared" si="19"/>
        <v>3640</v>
      </c>
      <c r="AT33" s="3">
        <f t="shared" si="54"/>
        <v>0</v>
      </c>
      <c r="AU33" s="3">
        <f t="shared" si="55"/>
        <v>366</v>
      </c>
      <c r="AV33" s="3">
        <f t="shared" si="56"/>
        <v>731</v>
      </c>
      <c r="AW33" s="3">
        <f t="shared" si="57"/>
        <v>1090</v>
      </c>
      <c r="AX33" s="3">
        <f t="shared" si="58"/>
        <v>1448</v>
      </c>
      <c r="AY33" s="3">
        <f t="shared" si="59"/>
        <v>1814</v>
      </c>
      <c r="AZ33" s="3">
        <f t="shared" si="60"/>
        <v>2179</v>
      </c>
      <c r="BA33" s="3">
        <f t="shared" si="61"/>
        <v>2544</v>
      </c>
      <c r="BB33" s="3">
        <f t="shared" si="62"/>
        <v>2909</v>
      </c>
      <c r="BC33" s="3">
        <f t="shared" si="63"/>
        <v>3275</v>
      </c>
      <c r="BD33" s="2">
        <f t="shared" si="64"/>
        <v>4.2993111354722835</v>
      </c>
      <c r="BE33" s="3">
        <f t="shared" si="65"/>
        <v>4.236083584895046</v>
      </c>
      <c r="BF33" s="3">
        <f t="shared" si="66"/>
        <v>4.2095418220166003</v>
      </c>
      <c r="BG33" s="3">
        <f t="shared" si="67"/>
        <v>4.1259689630925562</v>
      </c>
      <c r="BH33" s="3">
        <f t="shared" si="68"/>
        <v>4.1345277177973383</v>
      </c>
      <c r="BI33" s="3">
        <f t="shared" si="69"/>
        <v>4.1523800870476029</v>
      </c>
      <c r="BJ33" s="3">
        <f t="shared" si="70"/>
        <v>4.1090382955743809</v>
      </c>
      <c r="BK33" s="3">
        <f t="shared" si="71"/>
        <v>4.1246998089321174</v>
      </c>
      <c r="BL33" s="3">
        <f t="shared" si="72"/>
        <v>4.1271047983648073</v>
      </c>
      <c r="BM33" s="4">
        <f t="shared" si="73"/>
        <v>4.0536545582907477</v>
      </c>
      <c r="BN33" s="12" t="e">
        <f t="shared" si="41"/>
        <v>#NUM!</v>
      </c>
      <c r="BO33" s="12">
        <f t="shared" si="42"/>
        <v>2.5634810853944106</v>
      </c>
      <c r="BP33" s="12">
        <f t="shared" si="43"/>
        <v>2.8639173769578603</v>
      </c>
      <c r="BQ33" s="12">
        <f t="shared" si="44"/>
        <v>3.0374264979406238</v>
      </c>
      <c r="BR33" s="12">
        <f t="shared" si="45"/>
        <v>3.1607685618611283</v>
      </c>
      <c r="BS33" s="12">
        <f t="shared" si="46"/>
        <v>3.2586372827240764</v>
      </c>
      <c r="BT33" s="12">
        <f t="shared" si="47"/>
        <v>3.3382572302462554</v>
      </c>
      <c r="BU33" s="12">
        <f t="shared" si="48"/>
        <v>3.4055171069763763</v>
      </c>
      <c r="BV33" s="12">
        <f t="shared" si="49"/>
        <v>3.463743721247059</v>
      </c>
      <c r="BW33" s="12">
        <f t="shared" si="50"/>
        <v>3.5152113043278019</v>
      </c>
      <c r="BX33" s="2">
        <f t="shared" si="51"/>
        <v>-0.15351523811352827</v>
      </c>
      <c r="BY33" s="3">
        <f t="shared" si="52"/>
        <v>4.6294004375395703</v>
      </c>
      <c r="BZ33" s="3">
        <f t="shared" si="53"/>
        <v>0.78642324381931561</v>
      </c>
      <c r="CA33" s="34">
        <f t="shared" si="32"/>
        <v>-0.15309464842006654</v>
      </c>
      <c r="CB33"/>
    </row>
    <row r="34" spans="1:80" x14ac:dyDescent="0.25">
      <c r="A34" s="2" t="s">
        <v>40</v>
      </c>
      <c r="B34" s="3" t="s">
        <v>1</v>
      </c>
      <c r="C34" s="3" t="s">
        <v>293</v>
      </c>
      <c r="D34" s="3">
        <v>40.310450000000003</v>
      </c>
      <c r="E34" s="3">
        <v>-110.00454000000001</v>
      </c>
      <c r="F34" s="3">
        <v>351</v>
      </c>
      <c r="G34" s="3">
        <v>4782</v>
      </c>
      <c r="H34" s="3">
        <v>353</v>
      </c>
      <c r="I34" s="3">
        <v>4785</v>
      </c>
      <c r="J34" s="3">
        <v>365</v>
      </c>
      <c r="K34" s="3">
        <v>5643</v>
      </c>
      <c r="L34" s="3">
        <v>365</v>
      </c>
      <c r="M34" s="3">
        <v>4453</v>
      </c>
      <c r="N34" s="3">
        <v>365</v>
      </c>
      <c r="O34" s="3">
        <v>4038</v>
      </c>
      <c r="P34" s="3">
        <v>334</v>
      </c>
      <c r="Q34" s="3">
        <v>4164</v>
      </c>
      <c r="R34" s="3">
        <v>353</v>
      </c>
      <c r="S34" s="3">
        <v>4399</v>
      </c>
      <c r="T34" s="3">
        <v>362</v>
      </c>
      <c r="U34" s="3">
        <v>3494</v>
      </c>
      <c r="V34" s="3">
        <v>345</v>
      </c>
      <c r="W34" s="3">
        <v>3098</v>
      </c>
      <c r="X34" s="3">
        <v>355</v>
      </c>
      <c r="Y34" s="4">
        <v>2858</v>
      </c>
      <c r="Z34" s="2">
        <f t="shared" si="0"/>
        <v>4782</v>
      </c>
      <c r="AA34" s="3">
        <f t="shared" si="1"/>
        <v>4785</v>
      </c>
      <c r="AB34" s="3">
        <f t="shared" si="2"/>
        <v>5643</v>
      </c>
      <c r="AC34" s="3">
        <f t="shared" si="3"/>
        <v>4453</v>
      </c>
      <c r="AD34" s="3">
        <f t="shared" si="4"/>
        <v>4038</v>
      </c>
      <c r="AE34" s="3">
        <f t="shared" si="5"/>
        <v>4164</v>
      </c>
      <c r="AF34" s="3">
        <f t="shared" si="6"/>
        <v>4399</v>
      </c>
      <c r="AG34" s="3">
        <f t="shared" si="7"/>
        <v>3494</v>
      </c>
      <c r="AH34" s="3">
        <f t="shared" si="8"/>
        <v>3098</v>
      </c>
      <c r="AI34" s="4">
        <f t="shared" si="9"/>
        <v>2858</v>
      </c>
      <c r="AJ34" s="2">
        <f t="shared" si="10"/>
        <v>351</v>
      </c>
      <c r="AK34" s="3">
        <f t="shared" si="11"/>
        <v>704</v>
      </c>
      <c r="AL34" s="3">
        <f t="shared" si="12"/>
        <v>1069</v>
      </c>
      <c r="AM34" s="3">
        <f t="shared" si="13"/>
        <v>1434</v>
      </c>
      <c r="AN34" s="3">
        <f t="shared" si="14"/>
        <v>1799</v>
      </c>
      <c r="AO34" s="3">
        <f t="shared" si="15"/>
        <v>2133</v>
      </c>
      <c r="AP34" s="3">
        <f t="shared" si="16"/>
        <v>2486</v>
      </c>
      <c r="AQ34" s="3">
        <f t="shared" si="17"/>
        <v>2848</v>
      </c>
      <c r="AR34" s="3">
        <f t="shared" si="18"/>
        <v>3193</v>
      </c>
      <c r="AS34" s="4">
        <f t="shared" si="19"/>
        <v>3548</v>
      </c>
      <c r="AT34" s="3">
        <f t="shared" si="54"/>
        <v>0</v>
      </c>
      <c r="AU34" s="3">
        <f t="shared" si="55"/>
        <v>353</v>
      </c>
      <c r="AV34" s="3">
        <f t="shared" si="56"/>
        <v>718</v>
      </c>
      <c r="AW34" s="3">
        <f t="shared" si="57"/>
        <v>1083</v>
      </c>
      <c r="AX34" s="3">
        <f t="shared" si="58"/>
        <v>1448</v>
      </c>
      <c r="AY34" s="3">
        <f t="shared" si="59"/>
        <v>1782</v>
      </c>
      <c r="AZ34" s="3">
        <f t="shared" si="60"/>
        <v>2135</v>
      </c>
      <c r="BA34" s="3">
        <f t="shared" si="61"/>
        <v>2497</v>
      </c>
      <c r="BB34" s="3">
        <f t="shared" si="62"/>
        <v>2842</v>
      </c>
      <c r="BC34" s="3">
        <f t="shared" si="63"/>
        <v>3197</v>
      </c>
      <c r="BD34" s="2">
        <f t="shared" si="64"/>
        <v>3.6796095717797561</v>
      </c>
      <c r="BE34" s="3">
        <f t="shared" si="65"/>
        <v>3.6798819421128623</v>
      </c>
      <c r="BF34" s="3">
        <f t="shared" si="66"/>
        <v>3.7515100502700411</v>
      </c>
      <c r="BG34" s="3">
        <f t="shared" si="67"/>
        <v>3.648652695131223</v>
      </c>
      <c r="BH34" s="3">
        <f t="shared" si="68"/>
        <v>3.6061663146076204</v>
      </c>
      <c r="BI34" s="3">
        <f t="shared" si="69"/>
        <v>3.6195107208384987</v>
      </c>
      <c r="BJ34" s="3">
        <f t="shared" si="70"/>
        <v>3.6433539619768629</v>
      </c>
      <c r="BK34" s="3">
        <f t="shared" si="71"/>
        <v>3.543322900646912</v>
      </c>
      <c r="BL34" s="3">
        <f t="shared" si="72"/>
        <v>3.4910814134231871</v>
      </c>
      <c r="BM34" s="4">
        <f t="shared" si="73"/>
        <v>3.4560622244549513</v>
      </c>
      <c r="BN34" s="12" t="e">
        <f t="shared" si="41"/>
        <v>#NUM!</v>
      </c>
      <c r="BO34" s="12">
        <f t="shared" si="42"/>
        <v>2.5477747053878224</v>
      </c>
      <c r="BP34" s="12">
        <f t="shared" si="43"/>
        <v>2.8561244442423002</v>
      </c>
      <c r="BQ34" s="12">
        <f t="shared" si="44"/>
        <v>3.0346284566253203</v>
      </c>
      <c r="BR34" s="12">
        <f t="shared" si="45"/>
        <v>3.1607685618611283</v>
      </c>
      <c r="BS34" s="12">
        <f t="shared" si="46"/>
        <v>3.2509076997008561</v>
      </c>
      <c r="BT34" s="12">
        <f t="shared" si="47"/>
        <v>3.3293978793610428</v>
      </c>
      <c r="BU34" s="12">
        <f t="shared" si="48"/>
        <v>3.3974185423513479</v>
      </c>
      <c r="BV34" s="12">
        <f t="shared" si="49"/>
        <v>3.4536240735914507</v>
      </c>
      <c r="BW34" s="12">
        <f t="shared" si="50"/>
        <v>3.504742636271688</v>
      </c>
      <c r="BX34" s="2">
        <f t="shared" si="51"/>
        <v>-0.24017833034716984</v>
      </c>
      <c r="BY34" s="3">
        <f t="shared" si="52"/>
        <v>4.365902647642967</v>
      </c>
      <c r="BZ34" s="3">
        <f t="shared" si="53"/>
        <v>0.6464893252697651</v>
      </c>
      <c r="CA34" s="34">
        <f t="shared" si="32"/>
        <v>-0.23346649755390647</v>
      </c>
      <c r="CB34"/>
    </row>
    <row r="35" spans="1:80" x14ac:dyDescent="0.25">
      <c r="A35" s="2" t="s">
        <v>245</v>
      </c>
      <c r="B35" s="3" t="s">
        <v>1</v>
      </c>
      <c r="C35" s="3" t="s">
        <v>294</v>
      </c>
      <c r="D35" s="3">
        <v>40.364570000000001</v>
      </c>
      <c r="E35" s="3">
        <v>-109.41858000000001</v>
      </c>
      <c r="F35" s="3">
        <v>354</v>
      </c>
      <c r="G35" s="3">
        <v>6266</v>
      </c>
      <c r="H35" s="3">
        <v>360</v>
      </c>
      <c r="I35" s="3">
        <v>7475</v>
      </c>
      <c r="J35" s="3">
        <v>365</v>
      </c>
      <c r="K35" s="3">
        <v>9236</v>
      </c>
      <c r="L35" s="3">
        <v>364</v>
      </c>
      <c r="M35" s="3">
        <v>7921</v>
      </c>
      <c r="N35" s="3">
        <v>365</v>
      </c>
      <c r="O35" s="3">
        <v>6911</v>
      </c>
      <c r="P35" s="3">
        <v>338</v>
      </c>
      <c r="Q35" s="3">
        <v>4952</v>
      </c>
      <c r="R35" s="3">
        <v>365</v>
      </c>
      <c r="S35" s="3">
        <v>4036</v>
      </c>
      <c r="T35" s="3">
        <v>365</v>
      </c>
      <c r="U35" s="3">
        <v>4166</v>
      </c>
      <c r="V35" s="3">
        <v>365</v>
      </c>
      <c r="W35" s="3">
        <v>3417</v>
      </c>
      <c r="X35" s="3">
        <v>366</v>
      </c>
      <c r="Y35" s="4">
        <v>3176</v>
      </c>
      <c r="Z35" s="2">
        <f t="shared" si="0"/>
        <v>6266</v>
      </c>
      <c r="AA35" s="3">
        <f t="shared" si="1"/>
        <v>7475</v>
      </c>
      <c r="AB35" s="3">
        <f t="shared" si="2"/>
        <v>9236</v>
      </c>
      <c r="AC35" s="3">
        <f t="shared" si="3"/>
        <v>7921</v>
      </c>
      <c r="AD35" s="3">
        <f t="shared" si="4"/>
        <v>6911</v>
      </c>
      <c r="AE35" s="3">
        <f t="shared" si="5"/>
        <v>4952</v>
      </c>
      <c r="AF35" s="3">
        <f t="shared" si="6"/>
        <v>4036</v>
      </c>
      <c r="AG35" s="3">
        <f t="shared" si="7"/>
        <v>4166</v>
      </c>
      <c r="AH35" s="3">
        <f t="shared" si="8"/>
        <v>3417</v>
      </c>
      <c r="AI35" s="4">
        <f t="shared" si="9"/>
        <v>3176</v>
      </c>
      <c r="AJ35" s="2">
        <f t="shared" si="10"/>
        <v>354</v>
      </c>
      <c r="AK35" s="3">
        <f t="shared" si="11"/>
        <v>714</v>
      </c>
      <c r="AL35" s="3">
        <f t="shared" si="12"/>
        <v>1079</v>
      </c>
      <c r="AM35" s="3">
        <f t="shared" si="13"/>
        <v>1443</v>
      </c>
      <c r="AN35" s="3">
        <f t="shared" si="14"/>
        <v>1808</v>
      </c>
      <c r="AO35" s="3">
        <f t="shared" si="15"/>
        <v>2146</v>
      </c>
      <c r="AP35" s="3">
        <f t="shared" si="16"/>
        <v>2511</v>
      </c>
      <c r="AQ35" s="3">
        <f t="shared" si="17"/>
        <v>2876</v>
      </c>
      <c r="AR35" s="3">
        <f t="shared" si="18"/>
        <v>3241</v>
      </c>
      <c r="AS35" s="4">
        <f t="shared" si="19"/>
        <v>3607</v>
      </c>
      <c r="AT35" s="3">
        <f t="shared" si="54"/>
        <v>0</v>
      </c>
      <c r="AU35" s="3">
        <f t="shared" si="55"/>
        <v>360</v>
      </c>
      <c r="AV35" s="3">
        <f t="shared" si="56"/>
        <v>725</v>
      </c>
      <c r="AW35" s="3">
        <f t="shared" si="57"/>
        <v>1089</v>
      </c>
      <c r="AX35" s="3">
        <f t="shared" si="58"/>
        <v>1454</v>
      </c>
      <c r="AY35" s="3">
        <f t="shared" si="59"/>
        <v>1792</v>
      </c>
      <c r="AZ35" s="3">
        <f t="shared" si="60"/>
        <v>2157</v>
      </c>
      <c r="BA35" s="3">
        <f t="shared" si="61"/>
        <v>2522</v>
      </c>
      <c r="BB35" s="3">
        <f t="shared" si="62"/>
        <v>2887</v>
      </c>
      <c r="BC35" s="3">
        <f t="shared" si="63"/>
        <v>3253</v>
      </c>
      <c r="BD35" s="2">
        <f t="shared" si="64"/>
        <v>3.7969903905456865</v>
      </c>
      <c r="BE35" s="3">
        <f t="shared" si="65"/>
        <v>3.8736111969964671</v>
      </c>
      <c r="BF35" s="3">
        <f t="shared" si="66"/>
        <v>3.9654839242451385</v>
      </c>
      <c r="BG35" s="3">
        <f t="shared" si="67"/>
        <v>3.8987800132898256</v>
      </c>
      <c r="BH35" s="3">
        <f t="shared" si="68"/>
        <v>3.8395408929689689</v>
      </c>
      <c r="BI35" s="3">
        <f t="shared" si="69"/>
        <v>3.6947806360120614</v>
      </c>
      <c r="BJ35" s="3">
        <f t="shared" si="70"/>
        <v>3.6059511575648728</v>
      </c>
      <c r="BK35" s="3">
        <f t="shared" si="71"/>
        <v>3.6197192656117272</v>
      </c>
      <c r="BL35" s="3">
        <f t="shared" si="72"/>
        <v>3.5336449787987627</v>
      </c>
      <c r="BM35" s="4">
        <f t="shared" si="73"/>
        <v>3.5018804937550585</v>
      </c>
      <c r="BN35" s="12" t="e">
        <f t="shared" si="41"/>
        <v>#NUM!</v>
      </c>
      <c r="BO35" s="12">
        <f t="shared" si="42"/>
        <v>2.5563025007672873</v>
      </c>
      <c r="BP35" s="12">
        <f t="shared" si="43"/>
        <v>2.8603380065709936</v>
      </c>
      <c r="BQ35" s="12">
        <f t="shared" si="44"/>
        <v>3.037027879755775</v>
      </c>
      <c r="BR35" s="12">
        <f t="shared" si="45"/>
        <v>3.162564406523019</v>
      </c>
      <c r="BS35" s="12">
        <f t="shared" si="46"/>
        <v>3.2533380053261065</v>
      </c>
      <c r="BT35" s="12">
        <f t="shared" si="47"/>
        <v>3.3338501451025451</v>
      </c>
      <c r="BU35" s="12">
        <f t="shared" si="48"/>
        <v>3.401745082237063</v>
      </c>
      <c r="BV35" s="12">
        <f t="shared" si="49"/>
        <v>3.4604467838807205</v>
      </c>
      <c r="BW35" s="12">
        <f t="shared" si="50"/>
        <v>3.5122840632818537</v>
      </c>
      <c r="BX35" s="2">
        <f t="shared" si="51"/>
        <v>-0.47245296771209461</v>
      </c>
      <c r="BY35" s="3">
        <f t="shared" si="52"/>
        <v>5.2261227497858149</v>
      </c>
      <c r="BZ35" s="3">
        <f t="shared" si="53"/>
        <v>0.73743130622424835</v>
      </c>
      <c r="CA35" s="34">
        <f t="shared" si="32"/>
        <v>-0.4668870834349384</v>
      </c>
      <c r="CB35"/>
    </row>
    <row r="36" spans="1:80" x14ac:dyDescent="0.25">
      <c r="A36" s="2" t="s">
        <v>9</v>
      </c>
      <c r="B36" s="3" t="s">
        <v>1</v>
      </c>
      <c r="C36" s="3" t="s">
        <v>293</v>
      </c>
      <c r="D36" s="3">
        <v>40.04712</v>
      </c>
      <c r="E36" s="3">
        <v>-110.08897</v>
      </c>
      <c r="F36" s="3">
        <v>335</v>
      </c>
      <c r="G36" s="3">
        <v>10109</v>
      </c>
      <c r="H36" s="3">
        <v>361</v>
      </c>
      <c r="I36" s="3">
        <v>17105</v>
      </c>
      <c r="J36" s="3">
        <v>365</v>
      </c>
      <c r="K36" s="3">
        <v>12032</v>
      </c>
      <c r="L36" s="3">
        <v>358</v>
      </c>
      <c r="M36" s="3">
        <v>9046</v>
      </c>
      <c r="N36" s="3">
        <v>363</v>
      </c>
      <c r="O36" s="3">
        <v>6984</v>
      </c>
      <c r="P36" s="3">
        <v>352</v>
      </c>
      <c r="Q36" s="3">
        <v>5603</v>
      </c>
      <c r="R36" s="3">
        <v>363</v>
      </c>
      <c r="S36" s="3">
        <v>7597</v>
      </c>
      <c r="T36" s="3">
        <v>365</v>
      </c>
      <c r="U36" s="3">
        <v>6747</v>
      </c>
      <c r="V36" s="3">
        <v>365</v>
      </c>
      <c r="W36" s="3">
        <v>5136</v>
      </c>
      <c r="X36" s="3">
        <v>344</v>
      </c>
      <c r="Y36" s="4">
        <v>4146</v>
      </c>
      <c r="Z36" s="2">
        <f t="shared" si="0"/>
        <v>10109</v>
      </c>
      <c r="AA36" s="3">
        <f t="shared" si="1"/>
        <v>17105</v>
      </c>
      <c r="AB36" s="3">
        <f t="shared" si="2"/>
        <v>12032</v>
      </c>
      <c r="AC36" s="3">
        <f t="shared" si="3"/>
        <v>9046</v>
      </c>
      <c r="AD36" s="3">
        <f t="shared" si="4"/>
        <v>6984</v>
      </c>
      <c r="AE36" s="3">
        <f t="shared" si="5"/>
        <v>5603</v>
      </c>
      <c r="AF36" s="3">
        <f t="shared" si="6"/>
        <v>7597</v>
      </c>
      <c r="AG36" s="3">
        <f t="shared" si="7"/>
        <v>6747</v>
      </c>
      <c r="AH36" s="3">
        <f t="shared" si="8"/>
        <v>5136</v>
      </c>
      <c r="AI36" s="4">
        <f t="shared" si="9"/>
        <v>4146</v>
      </c>
      <c r="AJ36" s="2">
        <f t="shared" si="10"/>
        <v>335</v>
      </c>
      <c r="AK36" s="3">
        <f t="shared" si="11"/>
        <v>696</v>
      </c>
      <c r="AL36" s="3">
        <f t="shared" si="12"/>
        <v>1061</v>
      </c>
      <c r="AM36" s="3">
        <f t="shared" si="13"/>
        <v>1419</v>
      </c>
      <c r="AN36" s="3">
        <f t="shared" si="14"/>
        <v>1782</v>
      </c>
      <c r="AO36" s="3">
        <f t="shared" si="15"/>
        <v>2134</v>
      </c>
      <c r="AP36" s="3">
        <f t="shared" si="16"/>
        <v>2497</v>
      </c>
      <c r="AQ36" s="3">
        <f t="shared" si="17"/>
        <v>2862</v>
      </c>
      <c r="AR36" s="3">
        <f t="shared" si="18"/>
        <v>3227</v>
      </c>
      <c r="AS36" s="4">
        <f t="shared" si="19"/>
        <v>3571</v>
      </c>
      <c r="AT36" s="3">
        <f t="shared" si="54"/>
        <v>0</v>
      </c>
      <c r="AU36" s="3">
        <f t="shared" si="55"/>
        <v>361</v>
      </c>
      <c r="AV36" s="3">
        <f t="shared" si="56"/>
        <v>726</v>
      </c>
      <c r="AW36" s="3">
        <f t="shared" si="57"/>
        <v>1084</v>
      </c>
      <c r="AX36" s="3">
        <f t="shared" si="58"/>
        <v>1447</v>
      </c>
      <c r="AY36" s="3">
        <f t="shared" si="59"/>
        <v>1799</v>
      </c>
      <c r="AZ36" s="3">
        <f t="shared" si="60"/>
        <v>2162</v>
      </c>
      <c r="BA36" s="3">
        <f t="shared" si="61"/>
        <v>2527</v>
      </c>
      <c r="BB36" s="3">
        <f t="shared" si="62"/>
        <v>2892</v>
      </c>
      <c r="BC36" s="3">
        <f t="shared" si="63"/>
        <v>3236</v>
      </c>
      <c r="BD36" s="2">
        <f t="shared" si="64"/>
        <v>4.0047081965443363</v>
      </c>
      <c r="BE36" s="3">
        <f t="shared" si="65"/>
        <v>4.2331230785210812</v>
      </c>
      <c r="BF36" s="3">
        <f t="shared" si="66"/>
        <v>4.0803378232475671</v>
      </c>
      <c r="BG36" s="3">
        <f t="shared" si="67"/>
        <v>3.9564565834098997</v>
      </c>
      <c r="BH36" s="3">
        <f t="shared" si="68"/>
        <v>3.8441042306975133</v>
      </c>
      <c r="BI36" s="3">
        <f t="shared" si="69"/>
        <v>3.7484206224675685</v>
      </c>
      <c r="BJ36" s="3">
        <f t="shared" si="70"/>
        <v>3.8806421264042847</v>
      </c>
      <c r="BK36" s="3">
        <f t="shared" si="71"/>
        <v>3.8291107101552946</v>
      </c>
      <c r="BL36" s="3">
        <f t="shared" si="72"/>
        <v>3.7106250150607969</v>
      </c>
      <c r="BM36" s="4">
        <f t="shared" si="73"/>
        <v>3.6176292977578419</v>
      </c>
      <c r="BN36" s="12" t="e">
        <f t="shared" si="41"/>
        <v>#NUM!</v>
      </c>
      <c r="BO36" s="12">
        <f t="shared" si="42"/>
        <v>2.5575072019056577</v>
      </c>
      <c r="BP36" s="12">
        <f t="shared" si="43"/>
        <v>2.8609366207000937</v>
      </c>
      <c r="BQ36" s="12">
        <f t="shared" si="44"/>
        <v>3.0350292822023683</v>
      </c>
      <c r="BR36" s="12">
        <f t="shared" si="45"/>
        <v>3.1604685311190375</v>
      </c>
      <c r="BS36" s="12">
        <f t="shared" si="46"/>
        <v>3.2550311633455515</v>
      </c>
      <c r="BT36" s="12">
        <f t="shared" si="47"/>
        <v>3.3348556896172914</v>
      </c>
      <c r="BU36" s="12">
        <f t="shared" si="48"/>
        <v>3.4026052419199146</v>
      </c>
      <c r="BV36" s="12">
        <f t="shared" si="49"/>
        <v>3.461198288622493</v>
      </c>
      <c r="BW36" s="12">
        <f t="shared" si="50"/>
        <v>3.5100085129402347</v>
      </c>
      <c r="BX36" s="2">
        <f t="shared" si="51"/>
        <v>-0.57806524106575408</v>
      </c>
      <c r="BY36" s="3">
        <f t="shared" si="52"/>
        <v>5.7133544612398115</v>
      </c>
      <c r="BZ36" s="3">
        <f t="shared" si="53"/>
        <v>0.89805817731883275</v>
      </c>
      <c r="CA36" s="34">
        <f t="shared" si="32"/>
        <v>-0.56555369201255012</v>
      </c>
      <c r="CB36"/>
    </row>
    <row r="37" spans="1:80" x14ac:dyDescent="0.25">
      <c r="A37" s="2" t="s">
        <v>182</v>
      </c>
      <c r="B37" s="3" t="s">
        <v>1</v>
      </c>
      <c r="C37" s="3" t="s">
        <v>293</v>
      </c>
      <c r="D37" s="3">
        <v>40.061709999999998</v>
      </c>
      <c r="E37" s="3">
        <v>-110.15501</v>
      </c>
      <c r="F37" s="3">
        <v>355</v>
      </c>
      <c r="G37" s="3">
        <v>5580</v>
      </c>
      <c r="H37" s="3">
        <v>310</v>
      </c>
      <c r="I37" s="3">
        <v>5083</v>
      </c>
      <c r="J37" s="3">
        <v>364</v>
      </c>
      <c r="K37" s="3">
        <v>6339</v>
      </c>
      <c r="L37" s="3">
        <v>361</v>
      </c>
      <c r="M37" s="3">
        <v>4212</v>
      </c>
      <c r="N37" s="3">
        <v>365</v>
      </c>
      <c r="O37" s="3">
        <v>4370</v>
      </c>
      <c r="P37" s="3">
        <v>364</v>
      </c>
      <c r="Q37" s="3">
        <v>3555</v>
      </c>
      <c r="R37" s="3">
        <v>364</v>
      </c>
      <c r="S37" s="3">
        <v>4165</v>
      </c>
      <c r="T37" s="3">
        <v>326</v>
      </c>
      <c r="U37" s="3">
        <v>2779</v>
      </c>
      <c r="V37" s="3">
        <v>365</v>
      </c>
      <c r="W37" s="3">
        <v>3516</v>
      </c>
      <c r="X37" s="3">
        <v>311</v>
      </c>
      <c r="Y37" s="4">
        <v>3008</v>
      </c>
      <c r="Z37" s="2">
        <f t="shared" si="0"/>
        <v>5580</v>
      </c>
      <c r="AA37" s="3">
        <f t="shared" si="1"/>
        <v>5083</v>
      </c>
      <c r="AB37" s="3">
        <f t="shared" si="2"/>
        <v>6339</v>
      </c>
      <c r="AC37" s="3">
        <f t="shared" si="3"/>
        <v>4212</v>
      </c>
      <c r="AD37" s="3">
        <f t="shared" si="4"/>
        <v>4370</v>
      </c>
      <c r="AE37" s="3">
        <f t="shared" si="5"/>
        <v>3555</v>
      </c>
      <c r="AF37" s="3">
        <f t="shared" si="6"/>
        <v>4165</v>
      </c>
      <c r="AG37" s="3">
        <f t="shared" si="7"/>
        <v>2779</v>
      </c>
      <c r="AH37" s="3">
        <f t="shared" si="8"/>
        <v>3516</v>
      </c>
      <c r="AI37" s="4">
        <f t="shared" si="9"/>
        <v>3008</v>
      </c>
      <c r="AJ37" s="2">
        <f t="shared" si="10"/>
        <v>355</v>
      </c>
      <c r="AK37" s="3">
        <f t="shared" si="11"/>
        <v>665</v>
      </c>
      <c r="AL37" s="3">
        <f t="shared" si="12"/>
        <v>1029</v>
      </c>
      <c r="AM37" s="3">
        <f t="shared" si="13"/>
        <v>1390</v>
      </c>
      <c r="AN37" s="3">
        <f t="shared" si="14"/>
        <v>1755</v>
      </c>
      <c r="AO37" s="3">
        <f t="shared" si="15"/>
        <v>2119</v>
      </c>
      <c r="AP37" s="3">
        <f t="shared" si="16"/>
        <v>2483</v>
      </c>
      <c r="AQ37" s="3">
        <f t="shared" si="17"/>
        <v>2809</v>
      </c>
      <c r="AR37" s="3">
        <f t="shared" si="18"/>
        <v>3174</v>
      </c>
      <c r="AS37" s="4">
        <f t="shared" si="19"/>
        <v>3485</v>
      </c>
      <c r="AT37" s="3">
        <f t="shared" si="54"/>
        <v>0</v>
      </c>
      <c r="AU37" s="3">
        <f t="shared" si="55"/>
        <v>310</v>
      </c>
      <c r="AV37" s="3">
        <f t="shared" si="56"/>
        <v>674</v>
      </c>
      <c r="AW37" s="3">
        <f t="shared" si="57"/>
        <v>1035</v>
      </c>
      <c r="AX37" s="3">
        <f t="shared" si="58"/>
        <v>1400</v>
      </c>
      <c r="AY37" s="3">
        <f t="shared" si="59"/>
        <v>1764</v>
      </c>
      <c r="AZ37" s="3">
        <f t="shared" si="60"/>
        <v>2128</v>
      </c>
      <c r="BA37" s="3">
        <f t="shared" si="61"/>
        <v>2454</v>
      </c>
      <c r="BB37" s="3">
        <f t="shared" si="62"/>
        <v>2819</v>
      </c>
      <c r="BC37" s="3">
        <f t="shared" si="63"/>
        <v>3130</v>
      </c>
      <c r="BD37" s="2">
        <f t="shared" si="64"/>
        <v>3.7466341989375787</v>
      </c>
      <c r="BE37" s="3">
        <f t="shared" si="65"/>
        <v>3.7061201097027037</v>
      </c>
      <c r="BF37" s="3">
        <f t="shared" si="66"/>
        <v>3.802020751771976</v>
      </c>
      <c r="BG37" s="3">
        <f t="shared" si="67"/>
        <v>3.624488362513449</v>
      </c>
      <c r="BH37" s="3">
        <f t="shared" si="68"/>
        <v>3.6404814369704219</v>
      </c>
      <c r="BI37" s="3">
        <f t="shared" si="69"/>
        <v>3.5508396050657849</v>
      </c>
      <c r="BJ37" s="3">
        <f t="shared" si="70"/>
        <v>3.6196150057428063</v>
      </c>
      <c r="BK37" s="3">
        <f t="shared" si="71"/>
        <v>3.4438885467773721</v>
      </c>
      <c r="BL37" s="3">
        <f t="shared" si="72"/>
        <v>3.5460488664017342</v>
      </c>
      <c r="BM37" s="4">
        <f t="shared" si="73"/>
        <v>3.4782778319196046</v>
      </c>
      <c r="BN37" s="12" t="e">
        <f t="shared" si="41"/>
        <v>#NUM!</v>
      </c>
      <c r="BO37" s="12">
        <f t="shared" si="42"/>
        <v>2.4913616938342726</v>
      </c>
      <c r="BP37" s="12">
        <f t="shared" si="43"/>
        <v>2.8286598965353198</v>
      </c>
      <c r="BQ37" s="12">
        <f t="shared" si="44"/>
        <v>3.0149403497929366</v>
      </c>
      <c r="BR37" s="12">
        <f t="shared" si="45"/>
        <v>3.1461280356782382</v>
      </c>
      <c r="BS37" s="12">
        <f t="shared" si="46"/>
        <v>3.2464985807958011</v>
      </c>
      <c r="BT37" s="12">
        <f t="shared" si="47"/>
        <v>3.3279716236230104</v>
      </c>
      <c r="BU37" s="12">
        <f t="shared" si="48"/>
        <v>3.3898745583909853</v>
      </c>
      <c r="BV37" s="12">
        <f t="shared" si="49"/>
        <v>3.4500950758716025</v>
      </c>
      <c r="BW37" s="12">
        <f t="shared" si="50"/>
        <v>3.4955443375464483</v>
      </c>
      <c r="BX37" s="2">
        <f t="shared" si="51"/>
        <v>-0.2725949109559051</v>
      </c>
      <c r="BY37" s="3">
        <f t="shared" si="52"/>
        <v>4.4612269830323878</v>
      </c>
      <c r="BZ37" s="3">
        <f t="shared" si="53"/>
        <v>0.64656155599887977</v>
      </c>
      <c r="CA37" s="34">
        <f t="shared" si="32"/>
        <v>-0.26027212730995325</v>
      </c>
      <c r="CB37"/>
    </row>
    <row r="38" spans="1:80" x14ac:dyDescent="0.25">
      <c r="A38" s="2" t="s">
        <v>164</v>
      </c>
      <c r="B38" s="3" t="s">
        <v>1</v>
      </c>
      <c r="C38" s="3" t="s">
        <v>293</v>
      </c>
      <c r="D38" s="3">
        <v>40.328879999999998</v>
      </c>
      <c r="E38" s="3">
        <v>-110.18763</v>
      </c>
      <c r="F38" s="3">
        <v>365</v>
      </c>
      <c r="G38" s="3">
        <v>8160</v>
      </c>
      <c r="H38" s="3">
        <v>364</v>
      </c>
      <c r="I38" s="3">
        <v>6641</v>
      </c>
      <c r="J38" s="3">
        <v>349</v>
      </c>
      <c r="K38" s="3">
        <v>5909</v>
      </c>
      <c r="L38" s="3">
        <v>362</v>
      </c>
      <c r="M38" s="3">
        <v>4358</v>
      </c>
      <c r="N38" s="3">
        <v>320</v>
      </c>
      <c r="O38" s="3">
        <v>3251</v>
      </c>
      <c r="P38" s="3">
        <v>354</v>
      </c>
      <c r="Q38" s="3">
        <v>4525</v>
      </c>
      <c r="R38" s="3">
        <v>360</v>
      </c>
      <c r="S38" s="3">
        <v>4296</v>
      </c>
      <c r="T38" s="3">
        <v>365</v>
      </c>
      <c r="U38" s="3">
        <v>2938</v>
      </c>
      <c r="V38" s="3">
        <v>364</v>
      </c>
      <c r="W38" s="3">
        <v>1553</v>
      </c>
      <c r="X38" s="3">
        <v>274</v>
      </c>
      <c r="Y38" s="4">
        <v>560</v>
      </c>
      <c r="Z38" s="2">
        <f t="shared" si="0"/>
        <v>8160</v>
      </c>
      <c r="AA38" s="3">
        <f t="shared" si="1"/>
        <v>6641</v>
      </c>
      <c r="AB38" s="3">
        <f t="shared" si="2"/>
        <v>5909</v>
      </c>
      <c r="AC38" s="3">
        <f t="shared" si="3"/>
        <v>4358</v>
      </c>
      <c r="AD38" s="3">
        <f t="shared" si="4"/>
        <v>3251</v>
      </c>
      <c r="AE38" s="3">
        <f t="shared" si="5"/>
        <v>4525</v>
      </c>
      <c r="AF38" s="3">
        <f t="shared" si="6"/>
        <v>4296</v>
      </c>
      <c r="AG38" s="3">
        <f t="shared" si="7"/>
        <v>2938</v>
      </c>
      <c r="AH38" s="3">
        <f t="shared" si="8"/>
        <v>1553</v>
      </c>
      <c r="AI38" s="4">
        <f t="shared" si="9"/>
        <v>560</v>
      </c>
      <c r="AJ38" s="2">
        <f t="shared" si="10"/>
        <v>365</v>
      </c>
      <c r="AK38" s="3">
        <f t="shared" si="11"/>
        <v>729</v>
      </c>
      <c r="AL38" s="3">
        <f t="shared" si="12"/>
        <v>1078</v>
      </c>
      <c r="AM38" s="3">
        <f t="shared" si="13"/>
        <v>1440</v>
      </c>
      <c r="AN38" s="3">
        <f t="shared" si="14"/>
        <v>1760</v>
      </c>
      <c r="AO38" s="3">
        <f t="shared" si="15"/>
        <v>2114</v>
      </c>
      <c r="AP38" s="3">
        <f t="shared" si="16"/>
        <v>2474</v>
      </c>
      <c r="AQ38" s="3">
        <f t="shared" si="17"/>
        <v>2839</v>
      </c>
      <c r="AR38" s="3">
        <f t="shared" si="18"/>
        <v>3203</v>
      </c>
      <c r="AS38" s="4">
        <f t="shared" si="19"/>
        <v>3477</v>
      </c>
      <c r="AT38" s="3">
        <f t="shared" si="54"/>
        <v>0</v>
      </c>
      <c r="AU38" s="3">
        <f t="shared" si="55"/>
        <v>364</v>
      </c>
      <c r="AV38" s="3">
        <f t="shared" si="56"/>
        <v>713</v>
      </c>
      <c r="AW38" s="3">
        <f t="shared" si="57"/>
        <v>1075</v>
      </c>
      <c r="AX38" s="3">
        <f t="shared" si="58"/>
        <v>1395</v>
      </c>
      <c r="AY38" s="3">
        <f t="shared" si="59"/>
        <v>1749</v>
      </c>
      <c r="AZ38" s="3">
        <f t="shared" si="60"/>
        <v>2109</v>
      </c>
      <c r="BA38" s="3">
        <f t="shared" si="61"/>
        <v>2474</v>
      </c>
      <c r="BB38" s="3">
        <f t="shared" si="62"/>
        <v>2838</v>
      </c>
      <c r="BC38" s="3">
        <f t="shared" si="63"/>
        <v>3112</v>
      </c>
      <c r="BD38" s="2">
        <f t="shared" si="64"/>
        <v>3.9116901587538613</v>
      </c>
      <c r="BE38" s="3">
        <f t="shared" si="65"/>
        <v>3.822233480238844</v>
      </c>
      <c r="BF38" s="3">
        <f t="shared" si="66"/>
        <v>3.7715139899796664</v>
      </c>
      <c r="BG38" s="3">
        <f t="shared" si="67"/>
        <v>3.6392872259102367</v>
      </c>
      <c r="BH38" s="3">
        <f t="shared" si="68"/>
        <v>3.5120169694961265</v>
      </c>
      <c r="BI38" s="3">
        <f t="shared" si="69"/>
        <v>3.655618583541222</v>
      </c>
      <c r="BJ38" s="3">
        <f t="shared" si="70"/>
        <v>3.6330642726914992</v>
      </c>
      <c r="BK38" s="3">
        <f t="shared" si="71"/>
        <v>3.4680517914542377</v>
      </c>
      <c r="BL38" s="3">
        <f t="shared" si="72"/>
        <v>3.1911714557285586</v>
      </c>
      <c r="BM38" s="4">
        <f t="shared" si="73"/>
        <v>2.7481880270062002</v>
      </c>
      <c r="BN38" s="12" t="e">
        <f t="shared" si="41"/>
        <v>#NUM!</v>
      </c>
      <c r="BO38" s="12">
        <f t="shared" si="42"/>
        <v>2.5611013836490559</v>
      </c>
      <c r="BP38" s="12">
        <f t="shared" si="43"/>
        <v>2.8530895298518657</v>
      </c>
      <c r="BQ38" s="12">
        <f t="shared" si="44"/>
        <v>3.0314084642516241</v>
      </c>
      <c r="BR38" s="12">
        <f t="shared" si="45"/>
        <v>3.1445742076096161</v>
      </c>
      <c r="BS38" s="12">
        <f t="shared" si="46"/>
        <v>3.2427898094786767</v>
      </c>
      <c r="BT38" s="12">
        <f t="shared" si="47"/>
        <v>3.3240765797394864</v>
      </c>
      <c r="BU38" s="12">
        <f t="shared" si="48"/>
        <v>3.3933996952931018</v>
      </c>
      <c r="BV38" s="12">
        <f t="shared" si="49"/>
        <v>3.4530123911214554</v>
      </c>
      <c r="BW38" s="12">
        <f t="shared" si="50"/>
        <v>3.4930395883176515</v>
      </c>
      <c r="BX38" s="2">
        <f t="shared" si="51"/>
        <v>-0.80557434482600387</v>
      </c>
      <c r="BY38" s="3">
        <f t="shared" si="52"/>
        <v>6.0441320429201362</v>
      </c>
      <c r="BZ38" s="3">
        <f t="shared" si="53"/>
        <v>0.5437490376735542</v>
      </c>
      <c r="CA38" s="34">
        <f t="shared" si="32"/>
        <v>-0.76739232793425083</v>
      </c>
      <c r="CB38"/>
    </row>
    <row r="39" spans="1:80" x14ac:dyDescent="0.25">
      <c r="A39" s="2" t="s">
        <v>80</v>
      </c>
      <c r="B39" s="3" t="s">
        <v>1</v>
      </c>
      <c r="C39" s="3" t="s">
        <v>293</v>
      </c>
      <c r="D39" s="3">
        <v>40.30744</v>
      </c>
      <c r="E39" s="3">
        <v>-110.30709</v>
      </c>
      <c r="F39" s="3">
        <v>365</v>
      </c>
      <c r="G39" s="3">
        <v>17520</v>
      </c>
      <c r="H39" s="3">
        <v>365</v>
      </c>
      <c r="I39" s="3">
        <v>13726</v>
      </c>
      <c r="J39" s="3">
        <v>364</v>
      </c>
      <c r="K39" s="3">
        <v>12668</v>
      </c>
      <c r="L39" s="3">
        <v>355</v>
      </c>
      <c r="M39" s="3">
        <v>10539</v>
      </c>
      <c r="N39" s="3">
        <v>362</v>
      </c>
      <c r="O39" s="3">
        <v>8445</v>
      </c>
      <c r="P39" s="3">
        <v>357</v>
      </c>
      <c r="Q39" s="3">
        <v>7762</v>
      </c>
      <c r="R39" s="3">
        <v>364</v>
      </c>
      <c r="S39" s="3">
        <v>8028</v>
      </c>
      <c r="T39" s="3">
        <v>363</v>
      </c>
      <c r="U39" s="3">
        <v>7047</v>
      </c>
      <c r="V39" s="3">
        <v>365</v>
      </c>
      <c r="W39" s="3">
        <v>6933</v>
      </c>
      <c r="X39" s="3">
        <v>366</v>
      </c>
      <c r="Y39" s="4">
        <v>8983</v>
      </c>
      <c r="Z39" s="2">
        <f t="shared" si="0"/>
        <v>17520</v>
      </c>
      <c r="AA39" s="3">
        <f t="shared" si="1"/>
        <v>13726</v>
      </c>
      <c r="AB39" s="3">
        <f t="shared" si="2"/>
        <v>12668</v>
      </c>
      <c r="AC39" s="3">
        <f t="shared" si="3"/>
        <v>10539</v>
      </c>
      <c r="AD39" s="3">
        <f t="shared" si="4"/>
        <v>8445</v>
      </c>
      <c r="AE39" s="3">
        <f t="shared" si="5"/>
        <v>7762</v>
      </c>
      <c r="AF39" s="3">
        <f t="shared" si="6"/>
        <v>8028</v>
      </c>
      <c r="AG39" s="3">
        <f t="shared" si="7"/>
        <v>7047</v>
      </c>
      <c r="AH39" s="3">
        <f t="shared" si="8"/>
        <v>6933</v>
      </c>
      <c r="AI39" s="4">
        <f t="shared" si="9"/>
        <v>8983</v>
      </c>
      <c r="AJ39" s="2">
        <f t="shared" si="10"/>
        <v>365</v>
      </c>
      <c r="AK39" s="3">
        <f t="shared" si="11"/>
        <v>730</v>
      </c>
      <c r="AL39" s="3">
        <f t="shared" si="12"/>
        <v>1094</v>
      </c>
      <c r="AM39" s="3">
        <f t="shared" si="13"/>
        <v>1449</v>
      </c>
      <c r="AN39" s="3">
        <f t="shared" si="14"/>
        <v>1811</v>
      </c>
      <c r="AO39" s="3">
        <f t="shared" si="15"/>
        <v>2168</v>
      </c>
      <c r="AP39" s="3">
        <f t="shared" si="16"/>
        <v>2532</v>
      </c>
      <c r="AQ39" s="3">
        <f t="shared" si="17"/>
        <v>2895</v>
      </c>
      <c r="AR39" s="3">
        <f t="shared" si="18"/>
        <v>3260</v>
      </c>
      <c r="AS39" s="4">
        <f t="shared" si="19"/>
        <v>3626</v>
      </c>
      <c r="AT39" s="3">
        <f t="shared" si="54"/>
        <v>0</v>
      </c>
      <c r="AU39" s="3">
        <f t="shared" si="55"/>
        <v>365</v>
      </c>
      <c r="AV39" s="3">
        <f t="shared" si="56"/>
        <v>729</v>
      </c>
      <c r="AW39" s="3">
        <f t="shared" si="57"/>
        <v>1084</v>
      </c>
      <c r="AX39" s="3">
        <f t="shared" si="58"/>
        <v>1446</v>
      </c>
      <c r="AY39" s="3">
        <f t="shared" si="59"/>
        <v>1803</v>
      </c>
      <c r="AZ39" s="3">
        <f t="shared" si="60"/>
        <v>2167</v>
      </c>
      <c r="BA39" s="3">
        <f t="shared" si="61"/>
        <v>2530</v>
      </c>
      <c r="BB39" s="3">
        <f t="shared" si="62"/>
        <v>2895</v>
      </c>
      <c r="BC39" s="3">
        <f t="shared" si="63"/>
        <v>3261</v>
      </c>
      <c r="BD39" s="2">
        <f t="shared" si="64"/>
        <v>4.2435341018320623</v>
      </c>
      <c r="BE39" s="3">
        <f t="shared" si="65"/>
        <v>4.1375439945546528</v>
      </c>
      <c r="BF39" s="3">
        <f t="shared" si="66"/>
        <v>4.1027080546998747</v>
      </c>
      <c r="BG39" s="3">
        <f t="shared" si="67"/>
        <v>4.0227994045116882</v>
      </c>
      <c r="BH39" s="3">
        <f t="shared" si="68"/>
        <v>3.9265996539070276</v>
      </c>
      <c r="BI39" s="3">
        <f t="shared" si="69"/>
        <v>3.8899736384039962</v>
      </c>
      <c r="BJ39" s="3">
        <f t="shared" si="70"/>
        <v>3.9046073638154479</v>
      </c>
      <c r="BK39" s="3">
        <f t="shared" si="71"/>
        <v>3.8480042714972682</v>
      </c>
      <c r="BL39" s="3">
        <f t="shared" si="72"/>
        <v>3.8409212001987716</v>
      </c>
      <c r="BM39" s="4">
        <f t="shared" si="73"/>
        <v>3.953421399681035</v>
      </c>
      <c r="BN39" s="12" t="e">
        <f t="shared" si="41"/>
        <v>#NUM!</v>
      </c>
      <c r="BO39" s="12">
        <f t="shared" si="42"/>
        <v>2.5622928644564746</v>
      </c>
      <c r="BP39" s="12">
        <f t="shared" si="43"/>
        <v>2.8627275283179747</v>
      </c>
      <c r="BQ39" s="12">
        <f t="shared" si="44"/>
        <v>3.0350292822023683</v>
      </c>
      <c r="BR39" s="12">
        <f t="shared" si="45"/>
        <v>3.1601682929585122</v>
      </c>
      <c r="BS39" s="12">
        <f t="shared" si="46"/>
        <v>3.2559957267224018</v>
      </c>
      <c r="BT39" s="12">
        <f t="shared" si="47"/>
        <v>3.3358589113198178</v>
      </c>
      <c r="BU39" s="12">
        <f t="shared" si="48"/>
        <v>3.403120521175818</v>
      </c>
      <c r="BV39" s="12">
        <f t="shared" si="49"/>
        <v>3.4616485680634552</v>
      </c>
      <c r="BW39" s="12">
        <f t="shared" si="50"/>
        <v>3.5133507988059569</v>
      </c>
      <c r="BX39" s="2">
        <f t="shared" si="51"/>
        <v>-0.30770006264385941</v>
      </c>
      <c r="BY39" s="3">
        <f t="shared" si="52"/>
        <v>4.9359758891867296</v>
      </c>
      <c r="BZ39" s="3">
        <f t="shared" si="53"/>
        <v>0.79928147058748722</v>
      </c>
      <c r="CA39" s="34">
        <f t="shared" si="32"/>
        <v>-0.30567682935524226</v>
      </c>
      <c r="CB39"/>
    </row>
    <row r="40" spans="1:80" x14ac:dyDescent="0.25">
      <c r="A40" s="2" t="s">
        <v>197</v>
      </c>
      <c r="B40" s="3" t="s">
        <v>1</v>
      </c>
      <c r="C40" s="3" t="s">
        <v>293</v>
      </c>
      <c r="D40" s="3">
        <v>40.089709999999997</v>
      </c>
      <c r="E40" s="3">
        <v>-110.21602</v>
      </c>
      <c r="F40" s="3">
        <v>365</v>
      </c>
      <c r="G40" s="3">
        <v>2461</v>
      </c>
      <c r="H40" s="3">
        <v>361</v>
      </c>
      <c r="I40" s="3">
        <v>1682</v>
      </c>
      <c r="J40" s="3">
        <v>364</v>
      </c>
      <c r="K40" s="3">
        <v>1436</v>
      </c>
      <c r="L40" s="3">
        <v>298</v>
      </c>
      <c r="M40" s="3">
        <v>1065</v>
      </c>
      <c r="N40" s="3">
        <v>338</v>
      </c>
      <c r="O40" s="3">
        <v>1497</v>
      </c>
      <c r="P40" s="3">
        <v>359</v>
      </c>
      <c r="Q40" s="3">
        <v>1170</v>
      </c>
      <c r="R40" s="3">
        <v>312</v>
      </c>
      <c r="S40" s="3">
        <v>1414</v>
      </c>
      <c r="T40" s="3">
        <v>357</v>
      </c>
      <c r="U40" s="3">
        <v>953</v>
      </c>
      <c r="V40" s="3">
        <v>330</v>
      </c>
      <c r="W40" s="3">
        <v>1058</v>
      </c>
      <c r="X40" s="3">
        <v>357</v>
      </c>
      <c r="Y40" s="4">
        <v>710</v>
      </c>
      <c r="Z40" s="2">
        <f t="shared" si="0"/>
        <v>2461</v>
      </c>
      <c r="AA40" s="3">
        <f t="shared" si="1"/>
        <v>1682</v>
      </c>
      <c r="AB40" s="3">
        <f t="shared" si="2"/>
        <v>1436</v>
      </c>
      <c r="AC40" s="3">
        <f t="shared" si="3"/>
        <v>1065</v>
      </c>
      <c r="AD40" s="3">
        <f t="shared" si="4"/>
        <v>1497</v>
      </c>
      <c r="AE40" s="3">
        <f t="shared" si="5"/>
        <v>1170</v>
      </c>
      <c r="AF40" s="3">
        <f t="shared" si="6"/>
        <v>1414</v>
      </c>
      <c r="AG40" s="3">
        <f t="shared" si="7"/>
        <v>953</v>
      </c>
      <c r="AH40" s="3">
        <f t="shared" si="8"/>
        <v>1058</v>
      </c>
      <c r="AI40" s="4">
        <f t="shared" si="9"/>
        <v>710</v>
      </c>
      <c r="AJ40" s="2">
        <f t="shared" si="10"/>
        <v>365</v>
      </c>
      <c r="AK40" s="3">
        <f t="shared" si="11"/>
        <v>726</v>
      </c>
      <c r="AL40" s="3">
        <f t="shared" si="12"/>
        <v>1090</v>
      </c>
      <c r="AM40" s="3">
        <f t="shared" si="13"/>
        <v>1388</v>
      </c>
      <c r="AN40" s="3">
        <f t="shared" si="14"/>
        <v>1726</v>
      </c>
      <c r="AO40" s="3">
        <f t="shared" si="15"/>
        <v>2085</v>
      </c>
      <c r="AP40" s="3">
        <f t="shared" si="16"/>
        <v>2397</v>
      </c>
      <c r="AQ40" s="3">
        <f t="shared" si="17"/>
        <v>2754</v>
      </c>
      <c r="AR40" s="3">
        <f t="shared" si="18"/>
        <v>3084</v>
      </c>
      <c r="AS40" s="4">
        <f t="shared" si="19"/>
        <v>3441</v>
      </c>
      <c r="AT40" s="3">
        <f t="shared" si="54"/>
        <v>0</v>
      </c>
      <c r="AU40" s="3">
        <f t="shared" si="55"/>
        <v>361</v>
      </c>
      <c r="AV40" s="3">
        <f t="shared" si="56"/>
        <v>725</v>
      </c>
      <c r="AW40" s="3">
        <f t="shared" si="57"/>
        <v>1023</v>
      </c>
      <c r="AX40" s="3">
        <f t="shared" si="58"/>
        <v>1361</v>
      </c>
      <c r="AY40" s="3">
        <f t="shared" si="59"/>
        <v>1720</v>
      </c>
      <c r="AZ40" s="3">
        <f t="shared" si="60"/>
        <v>2032</v>
      </c>
      <c r="BA40" s="3">
        <f t="shared" si="61"/>
        <v>2389</v>
      </c>
      <c r="BB40" s="3">
        <f t="shared" si="62"/>
        <v>2719</v>
      </c>
      <c r="BC40" s="3">
        <f t="shared" si="63"/>
        <v>3076</v>
      </c>
      <c r="BD40" s="2">
        <f t="shared" si="64"/>
        <v>3.3911116137028023</v>
      </c>
      <c r="BE40" s="3">
        <f t="shared" si="65"/>
        <v>3.2258259914618934</v>
      </c>
      <c r="BF40" s="3">
        <f t="shared" si="66"/>
        <v>3.1571544399062814</v>
      </c>
      <c r="BG40" s="3">
        <f t="shared" si="67"/>
        <v>3.0273496077747564</v>
      </c>
      <c r="BH40" s="3">
        <f t="shared" si="68"/>
        <v>3.1752218003430523</v>
      </c>
      <c r="BI40" s="3">
        <f t="shared" si="69"/>
        <v>3.0681858617461617</v>
      </c>
      <c r="BJ40" s="3">
        <f t="shared" si="70"/>
        <v>3.1504494094608808</v>
      </c>
      <c r="BK40" s="3">
        <f t="shared" si="71"/>
        <v>2.9790929006383262</v>
      </c>
      <c r="BL40" s="3">
        <f t="shared" si="72"/>
        <v>3.0244856676991669</v>
      </c>
      <c r="BM40" s="4">
        <f t="shared" si="73"/>
        <v>2.8512583487190755</v>
      </c>
      <c r="BN40" s="12" t="e">
        <f t="shared" si="41"/>
        <v>#NUM!</v>
      </c>
      <c r="BO40" s="12">
        <f t="shared" si="42"/>
        <v>2.5575072019056577</v>
      </c>
      <c r="BP40" s="12">
        <f t="shared" si="43"/>
        <v>2.8603380065709936</v>
      </c>
      <c r="BQ40" s="12">
        <f t="shared" si="44"/>
        <v>3.0098756337121602</v>
      </c>
      <c r="BR40" s="12">
        <f t="shared" si="45"/>
        <v>3.1338581252033348</v>
      </c>
      <c r="BS40" s="12">
        <f t="shared" si="46"/>
        <v>3.2355284469075487</v>
      </c>
      <c r="BT40" s="12">
        <f t="shared" si="47"/>
        <v>3.3079237036118818</v>
      </c>
      <c r="BU40" s="12">
        <f t="shared" si="48"/>
        <v>3.3782161497498779</v>
      </c>
      <c r="BV40" s="12">
        <f t="shared" si="49"/>
        <v>3.4344092075875001</v>
      </c>
      <c r="BW40" s="12">
        <f t="shared" si="50"/>
        <v>3.4879863311293935</v>
      </c>
      <c r="BX40" s="2">
        <f t="shared" si="51"/>
        <v>-0.2841362341757645</v>
      </c>
      <c r="BY40" s="3">
        <f t="shared" si="52"/>
        <v>3.9700107115662031</v>
      </c>
      <c r="BZ40" s="3">
        <f t="shared" si="53"/>
        <v>0.54196857801702136</v>
      </c>
      <c r="CA40" s="34">
        <f t="shared" si="32"/>
        <v>-0.26786651556131663</v>
      </c>
      <c r="CB40"/>
    </row>
    <row r="41" spans="1:80" x14ac:dyDescent="0.25">
      <c r="A41" s="2" t="s">
        <v>162</v>
      </c>
      <c r="B41" s="3" t="s">
        <v>1</v>
      </c>
      <c r="C41" s="3" t="s">
        <v>293</v>
      </c>
      <c r="D41" s="3">
        <v>40.357559999999999</v>
      </c>
      <c r="E41" s="3">
        <v>-110.06335</v>
      </c>
      <c r="F41" s="3">
        <v>351</v>
      </c>
      <c r="G41" s="3">
        <v>11448</v>
      </c>
      <c r="H41" s="3">
        <v>340</v>
      </c>
      <c r="I41" s="3">
        <v>13758</v>
      </c>
      <c r="J41" s="3">
        <v>362</v>
      </c>
      <c r="K41" s="3">
        <v>9833</v>
      </c>
      <c r="L41" s="3">
        <v>361</v>
      </c>
      <c r="M41" s="3">
        <v>11836</v>
      </c>
      <c r="N41" s="3">
        <v>365</v>
      </c>
      <c r="O41" s="3">
        <v>10736</v>
      </c>
      <c r="P41" s="3">
        <v>346</v>
      </c>
      <c r="Q41" s="3">
        <v>9360</v>
      </c>
      <c r="R41" s="3">
        <v>346</v>
      </c>
      <c r="S41" s="3">
        <v>4447</v>
      </c>
      <c r="T41" s="3">
        <v>364</v>
      </c>
      <c r="U41" s="3">
        <v>3135</v>
      </c>
      <c r="V41" s="3">
        <v>330</v>
      </c>
      <c r="W41" s="3">
        <v>3437</v>
      </c>
      <c r="X41" s="3">
        <v>346</v>
      </c>
      <c r="Y41" s="4">
        <v>5603</v>
      </c>
      <c r="Z41" s="2">
        <f t="shared" si="0"/>
        <v>11448</v>
      </c>
      <c r="AA41" s="3">
        <f t="shared" si="1"/>
        <v>13758</v>
      </c>
      <c r="AB41" s="3">
        <f t="shared" si="2"/>
        <v>9833</v>
      </c>
      <c r="AC41" s="3">
        <f t="shared" si="3"/>
        <v>11836</v>
      </c>
      <c r="AD41" s="3">
        <f t="shared" si="4"/>
        <v>10736</v>
      </c>
      <c r="AE41" s="3">
        <f t="shared" si="5"/>
        <v>9360</v>
      </c>
      <c r="AF41" s="3">
        <f t="shared" si="6"/>
        <v>4447</v>
      </c>
      <c r="AG41" s="3">
        <f t="shared" si="7"/>
        <v>3135</v>
      </c>
      <c r="AH41" s="3">
        <f t="shared" si="8"/>
        <v>3437</v>
      </c>
      <c r="AI41" s="4">
        <f t="shared" si="9"/>
        <v>5603</v>
      </c>
      <c r="AJ41" s="2">
        <f t="shared" si="10"/>
        <v>351</v>
      </c>
      <c r="AK41" s="3">
        <f t="shared" si="11"/>
        <v>691</v>
      </c>
      <c r="AL41" s="3">
        <f t="shared" si="12"/>
        <v>1053</v>
      </c>
      <c r="AM41" s="3">
        <f t="shared" si="13"/>
        <v>1414</v>
      </c>
      <c r="AN41" s="3">
        <f t="shared" si="14"/>
        <v>1779</v>
      </c>
      <c r="AO41" s="3">
        <f t="shared" si="15"/>
        <v>2125</v>
      </c>
      <c r="AP41" s="3">
        <f t="shared" si="16"/>
        <v>2471</v>
      </c>
      <c r="AQ41" s="3">
        <f t="shared" si="17"/>
        <v>2835</v>
      </c>
      <c r="AR41" s="3">
        <f t="shared" si="18"/>
        <v>3165</v>
      </c>
      <c r="AS41" s="4">
        <f t="shared" si="19"/>
        <v>3511</v>
      </c>
      <c r="AT41" s="3">
        <f t="shared" si="54"/>
        <v>0</v>
      </c>
      <c r="AU41" s="3">
        <f t="shared" si="55"/>
        <v>340</v>
      </c>
      <c r="AV41" s="3">
        <f t="shared" si="56"/>
        <v>702</v>
      </c>
      <c r="AW41" s="3">
        <f t="shared" si="57"/>
        <v>1063</v>
      </c>
      <c r="AX41" s="3">
        <f t="shared" si="58"/>
        <v>1428</v>
      </c>
      <c r="AY41" s="3">
        <f t="shared" si="59"/>
        <v>1774</v>
      </c>
      <c r="AZ41" s="3">
        <f t="shared" si="60"/>
        <v>2120</v>
      </c>
      <c r="BA41" s="3">
        <f t="shared" si="61"/>
        <v>2484</v>
      </c>
      <c r="BB41" s="3">
        <f t="shared" si="62"/>
        <v>2814</v>
      </c>
      <c r="BC41" s="3">
        <f t="shared" si="63"/>
        <v>3160</v>
      </c>
      <c r="BD41" s="2">
        <f t="shared" si="64"/>
        <v>4.0587296207517198</v>
      </c>
      <c r="BE41" s="3">
        <f t="shared" si="65"/>
        <v>4.1385553051135826</v>
      </c>
      <c r="BF41" s="3">
        <f t="shared" si="66"/>
        <v>3.9926860391621277</v>
      </c>
      <c r="BG41" s="3">
        <f t="shared" si="67"/>
        <v>4.0732049564885955</v>
      </c>
      <c r="BH41" s="3">
        <f t="shared" si="68"/>
        <v>4.0308425028249166</v>
      </c>
      <c r="BI41" s="3">
        <f t="shared" si="69"/>
        <v>3.971275848738105</v>
      </c>
      <c r="BJ41" s="3">
        <f t="shared" si="70"/>
        <v>3.6480671294489349</v>
      </c>
      <c r="BK41" s="3">
        <f t="shared" si="71"/>
        <v>3.4962375451667351</v>
      </c>
      <c r="BL41" s="3">
        <f t="shared" si="72"/>
        <v>3.5361795321372251</v>
      </c>
      <c r="BM41" s="4">
        <f t="shared" si="73"/>
        <v>3.7484206224675685</v>
      </c>
      <c r="BN41" s="12" t="e">
        <f t="shared" si="41"/>
        <v>#NUM!</v>
      </c>
      <c r="BO41" s="12">
        <f t="shared" si="42"/>
        <v>2.5314789170422549</v>
      </c>
      <c r="BP41" s="12">
        <f t="shared" si="43"/>
        <v>2.8463371121298051</v>
      </c>
      <c r="BQ41" s="12">
        <f t="shared" si="44"/>
        <v>3.0265332645232967</v>
      </c>
      <c r="BR41" s="12">
        <f t="shared" si="45"/>
        <v>3.1547282074401557</v>
      </c>
      <c r="BS41" s="12">
        <f t="shared" si="46"/>
        <v>3.2489536154957075</v>
      </c>
      <c r="BT41" s="12">
        <f t="shared" si="47"/>
        <v>3.3263358609287512</v>
      </c>
      <c r="BU41" s="12">
        <f t="shared" si="48"/>
        <v>3.3951515915045425</v>
      </c>
      <c r="BV41" s="12">
        <f t="shared" si="49"/>
        <v>3.4493240930987268</v>
      </c>
      <c r="BW41" s="12">
        <f t="shared" si="50"/>
        <v>3.4996870826184039</v>
      </c>
      <c r="BX41" s="2">
        <f t="shared" si="51"/>
        <v>-0.6092957133423138</v>
      </c>
      <c r="BY41" s="3">
        <f t="shared" si="52"/>
        <v>5.7763683974816473</v>
      </c>
      <c r="BZ41" s="3">
        <f t="shared" si="53"/>
        <v>0.62535051713098244</v>
      </c>
      <c r="CA41" s="34">
        <f t="shared" si="32"/>
        <v>-0.58609239713557915</v>
      </c>
      <c r="CB41"/>
    </row>
    <row r="42" spans="1:80" x14ac:dyDescent="0.25">
      <c r="A42" s="2" t="s">
        <v>281</v>
      </c>
      <c r="B42" s="3" t="s">
        <v>1</v>
      </c>
      <c r="C42" s="3" t="s">
        <v>294</v>
      </c>
      <c r="D42" s="3">
        <v>40.31476</v>
      </c>
      <c r="E42" s="3">
        <v>-109.95001999999999</v>
      </c>
      <c r="F42" s="3">
        <v>361</v>
      </c>
      <c r="G42" s="3">
        <v>18563</v>
      </c>
      <c r="H42" s="3">
        <v>366</v>
      </c>
      <c r="I42" s="3">
        <v>20839</v>
      </c>
      <c r="J42" s="3">
        <v>365</v>
      </c>
      <c r="K42" s="3">
        <v>19272</v>
      </c>
      <c r="L42" s="3">
        <v>365</v>
      </c>
      <c r="M42" s="3">
        <v>12505</v>
      </c>
      <c r="N42" s="3">
        <v>365</v>
      </c>
      <c r="O42" s="3">
        <v>10508</v>
      </c>
      <c r="P42" s="3">
        <v>366</v>
      </c>
      <c r="Q42" s="3">
        <v>9256</v>
      </c>
      <c r="R42" s="3">
        <v>365</v>
      </c>
      <c r="S42" s="3">
        <v>8195</v>
      </c>
      <c r="T42" s="3">
        <v>365</v>
      </c>
      <c r="U42" s="3">
        <v>7371</v>
      </c>
      <c r="V42" s="3">
        <v>320</v>
      </c>
      <c r="W42" s="3">
        <v>9422</v>
      </c>
      <c r="X42" s="3">
        <v>316</v>
      </c>
      <c r="Y42" s="4">
        <v>10823</v>
      </c>
      <c r="Z42" s="2">
        <f t="shared" si="0"/>
        <v>18563</v>
      </c>
      <c r="AA42" s="3">
        <f t="shared" si="1"/>
        <v>20839</v>
      </c>
      <c r="AB42" s="3">
        <f t="shared" si="2"/>
        <v>19272</v>
      </c>
      <c r="AC42" s="3">
        <f t="shared" si="3"/>
        <v>12505</v>
      </c>
      <c r="AD42" s="3">
        <f t="shared" si="4"/>
        <v>10508</v>
      </c>
      <c r="AE42" s="3">
        <f t="shared" si="5"/>
        <v>9256</v>
      </c>
      <c r="AF42" s="3">
        <f t="shared" si="6"/>
        <v>8195</v>
      </c>
      <c r="AG42" s="3">
        <f t="shared" si="7"/>
        <v>7371</v>
      </c>
      <c r="AH42" s="3">
        <f t="shared" si="8"/>
        <v>9422</v>
      </c>
      <c r="AI42" s="4">
        <f t="shared" si="9"/>
        <v>10823</v>
      </c>
      <c r="AJ42" s="2">
        <f t="shared" si="10"/>
        <v>361</v>
      </c>
      <c r="AK42" s="3">
        <f t="shared" si="11"/>
        <v>727</v>
      </c>
      <c r="AL42" s="3">
        <f t="shared" si="12"/>
        <v>1092</v>
      </c>
      <c r="AM42" s="3">
        <f t="shared" si="13"/>
        <v>1457</v>
      </c>
      <c r="AN42" s="3">
        <f t="shared" si="14"/>
        <v>1822</v>
      </c>
      <c r="AO42" s="3">
        <f t="shared" si="15"/>
        <v>2188</v>
      </c>
      <c r="AP42" s="3">
        <f t="shared" si="16"/>
        <v>2553</v>
      </c>
      <c r="AQ42" s="3">
        <f t="shared" si="17"/>
        <v>2918</v>
      </c>
      <c r="AR42" s="3">
        <f t="shared" si="18"/>
        <v>3238</v>
      </c>
      <c r="AS42" s="4">
        <f t="shared" si="19"/>
        <v>3554</v>
      </c>
      <c r="AT42" s="3">
        <f t="shared" si="54"/>
        <v>0</v>
      </c>
      <c r="AU42" s="3">
        <f t="shared" si="55"/>
        <v>366</v>
      </c>
      <c r="AV42" s="3">
        <f t="shared" si="56"/>
        <v>731</v>
      </c>
      <c r="AW42" s="3">
        <f t="shared" si="57"/>
        <v>1096</v>
      </c>
      <c r="AX42" s="3">
        <f t="shared" si="58"/>
        <v>1461</v>
      </c>
      <c r="AY42" s="3">
        <f t="shared" si="59"/>
        <v>1827</v>
      </c>
      <c r="AZ42" s="3">
        <f t="shared" si="60"/>
        <v>2192</v>
      </c>
      <c r="BA42" s="3">
        <f t="shared" si="61"/>
        <v>2557</v>
      </c>
      <c r="BB42" s="3">
        <f t="shared" si="62"/>
        <v>2877</v>
      </c>
      <c r="BC42" s="3">
        <f t="shared" si="63"/>
        <v>3193</v>
      </c>
      <c r="BD42" s="2">
        <f t="shared" si="64"/>
        <v>4.2686481646716024</v>
      </c>
      <c r="BE42" s="3">
        <f t="shared" si="65"/>
        <v>4.3188768746609814</v>
      </c>
      <c r="BF42" s="3">
        <f t="shared" si="66"/>
        <v>4.2849267869902867</v>
      </c>
      <c r="BG42" s="3">
        <f t="shared" si="67"/>
        <v>4.0970836960665213</v>
      </c>
      <c r="BH42" s="3">
        <f t="shared" si="68"/>
        <v>4.021520064114033</v>
      </c>
      <c r="BI42" s="3">
        <f t="shared" si="69"/>
        <v>3.9664233459436931</v>
      </c>
      <c r="BJ42" s="3">
        <f t="shared" si="70"/>
        <v>3.9135489579065177</v>
      </c>
      <c r="BK42" s="3">
        <f t="shared" si="71"/>
        <v>3.8675264111997434</v>
      </c>
      <c r="BL42" s="3">
        <f t="shared" si="72"/>
        <v>3.9741430999022147</v>
      </c>
      <c r="BM42" s="4">
        <f t="shared" si="73"/>
        <v>4.0343476584468485</v>
      </c>
      <c r="BN42" s="12" t="e">
        <f t="shared" si="41"/>
        <v>#NUM!</v>
      </c>
      <c r="BO42" s="12">
        <f t="shared" si="42"/>
        <v>2.5634810853944106</v>
      </c>
      <c r="BP42" s="12">
        <f t="shared" si="43"/>
        <v>2.8639173769578603</v>
      </c>
      <c r="BQ42" s="12">
        <f t="shared" si="44"/>
        <v>3.0398105541483504</v>
      </c>
      <c r="BR42" s="12">
        <f t="shared" si="45"/>
        <v>3.1646502159342966</v>
      </c>
      <c r="BS42" s="12">
        <f t="shared" si="46"/>
        <v>3.2617385473525378</v>
      </c>
      <c r="BT42" s="12">
        <f t="shared" si="47"/>
        <v>3.3408405498123317</v>
      </c>
      <c r="BU42" s="12">
        <f t="shared" si="48"/>
        <v>3.4077307280263356</v>
      </c>
      <c r="BV42" s="12">
        <f t="shared" si="49"/>
        <v>3.4589398618903262</v>
      </c>
      <c r="BW42" s="12">
        <f t="shared" si="50"/>
        <v>3.5041989185394451</v>
      </c>
      <c r="BX42" s="2">
        <f t="shared" si="51"/>
        <v>-0.44670399000803512</v>
      </c>
      <c r="BY42" s="3">
        <f t="shared" si="52"/>
        <v>5.4729446713220584</v>
      </c>
      <c r="BZ42" s="3">
        <f t="shared" si="53"/>
        <v>0.78377185995758358</v>
      </c>
      <c r="CA42" s="34">
        <f t="shared" si="32"/>
        <v>-0.43495506314754984</v>
      </c>
      <c r="CB42"/>
    </row>
    <row r="43" spans="1:80" x14ac:dyDescent="0.25">
      <c r="A43" s="2" t="s">
        <v>99</v>
      </c>
      <c r="B43" s="3" t="s">
        <v>1</v>
      </c>
      <c r="C43" s="3" t="s">
        <v>293</v>
      </c>
      <c r="D43" s="3">
        <v>40.34158</v>
      </c>
      <c r="E43" s="3">
        <v>-110.09189000000001</v>
      </c>
      <c r="F43" s="3">
        <v>47</v>
      </c>
      <c r="G43" s="3">
        <v>801</v>
      </c>
      <c r="H43" s="3">
        <v>58</v>
      </c>
      <c r="I43" s="3">
        <v>830</v>
      </c>
      <c r="J43" s="3">
        <v>135</v>
      </c>
      <c r="K43" s="3">
        <v>1083</v>
      </c>
      <c r="L43" s="3">
        <v>47</v>
      </c>
      <c r="M43" s="3">
        <v>588</v>
      </c>
      <c r="N43" s="3">
        <v>65</v>
      </c>
      <c r="O43" s="3">
        <v>410</v>
      </c>
      <c r="P43" s="3">
        <v>48</v>
      </c>
      <c r="Q43" s="3">
        <v>395</v>
      </c>
      <c r="R43" s="3">
        <v>32</v>
      </c>
      <c r="S43" s="3">
        <v>388</v>
      </c>
      <c r="T43" s="3">
        <v>39</v>
      </c>
      <c r="U43" s="3">
        <v>473</v>
      </c>
      <c r="V43" s="3">
        <v>21</v>
      </c>
      <c r="W43" s="3">
        <v>269</v>
      </c>
      <c r="X43" s="3">
        <v>159</v>
      </c>
      <c r="Y43" s="4">
        <v>339</v>
      </c>
      <c r="Z43" s="2">
        <f t="shared" si="0"/>
        <v>801</v>
      </c>
      <c r="AA43" s="3">
        <f t="shared" si="1"/>
        <v>830</v>
      </c>
      <c r="AB43" s="3">
        <f t="shared" si="2"/>
        <v>1083</v>
      </c>
      <c r="AC43" s="3">
        <f t="shared" si="3"/>
        <v>588</v>
      </c>
      <c r="AD43" s="3">
        <f t="shared" si="4"/>
        <v>410</v>
      </c>
      <c r="AE43" s="3">
        <f t="shared" si="5"/>
        <v>395</v>
      </c>
      <c r="AF43" s="3">
        <f t="shared" si="6"/>
        <v>388</v>
      </c>
      <c r="AG43" s="3">
        <f t="shared" si="7"/>
        <v>473</v>
      </c>
      <c r="AH43" s="3">
        <f t="shared" si="8"/>
        <v>269</v>
      </c>
      <c r="AI43" s="4">
        <f t="shared" si="9"/>
        <v>339</v>
      </c>
      <c r="AJ43" s="2">
        <f t="shared" si="10"/>
        <v>47</v>
      </c>
      <c r="AK43" s="3">
        <f t="shared" si="11"/>
        <v>105</v>
      </c>
      <c r="AL43" s="3">
        <f t="shared" si="12"/>
        <v>240</v>
      </c>
      <c r="AM43" s="3">
        <f t="shared" si="13"/>
        <v>287</v>
      </c>
      <c r="AN43" s="3">
        <f t="shared" si="14"/>
        <v>352</v>
      </c>
      <c r="AO43" s="3">
        <f t="shared" si="15"/>
        <v>400</v>
      </c>
      <c r="AP43" s="3">
        <f t="shared" si="16"/>
        <v>432</v>
      </c>
      <c r="AQ43" s="3">
        <f t="shared" si="17"/>
        <v>471</v>
      </c>
      <c r="AR43" s="3">
        <f t="shared" si="18"/>
        <v>492</v>
      </c>
      <c r="AS43" s="4">
        <f t="shared" si="19"/>
        <v>651</v>
      </c>
      <c r="AT43" s="3">
        <f t="shared" si="54"/>
        <v>0</v>
      </c>
      <c r="AU43" s="3">
        <f t="shared" si="55"/>
        <v>58</v>
      </c>
      <c r="AV43" s="3">
        <f t="shared" si="56"/>
        <v>193</v>
      </c>
      <c r="AW43" s="3">
        <f t="shared" si="57"/>
        <v>240</v>
      </c>
      <c r="AX43" s="3">
        <f t="shared" si="58"/>
        <v>305</v>
      </c>
      <c r="AY43" s="3">
        <f t="shared" si="59"/>
        <v>353</v>
      </c>
      <c r="AZ43" s="3">
        <f t="shared" si="60"/>
        <v>385</v>
      </c>
      <c r="BA43" s="3">
        <f t="shared" si="61"/>
        <v>424</v>
      </c>
      <c r="BB43" s="3">
        <f t="shared" si="62"/>
        <v>445</v>
      </c>
      <c r="BC43" s="3">
        <f t="shared" si="63"/>
        <v>604</v>
      </c>
      <c r="BD43" s="2">
        <f t="shared" si="64"/>
        <v>2.9036325160842376</v>
      </c>
      <c r="BE43" s="3">
        <f t="shared" si="65"/>
        <v>2.9190780923760737</v>
      </c>
      <c r="BF43" s="3">
        <f t="shared" si="66"/>
        <v>3.0346284566253203</v>
      </c>
      <c r="BG43" s="3">
        <f t="shared" si="67"/>
        <v>2.7693773260761385</v>
      </c>
      <c r="BH43" s="3">
        <f t="shared" si="68"/>
        <v>2.6127838567197355</v>
      </c>
      <c r="BI43" s="3">
        <f t="shared" si="69"/>
        <v>2.5965970956264601</v>
      </c>
      <c r="BJ43" s="3">
        <f t="shared" si="70"/>
        <v>2.5888317255942073</v>
      </c>
      <c r="BK43" s="3">
        <f t="shared" si="71"/>
        <v>2.6748611407378116</v>
      </c>
      <c r="BL43" s="3">
        <f t="shared" si="72"/>
        <v>2.4297522800024081</v>
      </c>
      <c r="BM43" s="4">
        <f t="shared" si="73"/>
        <v>2.5301996982030821</v>
      </c>
      <c r="BN43" s="12" t="e">
        <f t="shared" si="41"/>
        <v>#NUM!</v>
      </c>
      <c r="BO43" s="12">
        <f t="shared" si="42"/>
        <v>1.7634279935629373</v>
      </c>
      <c r="BP43" s="12">
        <f t="shared" si="43"/>
        <v>2.2855573090077739</v>
      </c>
      <c r="BQ43" s="12">
        <f t="shared" si="44"/>
        <v>2.3802112417116059</v>
      </c>
      <c r="BR43" s="12">
        <f t="shared" si="45"/>
        <v>2.4842998393467859</v>
      </c>
      <c r="BS43" s="12">
        <f t="shared" si="46"/>
        <v>2.5477747053878224</v>
      </c>
      <c r="BT43" s="12">
        <f t="shared" si="47"/>
        <v>2.5854607295085006</v>
      </c>
      <c r="BU43" s="12">
        <f t="shared" si="48"/>
        <v>2.6273658565927325</v>
      </c>
      <c r="BV43" s="12">
        <f t="shared" si="49"/>
        <v>2.6483600109809315</v>
      </c>
      <c r="BW43" s="12">
        <f t="shared" si="50"/>
        <v>2.7810369386211318</v>
      </c>
      <c r="BX43" s="2">
        <f t="shared" si="51"/>
        <v>-0.49387550884806253</v>
      </c>
      <c r="BY43" s="3">
        <f t="shared" si="52"/>
        <v>3.8969427030072605</v>
      </c>
      <c r="BZ43" s="3">
        <f t="shared" si="53"/>
        <v>0.58779832612944405</v>
      </c>
      <c r="CA43" s="34">
        <f t="shared" si="32"/>
        <v>-8.8085741441120191E-2</v>
      </c>
      <c r="CB43"/>
    </row>
    <row r="44" spans="1:80" x14ac:dyDescent="0.25">
      <c r="A44" s="2" t="s">
        <v>87</v>
      </c>
      <c r="B44" s="3" t="s">
        <v>1</v>
      </c>
      <c r="C44" s="3" t="s">
        <v>293</v>
      </c>
      <c r="D44" s="3">
        <v>40.0182</v>
      </c>
      <c r="E44" s="3">
        <v>-110.08901</v>
      </c>
      <c r="F44" s="3">
        <v>361</v>
      </c>
      <c r="G44" s="3">
        <v>1729</v>
      </c>
      <c r="H44" s="3">
        <v>334</v>
      </c>
      <c r="I44" s="3">
        <v>1506</v>
      </c>
      <c r="J44" s="3">
        <v>359</v>
      </c>
      <c r="K44" s="3">
        <v>1657</v>
      </c>
      <c r="L44" s="3">
        <v>355</v>
      </c>
      <c r="M44" s="3">
        <v>1727</v>
      </c>
      <c r="N44" s="3">
        <v>360</v>
      </c>
      <c r="O44" s="3">
        <v>1408</v>
      </c>
      <c r="P44" s="3">
        <v>286</v>
      </c>
      <c r="Q44" s="3">
        <v>821</v>
      </c>
      <c r="R44" s="3">
        <v>320</v>
      </c>
      <c r="S44" s="3">
        <v>1390</v>
      </c>
      <c r="T44" s="3">
        <v>338</v>
      </c>
      <c r="U44" s="3">
        <v>1148</v>
      </c>
      <c r="V44" s="3">
        <v>247</v>
      </c>
      <c r="W44" s="3">
        <v>718</v>
      </c>
      <c r="X44" s="3">
        <v>322</v>
      </c>
      <c r="Y44" s="4">
        <v>543</v>
      </c>
      <c r="Z44" s="2">
        <f t="shared" si="0"/>
        <v>1729</v>
      </c>
      <c r="AA44" s="3">
        <f t="shared" si="1"/>
        <v>1506</v>
      </c>
      <c r="AB44" s="3">
        <f t="shared" si="2"/>
        <v>1657</v>
      </c>
      <c r="AC44" s="3">
        <f t="shared" si="3"/>
        <v>1727</v>
      </c>
      <c r="AD44" s="3">
        <f t="shared" si="4"/>
        <v>1408</v>
      </c>
      <c r="AE44" s="3">
        <f t="shared" si="5"/>
        <v>821</v>
      </c>
      <c r="AF44" s="3">
        <f t="shared" si="6"/>
        <v>1390</v>
      </c>
      <c r="AG44" s="3">
        <f t="shared" si="7"/>
        <v>1148</v>
      </c>
      <c r="AH44" s="3">
        <f t="shared" si="8"/>
        <v>718</v>
      </c>
      <c r="AI44" s="4">
        <f t="shared" si="9"/>
        <v>543</v>
      </c>
      <c r="AJ44" s="2">
        <f t="shared" si="10"/>
        <v>361</v>
      </c>
      <c r="AK44" s="3">
        <f t="shared" si="11"/>
        <v>695</v>
      </c>
      <c r="AL44" s="3">
        <f t="shared" si="12"/>
        <v>1054</v>
      </c>
      <c r="AM44" s="3">
        <f t="shared" si="13"/>
        <v>1409</v>
      </c>
      <c r="AN44" s="3">
        <f t="shared" si="14"/>
        <v>1769</v>
      </c>
      <c r="AO44" s="3">
        <f t="shared" si="15"/>
        <v>2055</v>
      </c>
      <c r="AP44" s="3">
        <f t="shared" si="16"/>
        <v>2375</v>
      </c>
      <c r="AQ44" s="3">
        <f t="shared" si="17"/>
        <v>2713</v>
      </c>
      <c r="AR44" s="3">
        <f t="shared" si="18"/>
        <v>2960</v>
      </c>
      <c r="AS44" s="4">
        <f t="shared" si="19"/>
        <v>3282</v>
      </c>
      <c r="AT44" s="3">
        <f t="shared" si="54"/>
        <v>0</v>
      </c>
      <c r="AU44" s="3">
        <f t="shared" si="55"/>
        <v>334</v>
      </c>
      <c r="AV44" s="3">
        <f t="shared" si="56"/>
        <v>693</v>
      </c>
      <c r="AW44" s="3">
        <f t="shared" si="57"/>
        <v>1048</v>
      </c>
      <c r="AX44" s="3">
        <f t="shared" si="58"/>
        <v>1408</v>
      </c>
      <c r="AY44" s="3">
        <f t="shared" si="59"/>
        <v>1694</v>
      </c>
      <c r="AZ44" s="3">
        <f t="shared" si="60"/>
        <v>2014</v>
      </c>
      <c r="BA44" s="3">
        <f t="shared" si="61"/>
        <v>2352</v>
      </c>
      <c r="BB44" s="3">
        <f t="shared" si="62"/>
        <v>2599</v>
      </c>
      <c r="BC44" s="3">
        <f t="shared" si="63"/>
        <v>2921</v>
      </c>
      <c r="BD44" s="2">
        <f t="shared" si="64"/>
        <v>3.2377949932739227</v>
      </c>
      <c r="BE44" s="3">
        <f t="shared" si="65"/>
        <v>3.1778249718646818</v>
      </c>
      <c r="BF44" s="3">
        <f t="shared" si="66"/>
        <v>3.2193225084193369</v>
      </c>
      <c r="BG44" s="3">
        <f t="shared" si="67"/>
        <v>3.2372923375674589</v>
      </c>
      <c r="BH44" s="3">
        <f t="shared" si="68"/>
        <v>3.1486026548060932</v>
      </c>
      <c r="BI44" s="3">
        <f t="shared" si="69"/>
        <v>2.9143431571194407</v>
      </c>
      <c r="BJ44" s="3">
        <f t="shared" si="70"/>
        <v>3.143014800254095</v>
      </c>
      <c r="BK44" s="3">
        <f t="shared" si="71"/>
        <v>3.0599418880619549</v>
      </c>
      <c r="BL44" s="3">
        <f t="shared" si="72"/>
        <v>2.8561244442423002</v>
      </c>
      <c r="BM44" s="4">
        <f t="shared" si="73"/>
        <v>2.7347998295888472</v>
      </c>
      <c r="BN44" s="12" t="e">
        <f t="shared" si="41"/>
        <v>#NUM!</v>
      </c>
      <c r="BO44" s="12">
        <f t="shared" si="42"/>
        <v>2.5237464668115646</v>
      </c>
      <c r="BP44" s="12">
        <f t="shared" si="43"/>
        <v>2.8407332346118066</v>
      </c>
      <c r="BQ44" s="12">
        <f t="shared" si="44"/>
        <v>3.0203612826477078</v>
      </c>
      <c r="BR44" s="12">
        <f t="shared" si="45"/>
        <v>3.1486026548060932</v>
      </c>
      <c r="BS44" s="12">
        <f t="shared" si="46"/>
        <v>3.228913405994688</v>
      </c>
      <c r="BT44" s="12">
        <f t="shared" si="47"/>
        <v>3.3040594662175993</v>
      </c>
      <c r="BU44" s="12">
        <f t="shared" si="48"/>
        <v>3.371437317404101</v>
      </c>
      <c r="BV44" s="12">
        <f t="shared" si="49"/>
        <v>3.4148062795010126</v>
      </c>
      <c r="BW44" s="12">
        <f t="shared" si="50"/>
        <v>3.4655315569735499</v>
      </c>
      <c r="BX44" s="2">
        <f t="shared" si="51"/>
        <v>-0.40049429173623735</v>
      </c>
      <c r="BY44" s="3">
        <f t="shared" si="52"/>
        <v>4.3147267451151814</v>
      </c>
      <c r="BZ44" s="3">
        <f t="shared" si="53"/>
        <v>0.47617626319658712</v>
      </c>
      <c r="CA44" s="34">
        <f t="shared" si="32"/>
        <v>-0.36011568917214548</v>
      </c>
      <c r="CB44"/>
    </row>
    <row r="45" spans="1:80" x14ac:dyDescent="0.25">
      <c r="A45" s="2" t="s">
        <v>221</v>
      </c>
      <c r="B45" s="3" t="s">
        <v>1</v>
      </c>
      <c r="C45" s="3" t="s">
        <v>293</v>
      </c>
      <c r="D45" s="3">
        <v>40.04372</v>
      </c>
      <c r="E45" s="3">
        <v>-110.18803</v>
      </c>
      <c r="F45" s="3">
        <v>339</v>
      </c>
      <c r="G45" s="3">
        <v>21242</v>
      </c>
      <c r="H45" s="3">
        <v>365</v>
      </c>
      <c r="I45" s="3">
        <v>13431</v>
      </c>
      <c r="J45" s="3">
        <v>363</v>
      </c>
      <c r="K45" s="3">
        <v>7541</v>
      </c>
      <c r="L45" s="3">
        <v>350</v>
      </c>
      <c r="M45" s="3">
        <v>6619</v>
      </c>
      <c r="N45" s="3">
        <v>274</v>
      </c>
      <c r="O45" s="3">
        <v>6081</v>
      </c>
      <c r="P45" s="3">
        <v>348</v>
      </c>
      <c r="Q45" s="3">
        <v>9965</v>
      </c>
      <c r="R45" s="3">
        <v>364</v>
      </c>
      <c r="S45" s="3">
        <v>7947</v>
      </c>
      <c r="T45" s="3">
        <v>365</v>
      </c>
      <c r="U45" s="3">
        <v>4532</v>
      </c>
      <c r="V45" s="3">
        <v>342</v>
      </c>
      <c r="W45" s="3">
        <v>4841</v>
      </c>
      <c r="X45" s="3">
        <v>359</v>
      </c>
      <c r="Y45" s="4">
        <v>4875</v>
      </c>
      <c r="Z45" s="2">
        <f t="shared" si="0"/>
        <v>21242</v>
      </c>
      <c r="AA45" s="3">
        <f t="shared" si="1"/>
        <v>13431</v>
      </c>
      <c r="AB45" s="3">
        <f t="shared" si="2"/>
        <v>7541</v>
      </c>
      <c r="AC45" s="3">
        <f t="shared" si="3"/>
        <v>6619</v>
      </c>
      <c r="AD45" s="3">
        <f t="shared" si="4"/>
        <v>6081</v>
      </c>
      <c r="AE45" s="3">
        <f t="shared" si="5"/>
        <v>9965</v>
      </c>
      <c r="AF45" s="3">
        <f t="shared" si="6"/>
        <v>7947</v>
      </c>
      <c r="AG45" s="3">
        <f t="shared" si="7"/>
        <v>4532</v>
      </c>
      <c r="AH45" s="3">
        <f t="shared" si="8"/>
        <v>4841</v>
      </c>
      <c r="AI45" s="4">
        <f t="shared" si="9"/>
        <v>4875</v>
      </c>
      <c r="AJ45" s="2">
        <f t="shared" si="10"/>
        <v>339</v>
      </c>
      <c r="AK45" s="3">
        <f t="shared" si="11"/>
        <v>704</v>
      </c>
      <c r="AL45" s="3">
        <f t="shared" si="12"/>
        <v>1067</v>
      </c>
      <c r="AM45" s="3">
        <f t="shared" si="13"/>
        <v>1417</v>
      </c>
      <c r="AN45" s="3">
        <f t="shared" si="14"/>
        <v>1691</v>
      </c>
      <c r="AO45" s="3">
        <f t="shared" si="15"/>
        <v>2039</v>
      </c>
      <c r="AP45" s="3">
        <f t="shared" si="16"/>
        <v>2403</v>
      </c>
      <c r="AQ45" s="3">
        <f t="shared" si="17"/>
        <v>2768</v>
      </c>
      <c r="AR45" s="3">
        <f t="shared" si="18"/>
        <v>3110</v>
      </c>
      <c r="AS45" s="4">
        <f t="shared" si="19"/>
        <v>3469</v>
      </c>
      <c r="AT45" s="3">
        <f t="shared" si="54"/>
        <v>0</v>
      </c>
      <c r="AU45" s="3">
        <f t="shared" si="55"/>
        <v>365</v>
      </c>
      <c r="AV45" s="3">
        <f t="shared" si="56"/>
        <v>728</v>
      </c>
      <c r="AW45" s="3">
        <f t="shared" si="57"/>
        <v>1078</v>
      </c>
      <c r="AX45" s="3">
        <f t="shared" si="58"/>
        <v>1352</v>
      </c>
      <c r="AY45" s="3">
        <f t="shared" si="59"/>
        <v>1700</v>
      </c>
      <c r="AZ45" s="3">
        <f t="shared" si="60"/>
        <v>2064</v>
      </c>
      <c r="BA45" s="3">
        <f t="shared" si="61"/>
        <v>2429</v>
      </c>
      <c r="BB45" s="3">
        <f t="shared" si="62"/>
        <v>2771</v>
      </c>
      <c r="BC45" s="3">
        <f t="shared" si="63"/>
        <v>3130</v>
      </c>
      <c r="BD45" s="2">
        <f t="shared" si="64"/>
        <v>4.3271954045032333</v>
      </c>
      <c r="BE45" s="3">
        <f t="shared" si="65"/>
        <v>4.1281083491031074</v>
      </c>
      <c r="BF45" s="3">
        <f t="shared" si="66"/>
        <v>3.8774289407882199</v>
      </c>
      <c r="BG45" s="3">
        <f t="shared" si="67"/>
        <v>3.8207923810882036</v>
      </c>
      <c r="BH45" s="3">
        <f t="shared" si="68"/>
        <v>3.7839750034126713</v>
      </c>
      <c r="BI45" s="3">
        <f t="shared" si="69"/>
        <v>3.9984773030365064</v>
      </c>
      <c r="BJ45" s="3">
        <f t="shared" si="70"/>
        <v>3.9002032130168933</v>
      </c>
      <c r="BK45" s="3">
        <f t="shared" si="71"/>
        <v>3.6562899011913594</v>
      </c>
      <c r="BL45" s="3">
        <f t="shared" si="72"/>
        <v>3.6849350826408895</v>
      </c>
      <c r="BM45" s="4">
        <f t="shared" si="73"/>
        <v>3.6879746200345558</v>
      </c>
      <c r="BN45" s="12" t="e">
        <f t="shared" si="41"/>
        <v>#NUM!</v>
      </c>
      <c r="BO45" s="12">
        <f t="shared" si="42"/>
        <v>2.5622928644564746</v>
      </c>
      <c r="BP45" s="12">
        <f t="shared" si="43"/>
        <v>2.8621313793130372</v>
      </c>
      <c r="BQ45" s="12">
        <f t="shared" si="44"/>
        <v>3.03261876085072</v>
      </c>
      <c r="BR45" s="12">
        <f t="shared" si="45"/>
        <v>3.1309766916056172</v>
      </c>
      <c r="BS45" s="12">
        <f t="shared" si="46"/>
        <v>3.2304489213782741</v>
      </c>
      <c r="BT45" s="12">
        <f t="shared" si="47"/>
        <v>3.3147096929551738</v>
      </c>
      <c r="BU45" s="12">
        <f t="shared" si="48"/>
        <v>3.3854275148051305</v>
      </c>
      <c r="BV45" s="12">
        <f t="shared" si="49"/>
        <v>3.4426365257822318</v>
      </c>
      <c r="BW45" s="12">
        <f t="shared" si="50"/>
        <v>3.4955443375464483</v>
      </c>
      <c r="BX45" s="2">
        <f t="shared" si="51"/>
        <v>-0.40126582949396422</v>
      </c>
      <c r="BY45" s="3">
        <f t="shared" si="52"/>
        <v>5.1063245455204065</v>
      </c>
      <c r="BZ45" s="3">
        <f t="shared" si="53"/>
        <v>0.59936126067258577</v>
      </c>
      <c r="CA45" s="34">
        <f t="shared" si="32"/>
        <v>-0.38136744178481147</v>
      </c>
      <c r="CB45"/>
    </row>
    <row r="46" spans="1:80" x14ac:dyDescent="0.25">
      <c r="A46" s="2" t="s">
        <v>190</v>
      </c>
      <c r="B46" s="3" t="s">
        <v>1</v>
      </c>
      <c r="C46" s="3" t="s">
        <v>293</v>
      </c>
      <c r="D46" s="3">
        <v>40.065390000000001</v>
      </c>
      <c r="E46" s="3">
        <v>-110.17811</v>
      </c>
      <c r="F46" s="3">
        <v>347</v>
      </c>
      <c r="G46" s="3">
        <v>3262</v>
      </c>
      <c r="H46" s="3">
        <v>361</v>
      </c>
      <c r="I46" s="3">
        <v>2866</v>
      </c>
      <c r="J46" s="3">
        <v>363</v>
      </c>
      <c r="K46" s="3">
        <v>2638</v>
      </c>
      <c r="L46" s="3">
        <v>93</v>
      </c>
      <c r="M46" s="3">
        <v>631</v>
      </c>
      <c r="N46" s="3">
        <v>305</v>
      </c>
      <c r="O46" s="3">
        <v>2018</v>
      </c>
      <c r="P46" s="3">
        <v>288</v>
      </c>
      <c r="Q46" s="3">
        <v>975</v>
      </c>
      <c r="R46" s="3">
        <v>362</v>
      </c>
      <c r="S46" s="3">
        <v>1379</v>
      </c>
      <c r="T46" s="3">
        <v>344</v>
      </c>
      <c r="U46" s="3">
        <v>882</v>
      </c>
      <c r="V46" s="3">
        <v>349</v>
      </c>
      <c r="W46" s="3">
        <v>679</v>
      </c>
      <c r="X46" s="3">
        <v>352</v>
      </c>
      <c r="Y46" s="4">
        <v>376</v>
      </c>
      <c r="Z46" s="2">
        <f t="shared" si="0"/>
        <v>3262</v>
      </c>
      <c r="AA46" s="3">
        <f t="shared" si="1"/>
        <v>2866</v>
      </c>
      <c r="AB46" s="3">
        <f t="shared" si="2"/>
        <v>2638</v>
      </c>
      <c r="AC46" s="3">
        <f t="shared" si="3"/>
        <v>631</v>
      </c>
      <c r="AD46" s="3">
        <f t="shared" si="4"/>
        <v>2018</v>
      </c>
      <c r="AE46" s="3">
        <f t="shared" si="5"/>
        <v>975</v>
      </c>
      <c r="AF46" s="3">
        <f t="shared" si="6"/>
        <v>1379</v>
      </c>
      <c r="AG46" s="3">
        <f t="shared" si="7"/>
        <v>882</v>
      </c>
      <c r="AH46" s="3">
        <f t="shared" si="8"/>
        <v>679</v>
      </c>
      <c r="AI46" s="4">
        <f t="shared" si="9"/>
        <v>376</v>
      </c>
      <c r="AJ46" s="2">
        <f t="shared" si="10"/>
        <v>347</v>
      </c>
      <c r="AK46" s="3">
        <f t="shared" si="11"/>
        <v>708</v>
      </c>
      <c r="AL46" s="3">
        <f t="shared" si="12"/>
        <v>1071</v>
      </c>
      <c r="AM46" s="3">
        <f t="shared" si="13"/>
        <v>1164</v>
      </c>
      <c r="AN46" s="3">
        <f t="shared" si="14"/>
        <v>1469</v>
      </c>
      <c r="AO46" s="3">
        <f t="shared" si="15"/>
        <v>1757</v>
      </c>
      <c r="AP46" s="3">
        <f t="shared" si="16"/>
        <v>2119</v>
      </c>
      <c r="AQ46" s="3">
        <f t="shared" si="17"/>
        <v>2463</v>
      </c>
      <c r="AR46" s="3">
        <f t="shared" si="18"/>
        <v>2812</v>
      </c>
      <c r="AS46" s="4">
        <f t="shared" si="19"/>
        <v>3164</v>
      </c>
      <c r="AT46" s="3">
        <f t="shared" si="54"/>
        <v>0</v>
      </c>
      <c r="AU46" s="3">
        <f t="shared" si="55"/>
        <v>361</v>
      </c>
      <c r="AV46" s="3">
        <f t="shared" si="56"/>
        <v>724</v>
      </c>
      <c r="AW46" s="3">
        <f t="shared" si="57"/>
        <v>817</v>
      </c>
      <c r="AX46" s="3">
        <f t="shared" si="58"/>
        <v>1122</v>
      </c>
      <c r="AY46" s="3">
        <f t="shared" si="59"/>
        <v>1410</v>
      </c>
      <c r="AZ46" s="3">
        <f t="shared" si="60"/>
        <v>1772</v>
      </c>
      <c r="BA46" s="3">
        <f t="shared" si="61"/>
        <v>2116</v>
      </c>
      <c r="BB46" s="3">
        <f t="shared" si="62"/>
        <v>2465</v>
      </c>
      <c r="BC46" s="3">
        <f t="shared" si="63"/>
        <v>2817</v>
      </c>
      <c r="BD46" s="2">
        <f t="shared" si="64"/>
        <v>3.5134839567042571</v>
      </c>
      <c r="BE46" s="3">
        <f t="shared" si="65"/>
        <v>3.4572761860613257</v>
      </c>
      <c r="BF46" s="3">
        <f t="shared" si="66"/>
        <v>3.4212747912103465</v>
      </c>
      <c r="BG46" s="3">
        <f t="shared" si="67"/>
        <v>2.8000293592441343</v>
      </c>
      <c r="BH46" s="3">
        <f t="shared" si="68"/>
        <v>3.3049211619008916</v>
      </c>
      <c r="BI46" s="3">
        <f t="shared" si="69"/>
        <v>2.989004615698537</v>
      </c>
      <c r="BJ46" s="3">
        <f t="shared" si="70"/>
        <v>3.1395642661758498</v>
      </c>
      <c r="BK46" s="3">
        <f t="shared" si="71"/>
        <v>2.9454685851318199</v>
      </c>
      <c r="BL46" s="3">
        <f t="shared" si="72"/>
        <v>2.8318697742805017</v>
      </c>
      <c r="BM46" s="4">
        <f t="shared" si="73"/>
        <v>2.5751878449276608</v>
      </c>
      <c r="BN46" s="12" t="e">
        <f t="shared" si="41"/>
        <v>#NUM!</v>
      </c>
      <c r="BO46" s="12">
        <f t="shared" si="42"/>
        <v>2.5575072019056577</v>
      </c>
      <c r="BP46" s="12">
        <f t="shared" si="43"/>
        <v>2.8597385661971471</v>
      </c>
      <c r="BQ46" s="12">
        <f t="shared" si="44"/>
        <v>2.9122220565324155</v>
      </c>
      <c r="BR46" s="12">
        <f t="shared" si="45"/>
        <v>3.0499928569201424</v>
      </c>
      <c r="BS46" s="12">
        <f t="shared" si="46"/>
        <v>3.1492191126553797</v>
      </c>
      <c r="BT46" s="12">
        <f t="shared" si="47"/>
        <v>3.248463717551032</v>
      </c>
      <c r="BU46" s="12">
        <f t="shared" si="48"/>
        <v>3.3255156633631482</v>
      </c>
      <c r="BV46" s="12">
        <f t="shared" si="49"/>
        <v>3.3918169236132489</v>
      </c>
      <c r="BW46" s="12">
        <f t="shared" si="50"/>
        <v>3.4497868469857735</v>
      </c>
      <c r="BX46" s="2">
        <f t="shared" si="51"/>
        <v>-0.77193076917864034</v>
      </c>
      <c r="BY46" s="3">
        <f t="shared" si="52"/>
        <v>5.4484036638282145</v>
      </c>
      <c r="BZ46" s="3">
        <f t="shared" si="53"/>
        <v>0.55122712876608959</v>
      </c>
      <c r="CA46" s="34">
        <f t="shared" si="32"/>
        <v>-0.66914765854279945</v>
      </c>
      <c r="CB46"/>
    </row>
    <row r="47" spans="1:80" x14ac:dyDescent="0.25">
      <c r="A47" s="2" t="s">
        <v>100</v>
      </c>
      <c r="B47" s="3" t="s">
        <v>1</v>
      </c>
      <c r="C47" s="3" t="s">
        <v>293</v>
      </c>
      <c r="D47" s="3">
        <v>40.34131</v>
      </c>
      <c r="E47" s="3">
        <v>-110.05377</v>
      </c>
      <c r="F47" s="3">
        <v>350</v>
      </c>
      <c r="G47" s="3">
        <v>8190</v>
      </c>
      <c r="H47" s="3">
        <v>366</v>
      </c>
      <c r="I47" s="3">
        <v>7037</v>
      </c>
      <c r="J47" s="3">
        <v>335</v>
      </c>
      <c r="K47" s="3">
        <v>5357</v>
      </c>
      <c r="L47" s="3">
        <v>350</v>
      </c>
      <c r="M47" s="3">
        <v>6006</v>
      </c>
      <c r="N47" s="3">
        <v>364</v>
      </c>
      <c r="O47" s="3">
        <v>5584</v>
      </c>
      <c r="P47" s="3">
        <v>366</v>
      </c>
      <c r="Q47" s="3">
        <v>4976</v>
      </c>
      <c r="R47" s="3">
        <v>358</v>
      </c>
      <c r="S47" s="3">
        <v>5574</v>
      </c>
      <c r="T47" s="3">
        <v>332</v>
      </c>
      <c r="U47" s="3">
        <v>4565</v>
      </c>
      <c r="V47" s="3">
        <v>334</v>
      </c>
      <c r="W47" s="3">
        <v>2315</v>
      </c>
      <c r="X47" s="3">
        <v>250</v>
      </c>
      <c r="Y47" s="4">
        <v>1150</v>
      </c>
      <c r="Z47" s="2">
        <f t="shared" si="0"/>
        <v>8190</v>
      </c>
      <c r="AA47" s="3">
        <f t="shared" si="1"/>
        <v>7037</v>
      </c>
      <c r="AB47" s="3">
        <f t="shared" si="2"/>
        <v>5357</v>
      </c>
      <c r="AC47" s="3">
        <f t="shared" si="3"/>
        <v>6006</v>
      </c>
      <c r="AD47" s="3">
        <f t="shared" si="4"/>
        <v>5584</v>
      </c>
      <c r="AE47" s="3">
        <f t="shared" si="5"/>
        <v>4976</v>
      </c>
      <c r="AF47" s="3">
        <f t="shared" si="6"/>
        <v>5574</v>
      </c>
      <c r="AG47" s="3">
        <f t="shared" si="7"/>
        <v>4565</v>
      </c>
      <c r="AH47" s="3">
        <f t="shared" si="8"/>
        <v>2315</v>
      </c>
      <c r="AI47" s="4">
        <f t="shared" si="9"/>
        <v>1150</v>
      </c>
      <c r="AJ47" s="2">
        <f t="shared" si="10"/>
        <v>350</v>
      </c>
      <c r="AK47" s="3">
        <f t="shared" si="11"/>
        <v>716</v>
      </c>
      <c r="AL47" s="3">
        <f t="shared" si="12"/>
        <v>1051</v>
      </c>
      <c r="AM47" s="3">
        <f t="shared" si="13"/>
        <v>1401</v>
      </c>
      <c r="AN47" s="3">
        <f t="shared" si="14"/>
        <v>1765</v>
      </c>
      <c r="AO47" s="3">
        <f t="shared" si="15"/>
        <v>2131</v>
      </c>
      <c r="AP47" s="3">
        <f t="shared" si="16"/>
        <v>2489</v>
      </c>
      <c r="AQ47" s="3">
        <f t="shared" si="17"/>
        <v>2821</v>
      </c>
      <c r="AR47" s="3">
        <f t="shared" si="18"/>
        <v>3155</v>
      </c>
      <c r="AS47" s="4">
        <f t="shared" si="19"/>
        <v>3405</v>
      </c>
      <c r="AT47" s="3">
        <f t="shared" si="54"/>
        <v>0</v>
      </c>
      <c r="AU47" s="3">
        <f t="shared" si="55"/>
        <v>366</v>
      </c>
      <c r="AV47" s="3">
        <f t="shared" si="56"/>
        <v>701</v>
      </c>
      <c r="AW47" s="3">
        <f t="shared" si="57"/>
        <v>1051</v>
      </c>
      <c r="AX47" s="3">
        <f t="shared" si="58"/>
        <v>1415</v>
      </c>
      <c r="AY47" s="3">
        <f t="shared" si="59"/>
        <v>1781</v>
      </c>
      <c r="AZ47" s="3">
        <f t="shared" si="60"/>
        <v>2139</v>
      </c>
      <c r="BA47" s="3">
        <f t="shared" si="61"/>
        <v>2471</v>
      </c>
      <c r="BB47" s="3">
        <f t="shared" si="62"/>
        <v>2805</v>
      </c>
      <c r="BC47" s="3">
        <f t="shared" si="63"/>
        <v>3055</v>
      </c>
      <c r="BD47" s="2">
        <f t="shared" si="64"/>
        <v>3.9132839017604186</v>
      </c>
      <c r="BE47" s="3">
        <f t="shared" si="65"/>
        <v>3.8473875510273956</v>
      </c>
      <c r="BF47" s="3">
        <f t="shared" si="66"/>
        <v>3.7289216463728594</v>
      </c>
      <c r="BG47" s="3">
        <f t="shared" si="67"/>
        <v>3.7785853278629622</v>
      </c>
      <c r="BH47" s="3">
        <f t="shared" si="68"/>
        <v>3.7469454096151047</v>
      </c>
      <c r="BI47" s="3">
        <f t="shared" si="69"/>
        <v>3.6968803716827621</v>
      </c>
      <c r="BJ47" s="3">
        <f t="shared" si="70"/>
        <v>3.7461669643772852</v>
      </c>
      <c r="BK47" s="3">
        <f t="shared" si="71"/>
        <v>3.6594407818703178</v>
      </c>
      <c r="BL47" s="3">
        <f t="shared" si="72"/>
        <v>3.3645509953539721</v>
      </c>
      <c r="BM47" s="4">
        <f t="shared" si="73"/>
        <v>3.0606978403536118</v>
      </c>
      <c r="BN47" s="12" t="e">
        <f t="shared" si="41"/>
        <v>#NUM!</v>
      </c>
      <c r="BO47" s="12">
        <f t="shared" si="42"/>
        <v>2.5634810853944106</v>
      </c>
      <c r="BP47" s="12">
        <f t="shared" si="43"/>
        <v>2.8457180179666586</v>
      </c>
      <c r="BQ47" s="12">
        <f t="shared" si="44"/>
        <v>3.0216027160282422</v>
      </c>
      <c r="BR47" s="12">
        <f t="shared" si="45"/>
        <v>3.150756439860309</v>
      </c>
      <c r="BS47" s="12">
        <f t="shared" si="46"/>
        <v>3.2506639194632436</v>
      </c>
      <c r="BT47" s="12">
        <f t="shared" si="47"/>
        <v>3.3302107845715279</v>
      </c>
      <c r="BU47" s="12">
        <f t="shared" si="48"/>
        <v>3.3928727454020793</v>
      </c>
      <c r="BV47" s="12">
        <f t="shared" si="49"/>
        <v>3.4479328655921804</v>
      </c>
      <c r="BW47" s="12">
        <f t="shared" si="50"/>
        <v>3.4850112145785732</v>
      </c>
      <c r="BX47" s="2">
        <f t="shared" si="51"/>
        <v>-0.54536940003169632</v>
      </c>
      <c r="BY47" s="3">
        <f t="shared" si="52"/>
        <v>5.3517996204242699</v>
      </c>
      <c r="BZ47" s="3">
        <f t="shared" si="53"/>
        <v>0.44292118932506186</v>
      </c>
      <c r="CA47" s="34">
        <f t="shared" si="32"/>
        <v>-0.5087624129062811</v>
      </c>
      <c r="CB47"/>
    </row>
    <row r="48" spans="1:80" x14ac:dyDescent="0.25">
      <c r="A48" s="2" t="s">
        <v>62</v>
      </c>
      <c r="B48" s="3" t="s">
        <v>1</v>
      </c>
      <c r="C48" s="3" t="s">
        <v>293</v>
      </c>
      <c r="D48" s="3">
        <v>40.297820000000002</v>
      </c>
      <c r="E48" s="3">
        <v>-110.17519</v>
      </c>
      <c r="F48" s="3">
        <v>365</v>
      </c>
      <c r="G48" s="3">
        <v>7586</v>
      </c>
      <c r="H48" s="3">
        <v>357</v>
      </c>
      <c r="I48" s="3">
        <v>5450</v>
      </c>
      <c r="J48" s="3">
        <v>365</v>
      </c>
      <c r="K48" s="3">
        <v>6330</v>
      </c>
      <c r="L48" s="3">
        <v>317</v>
      </c>
      <c r="M48" s="3">
        <v>2714</v>
      </c>
      <c r="N48" s="3">
        <v>360</v>
      </c>
      <c r="O48" s="3">
        <v>4361</v>
      </c>
      <c r="P48" s="3">
        <v>361</v>
      </c>
      <c r="Q48" s="3">
        <v>3690</v>
      </c>
      <c r="R48" s="3">
        <v>363</v>
      </c>
      <c r="S48" s="3">
        <v>3089</v>
      </c>
      <c r="T48" s="3">
        <v>364</v>
      </c>
      <c r="U48" s="3">
        <v>2999</v>
      </c>
      <c r="V48" s="3">
        <v>310</v>
      </c>
      <c r="W48" s="3">
        <v>2644</v>
      </c>
      <c r="X48" s="3">
        <v>366</v>
      </c>
      <c r="Y48" s="4">
        <v>3064</v>
      </c>
      <c r="Z48" s="2">
        <f t="shared" si="0"/>
        <v>7586</v>
      </c>
      <c r="AA48" s="3">
        <f t="shared" si="1"/>
        <v>5450</v>
      </c>
      <c r="AB48" s="3">
        <f t="shared" si="2"/>
        <v>6330</v>
      </c>
      <c r="AC48" s="3">
        <f t="shared" si="3"/>
        <v>2714</v>
      </c>
      <c r="AD48" s="3">
        <f t="shared" si="4"/>
        <v>4361</v>
      </c>
      <c r="AE48" s="3">
        <f t="shared" si="5"/>
        <v>3690</v>
      </c>
      <c r="AF48" s="3">
        <f t="shared" si="6"/>
        <v>3089</v>
      </c>
      <c r="AG48" s="3">
        <f t="shared" si="7"/>
        <v>2999</v>
      </c>
      <c r="AH48" s="3">
        <f t="shared" si="8"/>
        <v>2644</v>
      </c>
      <c r="AI48" s="4">
        <f t="shared" si="9"/>
        <v>3064</v>
      </c>
      <c r="AJ48" s="2">
        <f t="shared" si="10"/>
        <v>365</v>
      </c>
      <c r="AK48" s="3">
        <f t="shared" si="11"/>
        <v>722</v>
      </c>
      <c r="AL48" s="3">
        <f t="shared" si="12"/>
        <v>1087</v>
      </c>
      <c r="AM48" s="3">
        <f t="shared" si="13"/>
        <v>1404</v>
      </c>
      <c r="AN48" s="3">
        <f t="shared" si="14"/>
        <v>1764</v>
      </c>
      <c r="AO48" s="3">
        <f t="shared" si="15"/>
        <v>2125</v>
      </c>
      <c r="AP48" s="3">
        <f t="shared" si="16"/>
        <v>2488</v>
      </c>
      <c r="AQ48" s="3">
        <f t="shared" si="17"/>
        <v>2852</v>
      </c>
      <c r="AR48" s="3">
        <f t="shared" si="18"/>
        <v>3162</v>
      </c>
      <c r="AS48" s="4">
        <f t="shared" si="19"/>
        <v>3528</v>
      </c>
      <c r="AT48" s="3">
        <f t="shared" si="54"/>
        <v>0</v>
      </c>
      <c r="AU48" s="3">
        <f t="shared" si="55"/>
        <v>357</v>
      </c>
      <c r="AV48" s="3">
        <f t="shared" si="56"/>
        <v>722</v>
      </c>
      <c r="AW48" s="3">
        <f t="shared" si="57"/>
        <v>1039</v>
      </c>
      <c r="AX48" s="3">
        <f t="shared" si="58"/>
        <v>1399</v>
      </c>
      <c r="AY48" s="3">
        <f t="shared" si="59"/>
        <v>1760</v>
      </c>
      <c r="AZ48" s="3">
        <f t="shared" si="60"/>
        <v>2123</v>
      </c>
      <c r="BA48" s="3">
        <f t="shared" si="61"/>
        <v>2487</v>
      </c>
      <c r="BB48" s="3">
        <f t="shared" si="62"/>
        <v>2797</v>
      </c>
      <c r="BC48" s="3">
        <f t="shared" si="63"/>
        <v>3163</v>
      </c>
      <c r="BD48" s="2">
        <f t="shared" si="64"/>
        <v>3.8800128383667718</v>
      </c>
      <c r="BE48" s="3">
        <f t="shared" si="65"/>
        <v>3.7363965022766426</v>
      </c>
      <c r="BF48" s="3">
        <f t="shared" si="66"/>
        <v>3.8014037100173552</v>
      </c>
      <c r="BG48" s="3">
        <f t="shared" si="67"/>
        <v>3.4336098433237181</v>
      </c>
      <c r="BH48" s="3">
        <f t="shared" si="68"/>
        <v>3.6395860866734266</v>
      </c>
      <c r="BI48" s="3">
        <f t="shared" si="69"/>
        <v>3.5670263661590602</v>
      </c>
      <c r="BJ48" s="3">
        <f t="shared" si="70"/>
        <v>3.4898179083014504</v>
      </c>
      <c r="BK48" s="3">
        <f t="shared" si="71"/>
        <v>3.476976465759527</v>
      </c>
      <c r="BL48" s="3">
        <f t="shared" si="72"/>
        <v>3.4222614508136027</v>
      </c>
      <c r="BM48" s="4">
        <f t="shared" si="73"/>
        <v>3.4862887609605662</v>
      </c>
      <c r="BN48" s="12" t="e">
        <f t="shared" si="41"/>
        <v>#NUM!</v>
      </c>
      <c r="BO48" s="12">
        <f t="shared" si="42"/>
        <v>2.5526682161121932</v>
      </c>
      <c r="BP48" s="12">
        <f t="shared" si="43"/>
        <v>2.858537197569639</v>
      </c>
      <c r="BQ48" s="12">
        <f t="shared" si="44"/>
        <v>3.0166155475571772</v>
      </c>
      <c r="BR48" s="12">
        <f t="shared" si="45"/>
        <v>3.1458177144918276</v>
      </c>
      <c r="BS48" s="12">
        <f t="shared" si="46"/>
        <v>3.2455126678141499</v>
      </c>
      <c r="BT48" s="12">
        <f t="shared" si="47"/>
        <v>3.3269499941659988</v>
      </c>
      <c r="BU48" s="12">
        <f t="shared" si="48"/>
        <v>3.395675785269936</v>
      </c>
      <c r="BV48" s="12">
        <f t="shared" si="49"/>
        <v>3.4466924663715273</v>
      </c>
      <c r="BW48" s="12">
        <f t="shared" si="50"/>
        <v>3.5000991919157229</v>
      </c>
      <c r="BX48" s="2">
        <f t="shared" si="51"/>
        <v>-0.33587200834472913</v>
      </c>
      <c r="BY48" s="3">
        <f t="shared" si="52"/>
        <v>4.6246533228574283</v>
      </c>
      <c r="BZ48" s="3">
        <f t="shared" si="53"/>
        <v>0.58620148825065976</v>
      </c>
      <c r="CA48" s="34">
        <f t="shared" si="32"/>
        <v>-0.32464560149046695</v>
      </c>
      <c r="CB48"/>
    </row>
    <row r="49" spans="1:80" x14ac:dyDescent="0.25">
      <c r="A49" s="2" t="s">
        <v>266</v>
      </c>
      <c r="B49" s="3" t="s">
        <v>1</v>
      </c>
      <c r="C49" s="3" t="s">
        <v>294</v>
      </c>
      <c r="D49" s="3">
        <v>40.465519999999998</v>
      </c>
      <c r="E49" s="3">
        <v>-109.96852</v>
      </c>
      <c r="F49" s="3">
        <v>365</v>
      </c>
      <c r="G49" s="3">
        <v>4701</v>
      </c>
      <c r="H49" s="3">
        <v>366</v>
      </c>
      <c r="I49" s="3">
        <v>4409</v>
      </c>
      <c r="J49" s="3">
        <v>365</v>
      </c>
      <c r="K49" s="3">
        <v>3420</v>
      </c>
      <c r="L49" s="3">
        <v>365</v>
      </c>
      <c r="M49" s="3">
        <v>3450</v>
      </c>
      <c r="N49" s="3">
        <v>362</v>
      </c>
      <c r="O49" s="3">
        <v>3270</v>
      </c>
      <c r="P49" s="3">
        <v>366</v>
      </c>
      <c r="Q49" s="3">
        <v>3067</v>
      </c>
      <c r="R49" s="3">
        <v>339</v>
      </c>
      <c r="S49" s="3">
        <v>2664</v>
      </c>
      <c r="T49" s="3">
        <v>361</v>
      </c>
      <c r="U49" s="3">
        <v>1706</v>
      </c>
      <c r="V49" s="3">
        <v>336</v>
      </c>
      <c r="W49" s="3">
        <v>2056</v>
      </c>
      <c r="X49" s="3">
        <v>366</v>
      </c>
      <c r="Y49" s="4">
        <v>2985</v>
      </c>
      <c r="Z49" s="2">
        <f t="shared" si="0"/>
        <v>4701</v>
      </c>
      <c r="AA49" s="3">
        <f t="shared" si="1"/>
        <v>4409</v>
      </c>
      <c r="AB49" s="3">
        <f t="shared" si="2"/>
        <v>3420</v>
      </c>
      <c r="AC49" s="3">
        <f t="shared" si="3"/>
        <v>3450</v>
      </c>
      <c r="AD49" s="3">
        <f t="shared" si="4"/>
        <v>3270</v>
      </c>
      <c r="AE49" s="3">
        <f t="shared" si="5"/>
        <v>3067</v>
      </c>
      <c r="AF49" s="3">
        <f t="shared" si="6"/>
        <v>2664</v>
      </c>
      <c r="AG49" s="3">
        <f t="shared" si="7"/>
        <v>1706</v>
      </c>
      <c r="AH49" s="3">
        <f t="shared" si="8"/>
        <v>2056</v>
      </c>
      <c r="AI49" s="4">
        <f t="shared" si="9"/>
        <v>2985</v>
      </c>
      <c r="AJ49" s="2">
        <f t="shared" si="10"/>
        <v>365</v>
      </c>
      <c r="AK49" s="3">
        <f t="shared" si="11"/>
        <v>731</v>
      </c>
      <c r="AL49" s="3">
        <f t="shared" si="12"/>
        <v>1096</v>
      </c>
      <c r="AM49" s="3">
        <f t="shared" si="13"/>
        <v>1461</v>
      </c>
      <c r="AN49" s="3">
        <f t="shared" si="14"/>
        <v>1823</v>
      </c>
      <c r="AO49" s="3">
        <f t="shared" si="15"/>
        <v>2189</v>
      </c>
      <c r="AP49" s="3">
        <f t="shared" si="16"/>
        <v>2528</v>
      </c>
      <c r="AQ49" s="3">
        <f t="shared" si="17"/>
        <v>2889</v>
      </c>
      <c r="AR49" s="3">
        <f t="shared" si="18"/>
        <v>3225</v>
      </c>
      <c r="AS49" s="4">
        <f t="shared" si="19"/>
        <v>3591</v>
      </c>
      <c r="AT49" s="3">
        <f t="shared" si="54"/>
        <v>0</v>
      </c>
      <c r="AU49" s="3">
        <f t="shared" si="55"/>
        <v>366</v>
      </c>
      <c r="AV49" s="3">
        <f t="shared" si="56"/>
        <v>731</v>
      </c>
      <c r="AW49" s="3">
        <f t="shared" si="57"/>
        <v>1096</v>
      </c>
      <c r="AX49" s="3">
        <f t="shared" si="58"/>
        <v>1458</v>
      </c>
      <c r="AY49" s="3">
        <f t="shared" si="59"/>
        <v>1824</v>
      </c>
      <c r="AZ49" s="3">
        <f t="shared" si="60"/>
        <v>2163</v>
      </c>
      <c r="BA49" s="3">
        <f t="shared" si="61"/>
        <v>2524</v>
      </c>
      <c r="BB49" s="3">
        <f t="shared" si="62"/>
        <v>2860</v>
      </c>
      <c r="BC49" s="3">
        <f t="shared" si="63"/>
        <v>3226</v>
      </c>
      <c r="BD49" s="2">
        <f t="shared" si="64"/>
        <v>3.6721902511882525</v>
      </c>
      <c r="BE49" s="3">
        <f t="shared" si="65"/>
        <v>3.6443400988263224</v>
      </c>
      <c r="BF49" s="3">
        <f t="shared" si="66"/>
        <v>3.5340261060561349</v>
      </c>
      <c r="BG49" s="3">
        <f t="shared" si="67"/>
        <v>3.537819095073274</v>
      </c>
      <c r="BH49" s="3">
        <f t="shared" si="68"/>
        <v>3.514547752660286</v>
      </c>
      <c r="BI49" s="3">
        <f t="shared" si="69"/>
        <v>3.4867137759824853</v>
      </c>
      <c r="BJ49" s="3">
        <f t="shared" si="70"/>
        <v>3.4255342204982635</v>
      </c>
      <c r="BK49" s="3">
        <f t="shared" si="71"/>
        <v>3.2319790268315041</v>
      </c>
      <c r="BL49" s="3">
        <f t="shared" si="72"/>
        <v>3.3130231103232379</v>
      </c>
      <c r="BM49" s="4">
        <f t="shared" si="73"/>
        <v>3.4749443354653877</v>
      </c>
      <c r="BN49" s="12" t="e">
        <f t="shared" si="41"/>
        <v>#NUM!</v>
      </c>
      <c r="BO49" s="12">
        <f t="shared" si="42"/>
        <v>2.5634810853944106</v>
      </c>
      <c r="BP49" s="12">
        <f t="shared" si="43"/>
        <v>2.8639173769578603</v>
      </c>
      <c r="BQ49" s="12">
        <f t="shared" si="44"/>
        <v>3.0398105541483504</v>
      </c>
      <c r="BR49" s="12">
        <f t="shared" si="45"/>
        <v>3.163757523981956</v>
      </c>
      <c r="BS49" s="12">
        <f t="shared" si="46"/>
        <v>3.2610248339923973</v>
      </c>
      <c r="BT49" s="12">
        <f t="shared" si="47"/>
        <v>3.3350565194390915</v>
      </c>
      <c r="BU49" s="12">
        <f t="shared" si="48"/>
        <v>3.4020893505720968</v>
      </c>
      <c r="BV49" s="12">
        <f t="shared" si="49"/>
        <v>3.4563660331290431</v>
      </c>
      <c r="BW49" s="12">
        <f t="shared" si="50"/>
        <v>3.5086643630529428</v>
      </c>
      <c r="BX49" s="2">
        <f t="shared" si="51"/>
        <v>-0.31184634880834206</v>
      </c>
      <c r="BY49" s="3">
        <f t="shared" si="52"/>
        <v>4.4533238108525453</v>
      </c>
      <c r="BZ49" s="3">
        <f t="shared" si="53"/>
        <v>0.59856590574414714</v>
      </c>
      <c r="CA49" s="34">
        <f t="shared" si="32"/>
        <v>-0.30680554481390582</v>
      </c>
      <c r="CB49"/>
    </row>
    <row r="50" spans="1:80" x14ac:dyDescent="0.25">
      <c r="A50" s="2" t="s">
        <v>29</v>
      </c>
      <c r="B50" s="3" t="s">
        <v>1</v>
      </c>
      <c r="C50" s="3" t="s">
        <v>293</v>
      </c>
      <c r="D50" s="3">
        <v>40.352130000000002</v>
      </c>
      <c r="E50" s="3">
        <v>-110.05885000000001</v>
      </c>
      <c r="F50" s="3">
        <v>365</v>
      </c>
      <c r="G50" s="3">
        <v>10471</v>
      </c>
      <c r="H50" s="3">
        <v>366</v>
      </c>
      <c r="I50" s="3">
        <v>7257</v>
      </c>
      <c r="J50" s="3">
        <v>327</v>
      </c>
      <c r="K50" s="3">
        <v>5835</v>
      </c>
      <c r="L50" s="3">
        <v>365</v>
      </c>
      <c r="M50" s="3">
        <v>5514</v>
      </c>
      <c r="N50" s="3">
        <v>342</v>
      </c>
      <c r="O50" s="3">
        <v>3455</v>
      </c>
      <c r="P50" s="3">
        <v>223</v>
      </c>
      <c r="Q50" s="3">
        <v>872</v>
      </c>
      <c r="R50" s="3">
        <v>358</v>
      </c>
      <c r="S50" s="3">
        <v>2742</v>
      </c>
      <c r="T50" s="3">
        <v>364</v>
      </c>
      <c r="U50" s="3">
        <v>1967</v>
      </c>
      <c r="V50" s="3">
        <v>359</v>
      </c>
      <c r="W50" s="3">
        <v>1807</v>
      </c>
      <c r="X50" s="3">
        <v>324</v>
      </c>
      <c r="Y50" s="4">
        <v>1785</v>
      </c>
      <c r="Z50" s="2">
        <f t="shared" si="0"/>
        <v>10471</v>
      </c>
      <c r="AA50" s="3">
        <f t="shared" si="1"/>
        <v>7257</v>
      </c>
      <c r="AB50" s="3">
        <f t="shared" si="2"/>
        <v>5835</v>
      </c>
      <c r="AC50" s="3">
        <f t="shared" si="3"/>
        <v>5514</v>
      </c>
      <c r="AD50" s="3">
        <f t="shared" si="4"/>
        <v>3455</v>
      </c>
      <c r="AE50" s="3">
        <f t="shared" si="5"/>
        <v>872</v>
      </c>
      <c r="AF50" s="3">
        <f t="shared" si="6"/>
        <v>2742</v>
      </c>
      <c r="AG50" s="3">
        <f t="shared" si="7"/>
        <v>1967</v>
      </c>
      <c r="AH50" s="3">
        <f t="shared" si="8"/>
        <v>1807</v>
      </c>
      <c r="AI50" s="4">
        <f t="shared" si="9"/>
        <v>1785</v>
      </c>
      <c r="AJ50" s="2">
        <f t="shared" si="10"/>
        <v>365</v>
      </c>
      <c r="AK50" s="3">
        <f t="shared" si="11"/>
        <v>731</v>
      </c>
      <c r="AL50" s="3">
        <f t="shared" si="12"/>
        <v>1058</v>
      </c>
      <c r="AM50" s="3">
        <f t="shared" si="13"/>
        <v>1423</v>
      </c>
      <c r="AN50" s="3">
        <f t="shared" si="14"/>
        <v>1765</v>
      </c>
      <c r="AO50" s="3">
        <f t="shared" si="15"/>
        <v>1988</v>
      </c>
      <c r="AP50" s="3">
        <f t="shared" si="16"/>
        <v>2346</v>
      </c>
      <c r="AQ50" s="3">
        <f t="shared" si="17"/>
        <v>2710</v>
      </c>
      <c r="AR50" s="3">
        <f t="shared" si="18"/>
        <v>3069</v>
      </c>
      <c r="AS50" s="4">
        <f t="shared" si="19"/>
        <v>3393</v>
      </c>
      <c r="AT50" s="3">
        <f t="shared" si="54"/>
        <v>0</v>
      </c>
      <c r="AU50" s="3">
        <f t="shared" si="55"/>
        <v>366</v>
      </c>
      <c r="AV50" s="3">
        <f t="shared" si="56"/>
        <v>693</v>
      </c>
      <c r="AW50" s="3">
        <f t="shared" si="57"/>
        <v>1058</v>
      </c>
      <c r="AX50" s="3">
        <f t="shared" si="58"/>
        <v>1400</v>
      </c>
      <c r="AY50" s="3">
        <f t="shared" si="59"/>
        <v>1623</v>
      </c>
      <c r="AZ50" s="3">
        <f t="shared" si="60"/>
        <v>1981</v>
      </c>
      <c r="BA50" s="3">
        <f t="shared" si="61"/>
        <v>2345</v>
      </c>
      <c r="BB50" s="3">
        <f t="shared" si="62"/>
        <v>2704</v>
      </c>
      <c r="BC50" s="3">
        <f t="shared" si="63"/>
        <v>3028</v>
      </c>
      <c r="BD50" s="2">
        <f t="shared" si="64"/>
        <v>4.0199881595912856</v>
      </c>
      <c r="BE50" s="3">
        <f t="shared" si="65"/>
        <v>3.8607571230815423</v>
      </c>
      <c r="BF50" s="3">
        <f t="shared" si="66"/>
        <v>3.7660408603813891</v>
      </c>
      <c r="BG50" s="3">
        <f t="shared" si="67"/>
        <v>3.7414667617697548</v>
      </c>
      <c r="BH50" s="3">
        <f t="shared" si="68"/>
        <v>3.5384480517102173</v>
      </c>
      <c r="BI50" s="3">
        <f t="shared" si="69"/>
        <v>2.9405164849325671</v>
      </c>
      <c r="BJ50" s="3">
        <f t="shared" si="70"/>
        <v>3.4380674504534938</v>
      </c>
      <c r="BK50" s="3">
        <f t="shared" si="71"/>
        <v>3.2938043599193367</v>
      </c>
      <c r="BL50" s="3">
        <f t="shared" si="72"/>
        <v>3.2569581525609319</v>
      </c>
      <c r="BM50" s="4">
        <f t="shared" si="73"/>
        <v>3.2516382204482119</v>
      </c>
      <c r="BN50" s="12" t="e">
        <f t="shared" si="41"/>
        <v>#NUM!</v>
      </c>
      <c r="BO50" s="12">
        <f t="shared" si="42"/>
        <v>2.5634810853944106</v>
      </c>
      <c r="BP50" s="12">
        <f t="shared" si="43"/>
        <v>2.8407332346118066</v>
      </c>
      <c r="BQ50" s="12">
        <f t="shared" si="44"/>
        <v>3.0244856676991669</v>
      </c>
      <c r="BR50" s="12">
        <f t="shared" si="45"/>
        <v>3.1461280356782382</v>
      </c>
      <c r="BS50" s="12">
        <f t="shared" si="46"/>
        <v>3.2103185198262318</v>
      </c>
      <c r="BT50" s="12">
        <f t="shared" si="47"/>
        <v>3.2968844755385471</v>
      </c>
      <c r="BU50" s="12">
        <f t="shared" si="48"/>
        <v>3.3701428470511021</v>
      </c>
      <c r="BV50" s="12">
        <f t="shared" si="49"/>
        <v>3.4320066872695985</v>
      </c>
      <c r="BW50" s="12">
        <f t="shared" si="50"/>
        <v>3.4811558708280352</v>
      </c>
      <c r="BX50" s="2">
        <f t="shared" si="51"/>
        <v>-0.78334281152520557</v>
      </c>
      <c r="BY50" s="3">
        <f t="shared" si="52"/>
        <v>5.923053316601262</v>
      </c>
      <c r="BZ50" s="3">
        <f t="shared" si="53"/>
        <v>0.61049348879297027</v>
      </c>
      <c r="CA50" s="34">
        <f t="shared" si="32"/>
        <v>-0.72818689301507467</v>
      </c>
      <c r="CB50"/>
    </row>
    <row r="51" spans="1:80" x14ac:dyDescent="0.25">
      <c r="A51" s="2" t="s">
        <v>188</v>
      </c>
      <c r="B51" s="3" t="s">
        <v>1</v>
      </c>
      <c r="C51" s="3" t="s">
        <v>293</v>
      </c>
      <c r="D51" s="3">
        <v>40.058010000000003</v>
      </c>
      <c r="E51" s="3">
        <v>-110.17742</v>
      </c>
      <c r="F51" s="3">
        <v>320</v>
      </c>
      <c r="G51" s="3">
        <v>4650</v>
      </c>
      <c r="H51" s="3">
        <v>362</v>
      </c>
      <c r="I51" s="3">
        <v>6111</v>
      </c>
      <c r="J51" s="3">
        <v>360</v>
      </c>
      <c r="K51" s="3">
        <v>6278</v>
      </c>
      <c r="L51" s="3">
        <v>309</v>
      </c>
      <c r="M51" s="3">
        <v>4903</v>
      </c>
      <c r="N51" s="3">
        <v>357</v>
      </c>
      <c r="O51" s="3">
        <v>3890</v>
      </c>
      <c r="P51" s="3">
        <v>362</v>
      </c>
      <c r="Q51" s="3">
        <v>3672</v>
      </c>
      <c r="R51" s="3">
        <v>361</v>
      </c>
      <c r="S51" s="3">
        <v>3393</v>
      </c>
      <c r="T51" s="3">
        <v>362</v>
      </c>
      <c r="U51" s="3">
        <v>3413</v>
      </c>
      <c r="V51" s="3">
        <v>357</v>
      </c>
      <c r="W51" s="3">
        <v>3533</v>
      </c>
      <c r="X51" s="3">
        <v>366</v>
      </c>
      <c r="Y51" s="4">
        <v>3510</v>
      </c>
      <c r="Z51" s="2">
        <f t="shared" si="0"/>
        <v>4650</v>
      </c>
      <c r="AA51" s="3">
        <f t="shared" si="1"/>
        <v>6111</v>
      </c>
      <c r="AB51" s="3">
        <f t="shared" si="2"/>
        <v>6278</v>
      </c>
      <c r="AC51" s="3">
        <f t="shared" si="3"/>
        <v>4903</v>
      </c>
      <c r="AD51" s="3">
        <f t="shared" si="4"/>
        <v>3890</v>
      </c>
      <c r="AE51" s="3">
        <f t="shared" si="5"/>
        <v>3672</v>
      </c>
      <c r="AF51" s="3">
        <f t="shared" si="6"/>
        <v>3393</v>
      </c>
      <c r="AG51" s="3">
        <f t="shared" si="7"/>
        <v>3413</v>
      </c>
      <c r="AH51" s="3">
        <f t="shared" si="8"/>
        <v>3533</v>
      </c>
      <c r="AI51" s="4">
        <f t="shared" si="9"/>
        <v>3510</v>
      </c>
      <c r="AJ51" s="2">
        <f t="shared" si="10"/>
        <v>320</v>
      </c>
      <c r="AK51" s="3">
        <f t="shared" si="11"/>
        <v>682</v>
      </c>
      <c r="AL51" s="3">
        <f t="shared" si="12"/>
        <v>1042</v>
      </c>
      <c r="AM51" s="3">
        <f t="shared" si="13"/>
        <v>1351</v>
      </c>
      <c r="AN51" s="3">
        <f t="shared" si="14"/>
        <v>1708</v>
      </c>
      <c r="AO51" s="3">
        <f t="shared" si="15"/>
        <v>2070</v>
      </c>
      <c r="AP51" s="3">
        <f t="shared" si="16"/>
        <v>2431</v>
      </c>
      <c r="AQ51" s="3">
        <f t="shared" si="17"/>
        <v>2793</v>
      </c>
      <c r="AR51" s="3">
        <f t="shared" si="18"/>
        <v>3150</v>
      </c>
      <c r="AS51" s="4">
        <f t="shared" si="19"/>
        <v>3516</v>
      </c>
      <c r="AT51" s="3">
        <f t="shared" si="54"/>
        <v>0</v>
      </c>
      <c r="AU51" s="3">
        <f t="shared" si="55"/>
        <v>362</v>
      </c>
      <c r="AV51" s="3">
        <f t="shared" si="56"/>
        <v>722</v>
      </c>
      <c r="AW51" s="3">
        <f t="shared" si="57"/>
        <v>1031</v>
      </c>
      <c r="AX51" s="3">
        <f t="shared" si="58"/>
        <v>1388</v>
      </c>
      <c r="AY51" s="3">
        <f t="shared" si="59"/>
        <v>1750</v>
      </c>
      <c r="AZ51" s="3">
        <f t="shared" si="60"/>
        <v>2111</v>
      </c>
      <c r="BA51" s="3">
        <f t="shared" si="61"/>
        <v>2473</v>
      </c>
      <c r="BB51" s="3">
        <f t="shared" si="62"/>
        <v>2830</v>
      </c>
      <c r="BC51" s="3">
        <f t="shared" si="63"/>
        <v>3196</v>
      </c>
      <c r="BD51" s="2">
        <f t="shared" si="64"/>
        <v>3.667452952889954</v>
      </c>
      <c r="BE51" s="3">
        <f t="shared" si="65"/>
        <v>3.7861122837198264</v>
      </c>
      <c r="BF51" s="3">
        <f t="shared" si="66"/>
        <v>3.7978213113640238</v>
      </c>
      <c r="BG51" s="3">
        <f t="shared" si="67"/>
        <v>3.6904618932461783</v>
      </c>
      <c r="BH51" s="3">
        <f t="shared" si="68"/>
        <v>3.5899496013257077</v>
      </c>
      <c r="BI51" s="3">
        <f t="shared" si="69"/>
        <v>3.5649026725292048</v>
      </c>
      <c r="BJ51" s="3">
        <f t="shared" si="70"/>
        <v>3.5305838596451178</v>
      </c>
      <c r="BK51" s="3">
        <f t="shared" si="71"/>
        <v>3.533136288278639</v>
      </c>
      <c r="BL51" s="3">
        <f t="shared" si="72"/>
        <v>3.5481436374348454</v>
      </c>
      <c r="BM51" s="4">
        <f t="shared" si="73"/>
        <v>3.5453071164658239</v>
      </c>
      <c r="BN51" s="12" t="e">
        <f t="shared" si="41"/>
        <v>#NUM!</v>
      </c>
      <c r="BO51" s="12">
        <f t="shared" si="42"/>
        <v>2.5587085705331658</v>
      </c>
      <c r="BP51" s="12">
        <f t="shared" si="43"/>
        <v>2.858537197569639</v>
      </c>
      <c r="BQ51" s="12">
        <f t="shared" si="44"/>
        <v>3.0132586652835167</v>
      </c>
      <c r="BR51" s="12">
        <f t="shared" si="45"/>
        <v>3.1423894661188361</v>
      </c>
      <c r="BS51" s="12">
        <f t="shared" si="46"/>
        <v>3.2430380486862944</v>
      </c>
      <c r="BT51" s="12">
        <f t="shared" si="47"/>
        <v>3.3244882333076564</v>
      </c>
      <c r="BU51" s="12">
        <f t="shared" si="48"/>
        <v>3.3932241163612975</v>
      </c>
      <c r="BV51" s="12">
        <f t="shared" si="49"/>
        <v>3.4517864355242902</v>
      </c>
      <c r="BW51" s="12">
        <f t="shared" si="50"/>
        <v>3.5046067706419537</v>
      </c>
      <c r="BX51" s="2">
        <f t="shared" si="51"/>
        <v>-0.32572630814690534</v>
      </c>
      <c r="BY51" s="3">
        <f t="shared" si="52"/>
        <v>4.65181926657365</v>
      </c>
      <c r="BZ51" s="3">
        <f t="shared" si="53"/>
        <v>0.86122239829185254</v>
      </c>
      <c r="CA51" s="34">
        <f t="shared" si="32"/>
        <v>-0.31376813683411486</v>
      </c>
      <c r="CB51"/>
    </row>
    <row r="52" spans="1:80" x14ac:dyDescent="0.25">
      <c r="A52" s="2" t="s">
        <v>280</v>
      </c>
      <c r="B52" s="3" t="s">
        <v>1</v>
      </c>
      <c r="C52" s="3" t="s">
        <v>294</v>
      </c>
      <c r="D52" s="3">
        <v>40.342779999999998</v>
      </c>
      <c r="E52" s="3">
        <v>-109.87577</v>
      </c>
      <c r="F52" s="3">
        <v>365</v>
      </c>
      <c r="G52" s="3">
        <v>11111</v>
      </c>
      <c r="H52" s="3">
        <v>366</v>
      </c>
      <c r="I52" s="3">
        <v>10027</v>
      </c>
      <c r="J52" s="3">
        <v>315</v>
      </c>
      <c r="K52" s="3">
        <v>6544</v>
      </c>
      <c r="L52" s="3">
        <v>356</v>
      </c>
      <c r="M52" s="3">
        <v>11927</v>
      </c>
      <c r="N52" s="3">
        <v>354</v>
      </c>
      <c r="O52" s="3">
        <v>11284</v>
      </c>
      <c r="P52" s="3">
        <v>366</v>
      </c>
      <c r="Q52" s="3">
        <v>9043</v>
      </c>
      <c r="R52" s="3">
        <v>365</v>
      </c>
      <c r="S52" s="3">
        <v>4741</v>
      </c>
      <c r="T52" s="3">
        <v>360</v>
      </c>
      <c r="U52" s="3">
        <v>2913</v>
      </c>
      <c r="V52" s="3">
        <v>365</v>
      </c>
      <c r="W52" s="3">
        <v>3083</v>
      </c>
      <c r="X52" s="3">
        <v>366</v>
      </c>
      <c r="Y52" s="4">
        <v>4074</v>
      </c>
      <c r="Z52" s="2">
        <f t="shared" si="0"/>
        <v>11111</v>
      </c>
      <c r="AA52" s="3">
        <f t="shared" si="1"/>
        <v>10027</v>
      </c>
      <c r="AB52" s="3">
        <f t="shared" si="2"/>
        <v>6544</v>
      </c>
      <c r="AC52" s="3">
        <f t="shared" si="3"/>
        <v>11927</v>
      </c>
      <c r="AD52" s="3">
        <f t="shared" si="4"/>
        <v>11284</v>
      </c>
      <c r="AE52" s="3">
        <f t="shared" si="5"/>
        <v>9043</v>
      </c>
      <c r="AF52" s="3">
        <f t="shared" si="6"/>
        <v>4741</v>
      </c>
      <c r="AG52" s="3">
        <f t="shared" si="7"/>
        <v>2913</v>
      </c>
      <c r="AH52" s="3">
        <f t="shared" si="8"/>
        <v>3083</v>
      </c>
      <c r="AI52" s="4">
        <f t="shared" si="9"/>
        <v>4074</v>
      </c>
      <c r="AJ52" s="2">
        <f t="shared" si="10"/>
        <v>365</v>
      </c>
      <c r="AK52" s="3">
        <f t="shared" si="11"/>
        <v>731</v>
      </c>
      <c r="AL52" s="3">
        <f t="shared" si="12"/>
        <v>1046</v>
      </c>
      <c r="AM52" s="3">
        <f t="shared" si="13"/>
        <v>1402</v>
      </c>
      <c r="AN52" s="3">
        <f t="shared" si="14"/>
        <v>1756</v>
      </c>
      <c r="AO52" s="3">
        <f t="shared" si="15"/>
        <v>2122</v>
      </c>
      <c r="AP52" s="3">
        <f t="shared" si="16"/>
        <v>2487</v>
      </c>
      <c r="AQ52" s="3">
        <f t="shared" si="17"/>
        <v>2847</v>
      </c>
      <c r="AR52" s="3">
        <f t="shared" si="18"/>
        <v>3212</v>
      </c>
      <c r="AS52" s="4">
        <f t="shared" si="19"/>
        <v>3578</v>
      </c>
      <c r="AT52" s="3">
        <f t="shared" si="54"/>
        <v>0</v>
      </c>
      <c r="AU52" s="3">
        <f t="shared" si="55"/>
        <v>366</v>
      </c>
      <c r="AV52" s="3">
        <f t="shared" si="56"/>
        <v>681</v>
      </c>
      <c r="AW52" s="3">
        <f t="shared" si="57"/>
        <v>1037</v>
      </c>
      <c r="AX52" s="3">
        <f t="shared" si="58"/>
        <v>1391</v>
      </c>
      <c r="AY52" s="3">
        <f t="shared" si="59"/>
        <v>1757</v>
      </c>
      <c r="AZ52" s="3">
        <f t="shared" si="60"/>
        <v>2122</v>
      </c>
      <c r="BA52" s="3">
        <f t="shared" si="61"/>
        <v>2482</v>
      </c>
      <c r="BB52" s="3">
        <f t="shared" si="62"/>
        <v>2847</v>
      </c>
      <c r="BC52" s="3">
        <f t="shared" si="63"/>
        <v>3213</v>
      </c>
      <c r="BD52" s="2">
        <f t="shared" ref="BD52:BD83" si="74">LOG(Z52)</f>
        <v>4.0457531475941408</v>
      </c>
      <c r="BE52" s="3">
        <f t="shared" ref="BE52:BE83" si="75">LOG(AA52)</f>
        <v>4.0011710149414004</v>
      </c>
      <c r="BF52" s="3">
        <f t="shared" ref="BF52:BF83" si="76">LOG(AB52)</f>
        <v>3.8158432906632664</v>
      </c>
      <c r="BG52" s="3">
        <f t="shared" ref="BG52:BG83" si="77">LOG(AC52)</f>
        <v>4.0765312192538117</v>
      </c>
      <c r="BH52" s="3">
        <f t="shared" ref="BH52:BH83" si="78">LOG(AD52)</f>
        <v>4.0524630774833286</v>
      </c>
      <c r="BI52" s="3">
        <f t="shared" ref="BI52:BI83" si="79">LOG(AE52)</f>
        <v>3.9563125308411946</v>
      </c>
      <c r="BJ52" s="3">
        <f t="shared" ref="BJ52:BJ83" si="80">LOG(AF52)</f>
        <v>3.6758699553189564</v>
      </c>
      <c r="BK52" s="3">
        <f t="shared" ref="BK52:BK83" si="81">LOG(AG52)</f>
        <v>3.4643404846276673</v>
      </c>
      <c r="BL52" s="3">
        <f t="shared" ref="BL52:BL83" si="82">LOG(AH52)</f>
        <v>3.4889735247265081</v>
      </c>
      <c r="BM52" s="4">
        <f t="shared" si="73"/>
        <v>3.6100210246641451</v>
      </c>
      <c r="BN52" s="12" t="e">
        <f t="shared" si="41"/>
        <v>#NUM!</v>
      </c>
      <c r="BO52" s="12">
        <f t="shared" si="42"/>
        <v>2.5634810853944106</v>
      </c>
      <c r="BP52" s="12">
        <f t="shared" si="43"/>
        <v>2.8331471119127851</v>
      </c>
      <c r="BQ52" s="12">
        <f t="shared" si="44"/>
        <v>3.0157787563890408</v>
      </c>
      <c r="BR52" s="12">
        <f t="shared" si="45"/>
        <v>3.1433271299920462</v>
      </c>
      <c r="BS52" s="12">
        <f t="shared" si="46"/>
        <v>3.2447717614952949</v>
      </c>
      <c r="BT52" s="12">
        <f t="shared" si="47"/>
        <v>3.3267453795653217</v>
      </c>
      <c r="BU52" s="12">
        <f t="shared" si="48"/>
        <v>3.3948017771627108</v>
      </c>
      <c r="BV52" s="12">
        <f t="shared" si="49"/>
        <v>3.454387467146955</v>
      </c>
      <c r="BW52" s="12">
        <f t="shared" si="50"/>
        <v>3.5069107255515179</v>
      </c>
      <c r="BX52" s="2">
        <f t="shared" si="51"/>
        <v>-0.52867267064973011</v>
      </c>
      <c r="BY52" s="3">
        <f t="shared" si="52"/>
        <v>5.4666550519587744</v>
      </c>
      <c r="BZ52" s="3">
        <f t="shared" si="53"/>
        <v>0.46833950363432525</v>
      </c>
      <c r="CA52" s="34">
        <f t="shared" si="32"/>
        <v>-0.51824405906431081</v>
      </c>
      <c r="CB52"/>
    </row>
    <row r="53" spans="1:80" x14ac:dyDescent="0.25">
      <c r="A53" s="2" t="s">
        <v>42</v>
      </c>
      <c r="B53" s="3" t="s">
        <v>1</v>
      </c>
      <c r="C53" s="3" t="s">
        <v>293</v>
      </c>
      <c r="D53" s="3">
        <v>40.426639999999999</v>
      </c>
      <c r="E53" s="3">
        <v>-110.13575</v>
      </c>
      <c r="F53" s="3">
        <v>363</v>
      </c>
      <c r="G53" s="3">
        <v>40542</v>
      </c>
      <c r="H53" s="3">
        <v>362</v>
      </c>
      <c r="I53" s="3">
        <v>34409</v>
      </c>
      <c r="J53" s="3">
        <v>353</v>
      </c>
      <c r="K53" s="3">
        <v>30341</v>
      </c>
      <c r="L53" s="3">
        <v>363</v>
      </c>
      <c r="M53" s="3">
        <v>25122</v>
      </c>
      <c r="N53" s="3">
        <v>359</v>
      </c>
      <c r="O53" s="3">
        <v>27127</v>
      </c>
      <c r="P53" s="3">
        <v>332</v>
      </c>
      <c r="Q53" s="3">
        <v>22147</v>
      </c>
      <c r="R53" s="3">
        <v>359</v>
      </c>
      <c r="S53" s="3">
        <v>25550</v>
      </c>
      <c r="T53" s="3">
        <v>355</v>
      </c>
      <c r="U53" s="3">
        <v>24968</v>
      </c>
      <c r="V53" s="3">
        <v>355</v>
      </c>
      <c r="W53" s="3">
        <v>22026</v>
      </c>
      <c r="X53" s="3">
        <v>364</v>
      </c>
      <c r="Y53" s="4">
        <v>25331</v>
      </c>
      <c r="Z53" s="2">
        <f t="shared" si="0"/>
        <v>40542</v>
      </c>
      <c r="AA53" s="3">
        <f t="shared" si="1"/>
        <v>34409</v>
      </c>
      <c r="AB53" s="3">
        <f t="shared" si="2"/>
        <v>30341</v>
      </c>
      <c r="AC53" s="3">
        <f t="shared" si="3"/>
        <v>25122</v>
      </c>
      <c r="AD53" s="3">
        <f t="shared" si="4"/>
        <v>27127</v>
      </c>
      <c r="AE53" s="3">
        <f t="shared" si="5"/>
        <v>22147</v>
      </c>
      <c r="AF53" s="3">
        <f t="shared" si="6"/>
        <v>25550</v>
      </c>
      <c r="AG53" s="3">
        <f t="shared" si="7"/>
        <v>24968</v>
      </c>
      <c r="AH53" s="3">
        <f t="shared" si="8"/>
        <v>22026</v>
      </c>
      <c r="AI53" s="4">
        <f t="shared" si="9"/>
        <v>25331</v>
      </c>
      <c r="AJ53" s="2">
        <f t="shared" si="10"/>
        <v>363</v>
      </c>
      <c r="AK53" s="3">
        <f t="shared" si="11"/>
        <v>725</v>
      </c>
      <c r="AL53" s="3">
        <f t="shared" si="12"/>
        <v>1078</v>
      </c>
      <c r="AM53" s="3">
        <f t="shared" si="13"/>
        <v>1441</v>
      </c>
      <c r="AN53" s="3">
        <f t="shared" si="14"/>
        <v>1800</v>
      </c>
      <c r="AO53" s="3">
        <f t="shared" si="15"/>
        <v>2132</v>
      </c>
      <c r="AP53" s="3">
        <f t="shared" si="16"/>
        <v>2491</v>
      </c>
      <c r="AQ53" s="3">
        <f t="shared" si="17"/>
        <v>2846</v>
      </c>
      <c r="AR53" s="3">
        <f t="shared" si="18"/>
        <v>3201</v>
      </c>
      <c r="AS53" s="4">
        <f t="shared" si="19"/>
        <v>3565</v>
      </c>
      <c r="AT53" s="3">
        <f t="shared" si="54"/>
        <v>0</v>
      </c>
      <c r="AU53" s="3">
        <f t="shared" si="55"/>
        <v>362</v>
      </c>
      <c r="AV53" s="3">
        <f t="shared" si="56"/>
        <v>715</v>
      </c>
      <c r="AW53" s="3">
        <f t="shared" si="57"/>
        <v>1078</v>
      </c>
      <c r="AX53" s="3">
        <f t="shared" si="58"/>
        <v>1437</v>
      </c>
      <c r="AY53" s="3">
        <f t="shared" si="59"/>
        <v>1769</v>
      </c>
      <c r="AZ53" s="3">
        <f t="shared" si="60"/>
        <v>2128</v>
      </c>
      <c r="BA53" s="3">
        <f t="shared" si="61"/>
        <v>2483</v>
      </c>
      <c r="BB53" s="3">
        <f t="shared" si="62"/>
        <v>2838</v>
      </c>
      <c r="BC53" s="3">
        <f t="shared" si="63"/>
        <v>3202</v>
      </c>
      <c r="BD53" s="2">
        <f t="shared" si="74"/>
        <v>4.6079051693086184</v>
      </c>
      <c r="BE53" s="3">
        <f t="shared" si="75"/>
        <v>4.536672051266887</v>
      </c>
      <c r="BF53" s="3">
        <f t="shared" si="76"/>
        <v>4.4820298904693319</v>
      </c>
      <c r="BG53" s="3">
        <f t="shared" si="77"/>
        <v>4.4000542112748739</v>
      </c>
      <c r="BH53" s="3">
        <f t="shared" si="78"/>
        <v>4.4334017673890713</v>
      </c>
      <c r="BI53" s="3">
        <f t="shared" si="79"/>
        <v>4.3453149056523133</v>
      </c>
      <c r="BJ53" s="3">
        <f t="shared" si="80"/>
        <v>4.4073909044707316</v>
      </c>
      <c r="BK53" s="3">
        <f t="shared" si="81"/>
        <v>4.3973837556572759</v>
      </c>
      <c r="BL53" s="3">
        <f t="shared" si="82"/>
        <v>4.3429356348876302</v>
      </c>
      <c r="BM53" s="4">
        <f t="shared" si="73"/>
        <v>4.4036523349113299</v>
      </c>
      <c r="BN53" s="12" t="e">
        <f t="shared" si="41"/>
        <v>#NUM!</v>
      </c>
      <c r="BO53" s="12">
        <f t="shared" si="42"/>
        <v>2.5587085705331658</v>
      </c>
      <c r="BP53" s="12">
        <f t="shared" si="43"/>
        <v>2.8543060418010806</v>
      </c>
      <c r="BQ53" s="12">
        <f t="shared" si="44"/>
        <v>3.03261876085072</v>
      </c>
      <c r="BR53" s="12">
        <f t="shared" si="45"/>
        <v>3.1574567681342258</v>
      </c>
      <c r="BS53" s="12">
        <f t="shared" si="46"/>
        <v>3.2477278329097232</v>
      </c>
      <c r="BT53" s="12">
        <f t="shared" si="47"/>
        <v>3.3279716236230104</v>
      </c>
      <c r="BU53" s="12">
        <f t="shared" si="48"/>
        <v>3.3949767195545641</v>
      </c>
      <c r="BV53" s="12">
        <f t="shared" si="49"/>
        <v>3.4530123911214554</v>
      </c>
      <c r="BW53" s="12">
        <f t="shared" si="50"/>
        <v>3.5054213275832811</v>
      </c>
      <c r="BX53" s="2">
        <f t="shared" si="51"/>
        <v>-0.16762922140955833</v>
      </c>
      <c r="BY53" s="3">
        <f t="shared" si="52"/>
        <v>4.9479628814593921</v>
      </c>
      <c r="BZ53" s="3">
        <f t="shared" si="53"/>
        <v>0.70894605579034087</v>
      </c>
      <c r="CA53" s="34">
        <f t="shared" si="32"/>
        <v>-0.16372552721234945</v>
      </c>
      <c r="CB53"/>
    </row>
    <row r="54" spans="1:80" x14ac:dyDescent="0.25">
      <c r="A54" s="2" t="s">
        <v>238</v>
      </c>
      <c r="B54" s="3" t="s">
        <v>1</v>
      </c>
      <c r="C54" s="3" t="s">
        <v>293</v>
      </c>
      <c r="D54" s="3">
        <v>40.001469999999998</v>
      </c>
      <c r="E54" s="3">
        <v>-110.43562</v>
      </c>
      <c r="F54" s="3">
        <v>347</v>
      </c>
      <c r="G54" s="3">
        <v>3754</v>
      </c>
      <c r="H54" s="3">
        <v>352</v>
      </c>
      <c r="I54" s="3">
        <v>2608</v>
      </c>
      <c r="J54" s="3">
        <v>354</v>
      </c>
      <c r="K54" s="3">
        <v>2127</v>
      </c>
      <c r="L54" s="3">
        <v>365</v>
      </c>
      <c r="M54" s="3">
        <v>1577</v>
      </c>
      <c r="N54" s="3">
        <v>365</v>
      </c>
      <c r="O54" s="3">
        <v>1273</v>
      </c>
      <c r="P54" s="3">
        <v>366</v>
      </c>
      <c r="Q54" s="3">
        <v>1209</v>
      </c>
      <c r="R54" s="3">
        <v>365</v>
      </c>
      <c r="S54" s="3">
        <v>1059</v>
      </c>
      <c r="T54" s="3">
        <v>365</v>
      </c>
      <c r="U54" s="3">
        <v>903</v>
      </c>
      <c r="V54" s="3">
        <v>365</v>
      </c>
      <c r="W54" s="3">
        <v>633</v>
      </c>
      <c r="X54" s="3">
        <v>366</v>
      </c>
      <c r="Y54" s="4">
        <v>23</v>
      </c>
      <c r="Z54" s="2">
        <f t="shared" si="0"/>
        <v>3754</v>
      </c>
      <c r="AA54" s="3">
        <f t="shared" si="1"/>
        <v>2608</v>
      </c>
      <c r="AB54" s="3">
        <f t="shared" si="2"/>
        <v>2127</v>
      </c>
      <c r="AC54" s="3">
        <f t="shared" si="3"/>
        <v>1577</v>
      </c>
      <c r="AD54" s="3">
        <f t="shared" si="4"/>
        <v>1273</v>
      </c>
      <c r="AE54" s="3">
        <f t="shared" si="5"/>
        <v>1209</v>
      </c>
      <c r="AF54" s="3">
        <f t="shared" si="6"/>
        <v>1059</v>
      </c>
      <c r="AG54" s="3">
        <f t="shared" si="7"/>
        <v>903</v>
      </c>
      <c r="AH54" s="3">
        <f t="shared" si="8"/>
        <v>633</v>
      </c>
      <c r="AI54" s="4">
        <f t="shared" si="9"/>
        <v>23</v>
      </c>
      <c r="AJ54" s="2">
        <f t="shared" si="10"/>
        <v>347</v>
      </c>
      <c r="AK54" s="3">
        <f t="shared" si="11"/>
        <v>699</v>
      </c>
      <c r="AL54" s="3">
        <f t="shared" si="12"/>
        <v>1053</v>
      </c>
      <c r="AM54" s="3">
        <f t="shared" si="13"/>
        <v>1418</v>
      </c>
      <c r="AN54" s="3">
        <f t="shared" si="14"/>
        <v>1783</v>
      </c>
      <c r="AO54" s="3">
        <f t="shared" si="15"/>
        <v>2149</v>
      </c>
      <c r="AP54" s="3">
        <f t="shared" si="16"/>
        <v>2514</v>
      </c>
      <c r="AQ54" s="3">
        <f t="shared" si="17"/>
        <v>2879</v>
      </c>
      <c r="AR54" s="3">
        <f t="shared" si="18"/>
        <v>3244</v>
      </c>
      <c r="AS54" s="4">
        <f t="shared" si="19"/>
        <v>3610</v>
      </c>
      <c r="AT54" s="3">
        <f t="shared" si="54"/>
        <v>0</v>
      </c>
      <c r="AU54" s="3">
        <f t="shared" si="55"/>
        <v>352</v>
      </c>
      <c r="AV54" s="3">
        <f t="shared" si="56"/>
        <v>706</v>
      </c>
      <c r="AW54" s="3">
        <f t="shared" si="57"/>
        <v>1071</v>
      </c>
      <c r="AX54" s="3">
        <f t="shared" si="58"/>
        <v>1436</v>
      </c>
      <c r="AY54" s="3">
        <f t="shared" si="59"/>
        <v>1802</v>
      </c>
      <c r="AZ54" s="3">
        <f t="shared" si="60"/>
        <v>2167</v>
      </c>
      <c r="BA54" s="3">
        <f t="shared" si="61"/>
        <v>2532</v>
      </c>
      <c r="BB54" s="3">
        <f t="shared" si="62"/>
        <v>2897</v>
      </c>
      <c r="BC54" s="3">
        <f t="shared" si="63"/>
        <v>3263</v>
      </c>
      <c r="BD54" s="2">
        <f t="shared" si="74"/>
        <v>3.5744942682853273</v>
      </c>
      <c r="BE54" s="3">
        <f t="shared" si="75"/>
        <v>3.4163075870598827</v>
      </c>
      <c r="BF54" s="3">
        <f t="shared" si="76"/>
        <v>3.3277674899027292</v>
      </c>
      <c r="BG54" s="3">
        <f t="shared" si="77"/>
        <v>3.197831693328903</v>
      </c>
      <c r="BH54" s="3">
        <f t="shared" si="78"/>
        <v>3.1048284036536553</v>
      </c>
      <c r="BI54" s="3">
        <f t="shared" si="79"/>
        <v>3.0824263008607717</v>
      </c>
      <c r="BJ54" s="3">
        <f t="shared" si="80"/>
        <v>3.024895960107485</v>
      </c>
      <c r="BK54" s="3">
        <f t="shared" si="81"/>
        <v>2.9556877503135057</v>
      </c>
      <c r="BL54" s="3">
        <f t="shared" si="82"/>
        <v>2.8014037100173552</v>
      </c>
      <c r="BM54" s="4">
        <f t="shared" si="73"/>
        <v>1.3617278360175928</v>
      </c>
      <c r="BN54" s="12" t="e">
        <f t="shared" si="41"/>
        <v>#NUM!</v>
      </c>
      <c r="BO54" s="12">
        <f t="shared" si="42"/>
        <v>2.5465426634781312</v>
      </c>
      <c r="BP54" s="12">
        <f t="shared" si="43"/>
        <v>2.8488047010518036</v>
      </c>
      <c r="BQ54" s="12">
        <f t="shared" si="44"/>
        <v>3.0297894708318558</v>
      </c>
      <c r="BR54" s="12">
        <f t="shared" si="45"/>
        <v>3.1571544399062814</v>
      </c>
      <c r="BS54" s="12">
        <f t="shared" si="46"/>
        <v>3.2557547866430441</v>
      </c>
      <c r="BT54" s="12">
        <f t="shared" si="47"/>
        <v>3.3358589113198178</v>
      </c>
      <c r="BU54" s="12">
        <f t="shared" si="48"/>
        <v>3.4034637013453173</v>
      </c>
      <c r="BV54" s="12">
        <f t="shared" si="49"/>
        <v>3.461948495203762</v>
      </c>
      <c r="BW54" s="12">
        <f t="shared" si="50"/>
        <v>3.5136170737878749</v>
      </c>
      <c r="BX54" s="2">
        <f t="shared" si="51"/>
        <v>-1.2583829671130702</v>
      </c>
      <c r="BY54" s="3">
        <f t="shared" si="52"/>
        <v>6.9114892049408025</v>
      </c>
      <c r="BZ54" s="3">
        <f t="shared" si="53"/>
        <v>0.42385772529944704</v>
      </c>
      <c r="CA54" s="34">
        <f t="shared" si="32"/>
        <v>-1.2445924688433381</v>
      </c>
      <c r="CB54"/>
    </row>
    <row r="55" spans="1:80" x14ac:dyDescent="0.25">
      <c r="A55" s="2" t="s">
        <v>207</v>
      </c>
      <c r="B55" s="3" t="s">
        <v>1</v>
      </c>
      <c r="C55" s="3" t="s">
        <v>293</v>
      </c>
      <c r="D55" s="3">
        <v>40.032829999999997</v>
      </c>
      <c r="E55" s="3">
        <v>-110.07993</v>
      </c>
      <c r="F55" s="3">
        <v>359</v>
      </c>
      <c r="G55" s="3">
        <v>3991</v>
      </c>
      <c r="H55" s="3">
        <v>358</v>
      </c>
      <c r="I55" s="3">
        <v>4034</v>
      </c>
      <c r="J55" s="3">
        <v>364</v>
      </c>
      <c r="K55" s="3">
        <v>2852</v>
      </c>
      <c r="L55" s="3">
        <v>300</v>
      </c>
      <c r="M55" s="3">
        <v>2669</v>
      </c>
      <c r="N55" s="3">
        <v>340</v>
      </c>
      <c r="O55" s="3">
        <v>2090</v>
      </c>
      <c r="P55" s="3">
        <v>267</v>
      </c>
      <c r="Q55" s="3">
        <v>2003</v>
      </c>
      <c r="R55" s="3">
        <v>108</v>
      </c>
      <c r="S55" s="3">
        <v>254</v>
      </c>
      <c r="T55" s="3">
        <v>115</v>
      </c>
      <c r="U55" s="3">
        <v>104</v>
      </c>
      <c r="V55" s="3">
        <v>206</v>
      </c>
      <c r="W55" s="3">
        <v>475</v>
      </c>
      <c r="X55" s="3">
        <v>169</v>
      </c>
      <c r="Y55" s="4">
        <v>437</v>
      </c>
      <c r="Z55" s="2">
        <f t="shared" si="0"/>
        <v>3991</v>
      </c>
      <c r="AA55" s="3">
        <f t="shared" si="1"/>
        <v>4034</v>
      </c>
      <c r="AB55" s="3">
        <f t="shared" si="2"/>
        <v>2852</v>
      </c>
      <c r="AC55" s="3">
        <f t="shared" si="3"/>
        <v>2669</v>
      </c>
      <c r="AD55" s="3">
        <f t="shared" si="4"/>
        <v>2090</v>
      </c>
      <c r="AE55" s="3">
        <f t="shared" si="5"/>
        <v>2003</v>
      </c>
      <c r="AF55" s="3">
        <f t="shared" si="6"/>
        <v>254</v>
      </c>
      <c r="AG55" s="3">
        <f t="shared" si="7"/>
        <v>104</v>
      </c>
      <c r="AH55" s="3">
        <f t="shared" si="8"/>
        <v>475</v>
      </c>
      <c r="AI55" s="4">
        <f t="shared" si="9"/>
        <v>437</v>
      </c>
      <c r="AJ55" s="2">
        <f t="shared" si="10"/>
        <v>359</v>
      </c>
      <c r="AK55" s="3">
        <f t="shared" si="11"/>
        <v>717</v>
      </c>
      <c r="AL55" s="3">
        <f t="shared" si="12"/>
        <v>1081</v>
      </c>
      <c r="AM55" s="3">
        <f t="shared" si="13"/>
        <v>1381</v>
      </c>
      <c r="AN55" s="3">
        <f t="shared" si="14"/>
        <v>1721</v>
      </c>
      <c r="AO55" s="3">
        <f t="shared" si="15"/>
        <v>1988</v>
      </c>
      <c r="AP55" s="3">
        <f t="shared" si="16"/>
        <v>2096</v>
      </c>
      <c r="AQ55" s="3">
        <f t="shared" si="17"/>
        <v>2211</v>
      </c>
      <c r="AR55" s="3">
        <f t="shared" si="18"/>
        <v>2417</v>
      </c>
      <c r="AS55" s="4">
        <f t="shared" si="19"/>
        <v>2586</v>
      </c>
      <c r="AT55" s="3">
        <f t="shared" si="54"/>
        <v>0</v>
      </c>
      <c r="AU55" s="3">
        <f t="shared" si="55"/>
        <v>358</v>
      </c>
      <c r="AV55" s="3">
        <f t="shared" si="56"/>
        <v>722</v>
      </c>
      <c r="AW55" s="3">
        <f t="shared" si="57"/>
        <v>1022</v>
      </c>
      <c r="AX55" s="3">
        <f t="shared" si="58"/>
        <v>1362</v>
      </c>
      <c r="AY55" s="3">
        <f t="shared" si="59"/>
        <v>1629</v>
      </c>
      <c r="AZ55" s="3">
        <f t="shared" si="60"/>
        <v>1737</v>
      </c>
      <c r="BA55" s="3">
        <f t="shared" si="61"/>
        <v>1852</v>
      </c>
      <c r="BB55" s="3">
        <f t="shared" si="62"/>
        <v>2058</v>
      </c>
      <c r="BC55" s="3">
        <f t="shared" si="63"/>
        <v>2227</v>
      </c>
      <c r="BD55" s="2">
        <f t="shared" si="74"/>
        <v>3.6010817277840235</v>
      </c>
      <c r="BE55" s="3">
        <f t="shared" si="75"/>
        <v>3.6057358938767465</v>
      </c>
      <c r="BF55" s="3">
        <f t="shared" si="76"/>
        <v>3.4551495211798278</v>
      </c>
      <c r="BG55" s="3">
        <f t="shared" si="77"/>
        <v>3.4263485737875077</v>
      </c>
      <c r="BH55" s="3">
        <f t="shared" si="78"/>
        <v>3.3201462861110542</v>
      </c>
      <c r="BI55" s="3">
        <f t="shared" si="79"/>
        <v>3.3016809492935764</v>
      </c>
      <c r="BJ55" s="3">
        <f t="shared" si="80"/>
        <v>2.4048337166199381</v>
      </c>
      <c r="BK55" s="3">
        <f t="shared" si="81"/>
        <v>2.0170333392987803</v>
      </c>
      <c r="BL55" s="3">
        <f t="shared" si="82"/>
        <v>2.6766936096248664</v>
      </c>
      <c r="BM55" s="4">
        <f t="shared" si="73"/>
        <v>2.6404814369704219</v>
      </c>
      <c r="BN55" s="12" t="e">
        <f t="shared" si="41"/>
        <v>#NUM!</v>
      </c>
      <c r="BO55" s="12">
        <f t="shared" si="42"/>
        <v>2.5538830266438746</v>
      </c>
      <c r="BP55" s="12">
        <f t="shared" si="43"/>
        <v>2.858537197569639</v>
      </c>
      <c r="BQ55" s="12">
        <f t="shared" si="44"/>
        <v>3.0094508957986941</v>
      </c>
      <c r="BR55" s="12">
        <f t="shared" si="45"/>
        <v>3.1341771075767664</v>
      </c>
      <c r="BS55" s="12">
        <f t="shared" si="46"/>
        <v>3.2119210843085093</v>
      </c>
      <c r="BT55" s="12">
        <f t="shared" si="47"/>
        <v>3.2397998184470986</v>
      </c>
      <c r="BU55" s="12">
        <f t="shared" si="48"/>
        <v>3.2676409823459154</v>
      </c>
      <c r="BV55" s="12">
        <f t="shared" si="49"/>
        <v>3.3134453704264142</v>
      </c>
      <c r="BW55" s="12">
        <f t="shared" si="50"/>
        <v>3.3477202170340381</v>
      </c>
      <c r="BX55" s="2">
        <f t="shared" si="51"/>
        <v>-1.5764683815870131</v>
      </c>
      <c r="BY55" s="3">
        <f t="shared" si="52"/>
        <v>7.8765812897625294</v>
      </c>
      <c r="BZ55" s="3">
        <f t="shared" si="53"/>
        <v>0.52950556517834757</v>
      </c>
      <c r="CA55" s="34">
        <f t="shared" si="32"/>
        <v>-1.1169170506257577</v>
      </c>
      <c r="CB55"/>
    </row>
    <row r="56" spans="1:80" x14ac:dyDescent="0.25">
      <c r="A56" s="2" t="s">
        <v>232</v>
      </c>
      <c r="B56" s="3" t="s">
        <v>1</v>
      </c>
      <c r="C56" s="3" t="s">
        <v>293</v>
      </c>
      <c r="D56" s="3">
        <v>40.412399999999998</v>
      </c>
      <c r="E56" s="3">
        <v>-110.13291</v>
      </c>
      <c r="F56" s="3">
        <v>357</v>
      </c>
      <c r="G56" s="3">
        <v>16275</v>
      </c>
      <c r="H56" s="3">
        <v>358</v>
      </c>
      <c r="I56" s="3">
        <v>12921</v>
      </c>
      <c r="J56" s="3">
        <v>352</v>
      </c>
      <c r="K56" s="3">
        <v>12438</v>
      </c>
      <c r="L56" s="3">
        <v>335</v>
      </c>
      <c r="M56" s="3">
        <v>8031</v>
      </c>
      <c r="N56" s="3">
        <v>352</v>
      </c>
      <c r="O56" s="3">
        <v>4872</v>
      </c>
      <c r="P56" s="3">
        <v>357</v>
      </c>
      <c r="Q56" s="3">
        <v>3010</v>
      </c>
      <c r="R56" s="3">
        <v>365</v>
      </c>
      <c r="S56" s="3">
        <v>2732</v>
      </c>
      <c r="T56" s="3">
        <v>313</v>
      </c>
      <c r="U56" s="3">
        <v>6351</v>
      </c>
      <c r="V56" s="3">
        <v>292</v>
      </c>
      <c r="W56" s="3">
        <v>1582</v>
      </c>
      <c r="X56" s="3">
        <v>248</v>
      </c>
      <c r="Y56" s="4">
        <v>5255</v>
      </c>
      <c r="Z56" s="2">
        <f t="shared" si="0"/>
        <v>16275</v>
      </c>
      <c r="AA56" s="3">
        <f t="shared" si="1"/>
        <v>12921</v>
      </c>
      <c r="AB56" s="3">
        <f t="shared" si="2"/>
        <v>12438</v>
      </c>
      <c r="AC56" s="3">
        <f t="shared" si="3"/>
        <v>8031</v>
      </c>
      <c r="AD56" s="3">
        <f t="shared" si="4"/>
        <v>4872</v>
      </c>
      <c r="AE56" s="3">
        <f t="shared" si="5"/>
        <v>3010</v>
      </c>
      <c r="AF56" s="3">
        <f t="shared" si="6"/>
        <v>2732</v>
      </c>
      <c r="AG56" s="3">
        <f t="shared" si="7"/>
        <v>6351</v>
      </c>
      <c r="AH56" s="3">
        <f t="shared" si="8"/>
        <v>1582</v>
      </c>
      <c r="AI56" s="4">
        <f t="shared" si="9"/>
        <v>5255</v>
      </c>
      <c r="AJ56" s="2">
        <f t="shared" si="10"/>
        <v>357</v>
      </c>
      <c r="AK56" s="3">
        <f t="shared" si="11"/>
        <v>715</v>
      </c>
      <c r="AL56" s="3">
        <f t="shared" si="12"/>
        <v>1067</v>
      </c>
      <c r="AM56" s="3">
        <f t="shared" si="13"/>
        <v>1402</v>
      </c>
      <c r="AN56" s="3">
        <f t="shared" si="14"/>
        <v>1754</v>
      </c>
      <c r="AO56" s="3">
        <f t="shared" si="15"/>
        <v>2111</v>
      </c>
      <c r="AP56" s="3">
        <f t="shared" si="16"/>
        <v>2476</v>
      </c>
      <c r="AQ56" s="3">
        <f t="shared" si="17"/>
        <v>2789</v>
      </c>
      <c r="AR56" s="3">
        <f t="shared" si="18"/>
        <v>3081</v>
      </c>
      <c r="AS56" s="4">
        <f t="shared" si="19"/>
        <v>3329</v>
      </c>
      <c r="AT56" s="3">
        <f t="shared" si="54"/>
        <v>0</v>
      </c>
      <c r="AU56" s="3">
        <f t="shared" si="55"/>
        <v>358</v>
      </c>
      <c r="AV56" s="3">
        <f t="shared" si="56"/>
        <v>710</v>
      </c>
      <c r="AW56" s="3">
        <f t="shared" si="57"/>
        <v>1045</v>
      </c>
      <c r="AX56" s="3">
        <f t="shared" si="58"/>
        <v>1397</v>
      </c>
      <c r="AY56" s="3">
        <f t="shared" si="59"/>
        <v>1754</v>
      </c>
      <c r="AZ56" s="3">
        <f t="shared" si="60"/>
        <v>2119</v>
      </c>
      <c r="BA56" s="3">
        <f t="shared" si="61"/>
        <v>2432</v>
      </c>
      <c r="BB56" s="3">
        <f t="shared" si="62"/>
        <v>2724</v>
      </c>
      <c r="BC56" s="3">
        <f t="shared" si="63"/>
        <v>2972</v>
      </c>
      <c r="BD56" s="2">
        <f t="shared" si="74"/>
        <v>4.2115209972402292</v>
      </c>
      <c r="BE56" s="3">
        <f t="shared" si="75"/>
        <v>4.1112961264822623</v>
      </c>
      <c r="BF56" s="3">
        <f t="shared" si="76"/>
        <v>4.0947505524775041</v>
      </c>
      <c r="BG56" s="3">
        <f t="shared" si="77"/>
        <v>3.9047696259065949</v>
      </c>
      <c r="BH56" s="3">
        <f t="shared" si="78"/>
        <v>3.6877072796248189</v>
      </c>
      <c r="BI56" s="3">
        <f t="shared" si="79"/>
        <v>3.4785664955938436</v>
      </c>
      <c r="BJ56" s="3">
        <f t="shared" si="80"/>
        <v>3.4364806950094948</v>
      </c>
      <c r="BK56" s="3">
        <f t="shared" si="81"/>
        <v>3.8028421127390746</v>
      </c>
      <c r="BL56" s="3">
        <f t="shared" si="82"/>
        <v>3.1992064791616577</v>
      </c>
      <c r="BM56" s="4">
        <f t="shared" si="73"/>
        <v>3.7205727203642609</v>
      </c>
      <c r="BN56" s="12" t="e">
        <f t="shared" si="41"/>
        <v>#NUM!</v>
      </c>
      <c r="BO56" s="12">
        <f t="shared" si="42"/>
        <v>2.5538830266438746</v>
      </c>
      <c r="BP56" s="12">
        <f t="shared" si="43"/>
        <v>2.8512583487190755</v>
      </c>
      <c r="BQ56" s="12">
        <f t="shared" si="44"/>
        <v>3.019116290447073</v>
      </c>
      <c r="BR56" s="12">
        <f t="shared" si="45"/>
        <v>3.1451964061141817</v>
      </c>
      <c r="BS56" s="12">
        <f t="shared" si="46"/>
        <v>3.2440295890300219</v>
      </c>
      <c r="BT56" s="12">
        <f t="shared" si="47"/>
        <v>3.3261309567107946</v>
      </c>
      <c r="BU56" s="12">
        <f t="shared" si="48"/>
        <v>3.3859635706006972</v>
      </c>
      <c r="BV56" s="12">
        <f t="shared" si="49"/>
        <v>3.4352071032407476</v>
      </c>
      <c r="BW56" s="12">
        <f t="shared" si="50"/>
        <v>3.4730488050885375</v>
      </c>
      <c r="BX56" s="2">
        <f t="shared" si="51"/>
        <v>-0.76833156779225675</v>
      </c>
      <c r="BY56" s="3">
        <f t="shared" si="52"/>
        <v>6.1425338241268079</v>
      </c>
      <c r="BZ56" s="3">
        <f t="shared" si="53"/>
        <v>0.58790835552457421</v>
      </c>
      <c r="CA56" s="34">
        <f t="shared" si="32"/>
        <v>-0.70076049018641717</v>
      </c>
      <c r="CB56"/>
    </row>
    <row r="57" spans="1:80" x14ac:dyDescent="0.25">
      <c r="A57" s="2" t="s">
        <v>88</v>
      </c>
      <c r="B57" s="3" t="s">
        <v>1</v>
      </c>
      <c r="C57" s="3" t="s">
        <v>293</v>
      </c>
      <c r="D57" s="3">
        <v>40.46555</v>
      </c>
      <c r="E57" s="3">
        <v>-109.98738</v>
      </c>
      <c r="F57" s="3">
        <v>314</v>
      </c>
      <c r="G57" s="3">
        <v>4123</v>
      </c>
      <c r="H57" s="3">
        <v>346</v>
      </c>
      <c r="I57" s="3">
        <v>4089</v>
      </c>
      <c r="J57" s="3">
        <v>333</v>
      </c>
      <c r="K57" s="3">
        <v>3672</v>
      </c>
      <c r="L57" s="3">
        <v>364</v>
      </c>
      <c r="M57" s="3">
        <v>3583</v>
      </c>
      <c r="N57" s="3">
        <v>258</v>
      </c>
      <c r="O57" s="3">
        <v>2639</v>
      </c>
      <c r="P57" s="3">
        <v>298</v>
      </c>
      <c r="Q57" s="3">
        <v>2759</v>
      </c>
      <c r="R57" s="3">
        <v>323</v>
      </c>
      <c r="S57" s="3">
        <v>2944</v>
      </c>
      <c r="T57" s="3">
        <v>154</v>
      </c>
      <c r="U57" s="3">
        <v>2653</v>
      </c>
      <c r="V57" s="3">
        <v>365</v>
      </c>
      <c r="W57" s="3">
        <v>3182</v>
      </c>
      <c r="X57" s="3">
        <v>3</v>
      </c>
      <c r="Y57" s="4">
        <v>0</v>
      </c>
      <c r="Z57" s="2">
        <f t="shared" si="0"/>
        <v>4123</v>
      </c>
      <c r="AA57" s="3">
        <f t="shared" si="1"/>
        <v>4089</v>
      </c>
      <c r="AB57" s="3">
        <f t="shared" si="2"/>
        <v>3672</v>
      </c>
      <c r="AC57" s="3">
        <f t="shared" si="3"/>
        <v>3583</v>
      </c>
      <c r="AD57" s="3">
        <f t="shared" si="4"/>
        <v>2639</v>
      </c>
      <c r="AE57" s="3">
        <f t="shared" si="5"/>
        <v>2759</v>
      </c>
      <c r="AF57" s="3">
        <f t="shared" si="6"/>
        <v>2944</v>
      </c>
      <c r="AG57" s="3">
        <f t="shared" si="7"/>
        <v>2653</v>
      </c>
      <c r="AH57" s="3">
        <f t="shared" si="8"/>
        <v>3182</v>
      </c>
      <c r="AI57" s="4">
        <f t="shared" si="9"/>
        <v>0</v>
      </c>
      <c r="AJ57" s="2">
        <f t="shared" si="10"/>
        <v>314</v>
      </c>
      <c r="AK57" s="3">
        <f t="shared" si="11"/>
        <v>660</v>
      </c>
      <c r="AL57" s="3">
        <f t="shared" si="12"/>
        <v>993</v>
      </c>
      <c r="AM57" s="3">
        <f t="shared" si="13"/>
        <v>1357</v>
      </c>
      <c r="AN57" s="3">
        <f t="shared" si="14"/>
        <v>1615</v>
      </c>
      <c r="AO57" s="3">
        <f t="shared" si="15"/>
        <v>1913</v>
      </c>
      <c r="AP57" s="3">
        <f t="shared" si="16"/>
        <v>2236</v>
      </c>
      <c r="AQ57" s="3">
        <f t="shared" si="17"/>
        <v>2390</v>
      </c>
      <c r="AR57" s="3">
        <f t="shared" si="18"/>
        <v>2755</v>
      </c>
      <c r="AS57" s="4">
        <f t="shared" si="19"/>
        <v>2758</v>
      </c>
      <c r="AT57" s="3">
        <f t="shared" si="54"/>
        <v>0</v>
      </c>
      <c r="AU57" s="3">
        <f t="shared" si="55"/>
        <v>346</v>
      </c>
      <c r="AV57" s="3">
        <f t="shared" si="56"/>
        <v>679</v>
      </c>
      <c r="AW57" s="3">
        <f t="shared" si="57"/>
        <v>1043</v>
      </c>
      <c r="AX57" s="3">
        <f t="shared" si="58"/>
        <v>1301</v>
      </c>
      <c r="AY57" s="3">
        <f t="shared" si="59"/>
        <v>1599</v>
      </c>
      <c r="AZ57" s="3">
        <f t="shared" si="60"/>
        <v>1922</v>
      </c>
      <c r="BA57" s="3">
        <f t="shared" si="61"/>
        <v>2076</v>
      </c>
      <c r="BB57" s="3">
        <f t="shared" si="62"/>
        <v>2441</v>
      </c>
      <c r="BC57" s="3">
        <f t="shared" si="63"/>
        <v>2444</v>
      </c>
      <c r="BD57" s="2">
        <f t="shared" si="74"/>
        <v>3.6152133348013584</v>
      </c>
      <c r="BE57" s="3">
        <f t="shared" si="75"/>
        <v>3.6116171105543362</v>
      </c>
      <c r="BF57" s="3">
        <f t="shared" si="76"/>
        <v>3.5649026725292048</v>
      </c>
      <c r="BG57" s="3">
        <f t="shared" si="77"/>
        <v>3.5542468081661105</v>
      </c>
      <c r="BH57" s="3">
        <f t="shared" si="78"/>
        <v>3.4214393902200495</v>
      </c>
      <c r="BI57" s="3">
        <f t="shared" si="79"/>
        <v>3.4407517004791854</v>
      </c>
      <c r="BJ57" s="3">
        <f t="shared" si="80"/>
        <v>3.4689378056654614</v>
      </c>
      <c r="BK57" s="3">
        <f t="shared" si="81"/>
        <v>3.4237372499823291</v>
      </c>
      <c r="BL57" s="3">
        <f t="shared" si="82"/>
        <v>3.5027001753105629</v>
      </c>
      <c r="BM57" s="4"/>
      <c r="BN57" s="12" t="e">
        <f t="shared" si="41"/>
        <v>#NUM!</v>
      </c>
      <c r="BO57" s="12">
        <f t="shared" si="42"/>
        <v>2.5390760987927767</v>
      </c>
      <c r="BP57" s="12">
        <f t="shared" si="43"/>
        <v>2.8318697742805017</v>
      </c>
      <c r="BQ57" s="12">
        <f t="shared" si="44"/>
        <v>3.0182843084265309</v>
      </c>
      <c r="BR57" s="12">
        <f t="shared" si="45"/>
        <v>3.1142772965615864</v>
      </c>
      <c r="BS57" s="12">
        <f t="shared" si="46"/>
        <v>3.2038484637462346</v>
      </c>
      <c r="BT57" s="12">
        <f t="shared" si="47"/>
        <v>3.2837533833325265</v>
      </c>
      <c r="BU57" s="12">
        <f t="shared" si="48"/>
        <v>3.3172273491764201</v>
      </c>
      <c r="BV57" s="12">
        <f t="shared" si="49"/>
        <v>3.3875677794171888</v>
      </c>
      <c r="BW57" s="12">
        <f t="shared" si="50"/>
        <v>3.3881012015705165</v>
      </c>
      <c r="BX57" s="2">
        <f t="shared" si="51"/>
        <v>-0.20012362342524351</v>
      </c>
      <c r="BY57" s="3">
        <f t="shared" si="52"/>
        <v>4.1163208494940058</v>
      </c>
      <c r="BZ57" s="3">
        <f t="shared" si="53"/>
        <v>0.62904467036192491</v>
      </c>
      <c r="CA57" s="34">
        <f t="shared" si="32"/>
        <v>-0.15121669956351277</v>
      </c>
      <c r="CB57"/>
    </row>
    <row r="58" spans="1:80" x14ac:dyDescent="0.25">
      <c r="A58" s="2" t="s">
        <v>77</v>
      </c>
      <c r="B58" s="3" t="s">
        <v>1</v>
      </c>
      <c r="C58" s="3" t="s">
        <v>293</v>
      </c>
      <c r="D58" s="3">
        <v>40.332479999999997</v>
      </c>
      <c r="E58" s="3">
        <v>-110.13612999999999</v>
      </c>
      <c r="F58" s="3">
        <v>365</v>
      </c>
      <c r="G58" s="3">
        <v>6788</v>
      </c>
      <c r="H58" s="3">
        <v>366</v>
      </c>
      <c r="I58" s="3">
        <v>13238</v>
      </c>
      <c r="J58" s="3">
        <v>365</v>
      </c>
      <c r="K58" s="3">
        <v>6697</v>
      </c>
      <c r="L58" s="3">
        <v>335</v>
      </c>
      <c r="M58" s="3">
        <v>11265</v>
      </c>
      <c r="N58" s="3">
        <v>363</v>
      </c>
      <c r="O58" s="3">
        <v>3701</v>
      </c>
      <c r="P58" s="3">
        <v>299</v>
      </c>
      <c r="Q58" s="3">
        <v>8811</v>
      </c>
      <c r="R58" s="3">
        <v>319</v>
      </c>
      <c r="S58" s="3">
        <v>4373</v>
      </c>
      <c r="T58" s="3">
        <v>199</v>
      </c>
      <c r="U58" s="3">
        <v>2036</v>
      </c>
      <c r="V58" s="3">
        <v>169</v>
      </c>
      <c r="W58" s="3">
        <v>757</v>
      </c>
      <c r="X58" s="3">
        <v>101</v>
      </c>
      <c r="Y58" s="4">
        <v>928</v>
      </c>
      <c r="Z58" s="2">
        <f t="shared" si="0"/>
        <v>6788</v>
      </c>
      <c r="AA58" s="3">
        <f t="shared" si="1"/>
        <v>13238</v>
      </c>
      <c r="AB58" s="3">
        <f t="shared" si="2"/>
        <v>6697</v>
      </c>
      <c r="AC58" s="3">
        <f t="shared" si="3"/>
        <v>11265</v>
      </c>
      <c r="AD58" s="3">
        <f t="shared" si="4"/>
        <v>3701</v>
      </c>
      <c r="AE58" s="3">
        <f t="shared" si="5"/>
        <v>8811</v>
      </c>
      <c r="AF58" s="3">
        <f t="shared" si="6"/>
        <v>4373</v>
      </c>
      <c r="AG58" s="3">
        <f t="shared" si="7"/>
        <v>2036</v>
      </c>
      <c r="AH58" s="3">
        <f t="shared" si="8"/>
        <v>757</v>
      </c>
      <c r="AI58" s="4">
        <f t="shared" si="9"/>
        <v>928</v>
      </c>
      <c r="AJ58" s="2">
        <f t="shared" si="10"/>
        <v>365</v>
      </c>
      <c r="AK58" s="3">
        <f t="shared" si="11"/>
        <v>731</v>
      </c>
      <c r="AL58" s="3">
        <f t="shared" si="12"/>
        <v>1096</v>
      </c>
      <c r="AM58" s="3">
        <f t="shared" si="13"/>
        <v>1431</v>
      </c>
      <c r="AN58" s="3">
        <f t="shared" si="14"/>
        <v>1794</v>
      </c>
      <c r="AO58" s="3">
        <f t="shared" si="15"/>
        <v>2093</v>
      </c>
      <c r="AP58" s="3">
        <f t="shared" si="16"/>
        <v>2412</v>
      </c>
      <c r="AQ58" s="3">
        <f t="shared" si="17"/>
        <v>2611</v>
      </c>
      <c r="AR58" s="3">
        <f t="shared" si="18"/>
        <v>2780</v>
      </c>
      <c r="AS58" s="4">
        <f t="shared" si="19"/>
        <v>2881</v>
      </c>
      <c r="AT58" s="3">
        <f t="shared" si="54"/>
        <v>0</v>
      </c>
      <c r="AU58" s="3">
        <f t="shared" si="55"/>
        <v>366</v>
      </c>
      <c r="AV58" s="3">
        <f t="shared" si="56"/>
        <v>731</v>
      </c>
      <c r="AW58" s="3">
        <f t="shared" si="57"/>
        <v>1066</v>
      </c>
      <c r="AX58" s="3">
        <f t="shared" si="58"/>
        <v>1429</v>
      </c>
      <c r="AY58" s="3">
        <f t="shared" si="59"/>
        <v>1728</v>
      </c>
      <c r="AZ58" s="3">
        <f t="shared" si="60"/>
        <v>2047</v>
      </c>
      <c r="BA58" s="3">
        <f t="shared" si="61"/>
        <v>2246</v>
      </c>
      <c r="BB58" s="3">
        <f t="shared" si="62"/>
        <v>2415</v>
      </c>
      <c r="BC58" s="3">
        <f t="shared" si="63"/>
        <v>2516</v>
      </c>
      <c r="BD58" s="2">
        <f t="shared" si="74"/>
        <v>3.8317418336456384</v>
      </c>
      <c r="BE58" s="3">
        <f t="shared" si="75"/>
        <v>4.1218223767521849</v>
      </c>
      <c r="BF58" s="3">
        <f t="shared" si="76"/>
        <v>3.8258802989361795</v>
      </c>
      <c r="BG58" s="3">
        <f t="shared" si="77"/>
        <v>4.0517311960598494</v>
      </c>
      <c r="BH58" s="3">
        <f t="shared" si="78"/>
        <v>3.5683190850951116</v>
      </c>
      <c r="BI58" s="3">
        <f t="shared" si="79"/>
        <v>3.9450252012424629</v>
      </c>
      <c r="BJ58" s="3">
        <f t="shared" si="80"/>
        <v>3.6407794773448572</v>
      </c>
      <c r="BK58" s="3">
        <f t="shared" si="81"/>
        <v>3.3087777736647213</v>
      </c>
      <c r="BL58" s="3">
        <f t="shared" si="82"/>
        <v>2.8790958795000727</v>
      </c>
      <c r="BM58" s="4">
        <f t="shared" ref="BM58:BM99" si="83">LOG(AI58)</f>
        <v>2.9675479762188619</v>
      </c>
      <c r="BN58" s="12" t="e">
        <f t="shared" si="41"/>
        <v>#NUM!</v>
      </c>
      <c r="BO58" s="12">
        <f t="shared" si="42"/>
        <v>2.5634810853944106</v>
      </c>
      <c r="BP58" s="12">
        <f t="shared" si="43"/>
        <v>2.8639173769578603</v>
      </c>
      <c r="BQ58" s="12">
        <f t="shared" si="44"/>
        <v>3.0277572046905536</v>
      </c>
      <c r="BR58" s="12">
        <f t="shared" si="45"/>
        <v>3.1550322287909704</v>
      </c>
      <c r="BS58" s="12">
        <f t="shared" si="46"/>
        <v>3.2375437381428744</v>
      </c>
      <c r="BT58" s="12">
        <f t="shared" si="47"/>
        <v>3.3111178426625059</v>
      </c>
      <c r="BU58" s="12">
        <f t="shared" si="48"/>
        <v>3.3514097519254391</v>
      </c>
      <c r="BV58" s="12">
        <f t="shared" si="49"/>
        <v>3.3829171350875309</v>
      </c>
      <c r="BW58" s="12">
        <f t="shared" si="50"/>
        <v>3.4007106367732312</v>
      </c>
      <c r="BX58" s="2">
        <f t="shared" si="51"/>
        <v>-1.2266975186058016</v>
      </c>
      <c r="BY58" s="3">
        <f t="shared" si="52"/>
        <v>7.4463355822165607</v>
      </c>
      <c r="BZ58" s="3">
        <f t="shared" si="53"/>
        <v>0.575227501488355</v>
      </c>
      <c r="CA58" s="34">
        <f t="shared" si="32"/>
        <v>-0.9682508359187163</v>
      </c>
      <c r="CB58"/>
    </row>
    <row r="59" spans="1:80" x14ac:dyDescent="0.25">
      <c r="A59" s="2" t="s">
        <v>61</v>
      </c>
      <c r="B59" s="3" t="s">
        <v>1</v>
      </c>
      <c r="C59" s="3" t="s">
        <v>293</v>
      </c>
      <c r="D59" s="3">
        <v>40.292580000000001</v>
      </c>
      <c r="E59" s="3">
        <v>-110.0044</v>
      </c>
      <c r="F59" s="3">
        <v>365</v>
      </c>
      <c r="G59" s="3">
        <v>6734</v>
      </c>
      <c r="H59" s="3">
        <v>365</v>
      </c>
      <c r="I59" s="3">
        <v>4882</v>
      </c>
      <c r="J59" s="3">
        <v>333</v>
      </c>
      <c r="K59" s="3">
        <v>7947</v>
      </c>
      <c r="L59" s="3">
        <v>365</v>
      </c>
      <c r="M59" s="3">
        <v>7693</v>
      </c>
      <c r="N59" s="3">
        <v>362</v>
      </c>
      <c r="O59" s="3">
        <v>5256</v>
      </c>
      <c r="P59" s="3">
        <v>243</v>
      </c>
      <c r="Q59" s="3">
        <v>4368</v>
      </c>
      <c r="R59" s="3">
        <v>365</v>
      </c>
      <c r="S59" s="3">
        <v>4518</v>
      </c>
      <c r="T59" s="3">
        <v>344</v>
      </c>
      <c r="U59" s="3">
        <v>4158</v>
      </c>
      <c r="V59" s="3">
        <v>353</v>
      </c>
      <c r="W59" s="3">
        <v>4060</v>
      </c>
      <c r="X59" s="3">
        <v>366</v>
      </c>
      <c r="Y59" s="4">
        <v>3682</v>
      </c>
      <c r="Z59" s="2">
        <f t="shared" si="0"/>
        <v>6734</v>
      </c>
      <c r="AA59" s="3">
        <f t="shared" si="1"/>
        <v>4882</v>
      </c>
      <c r="AB59" s="3">
        <f t="shared" si="2"/>
        <v>7947</v>
      </c>
      <c r="AC59" s="3">
        <f t="shared" si="3"/>
        <v>7693</v>
      </c>
      <c r="AD59" s="3">
        <f t="shared" si="4"/>
        <v>5256</v>
      </c>
      <c r="AE59" s="3">
        <f t="shared" si="5"/>
        <v>4368</v>
      </c>
      <c r="AF59" s="3">
        <f t="shared" si="6"/>
        <v>4518</v>
      </c>
      <c r="AG59" s="3">
        <f t="shared" si="7"/>
        <v>4158</v>
      </c>
      <c r="AH59" s="3">
        <f t="shared" si="8"/>
        <v>4060</v>
      </c>
      <c r="AI59" s="4">
        <f t="shared" si="9"/>
        <v>3682</v>
      </c>
      <c r="AJ59" s="2">
        <f t="shared" si="10"/>
        <v>365</v>
      </c>
      <c r="AK59" s="3">
        <f t="shared" si="11"/>
        <v>730</v>
      </c>
      <c r="AL59" s="3">
        <f t="shared" si="12"/>
        <v>1063</v>
      </c>
      <c r="AM59" s="3">
        <f t="shared" si="13"/>
        <v>1428</v>
      </c>
      <c r="AN59" s="3">
        <f t="shared" si="14"/>
        <v>1790</v>
      </c>
      <c r="AO59" s="3">
        <f t="shared" si="15"/>
        <v>2033</v>
      </c>
      <c r="AP59" s="3">
        <f t="shared" si="16"/>
        <v>2398</v>
      </c>
      <c r="AQ59" s="3">
        <f t="shared" si="17"/>
        <v>2742</v>
      </c>
      <c r="AR59" s="3">
        <f t="shared" si="18"/>
        <v>3095</v>
      </c>
      <c r="AS59" s="4">
        <f t="shared" si="19"/>
        <v>3461</v>
      </c>
      <c r="AT59" s="3">
        <f t="shared" si="54"/>
        <v>0</v>
      </c>
      <c r="AU59" s="3">
        <f t="shared" si="55"/>
        <v>365</v>
      </c>
      <c r="AV59" s="3">
        <f t="shared" si="56"/>
        <v>698</v>
      </c>
      <c r="AW59" s="3">
        <f t="shared" si="57"/>
        <v>1063</v>
      </c>
      <c r="AX59" s="3">
        <f t="shared" si="58"/>
        <v>1425</v>
      </c>
      <c r="AY59" s="3">
        <f t="shared" si="59"/>
        <v>1668</v>
      </c>
      <c r="AZ59" s="3">
        <f t="shared" si="60"/>
        <v>2033</v>
      </c>
      <c r="BA59" s="3">
        <f t="shared" si="61"/>
        <v>2377</v>
      </c>
      <c r="BB59" s="3">
        <f t="shared" si="62"/>
        <v>2730</v>
      </c>
      <c r="BC59" s="3">
        <f t="shared" si="63"/>
        <v>3096</v>
      </c>
      <c r="BD59" s="2">
        <f t="shared" si="74"/>
        <v>3.8282731120520697</v>
      </c>
      <c r="BE59" s="3">
        <f t="shared" si="75"/>
        <v>3.6885977750811696</v>
      </c>
      <c r="BF59" s="3">
        <f t="shared" si="76"/>
        <v>3.9002032130168933</v>
      </c>
      <c r="BG59" s="3">
        <f t="shared" si="77"/>
        <v>3.8860957324377474</v>
      </c>
      <c r="BH59" s="3">
        <f t="shared" si="78"/>
        <v>3.7206553565517244</v>
      </c>
      <c r="BI59" s="3">
        <f t="shared" si="79"/>
        <v>3.640282629696681</v>
      </c>
      <c r="BJ59" s="3">
        <f t="shared" si="80"/>
        <v>3.6549462265843444</v>
      </c>
      <c r="BK59" s="3">
        <f t="shared" si="81"/>
        <v>3.6188844849954505</v>
      </c>
      <c r="BL59" s="3">
        <f t="shared" si="82"/>
        <v>3.6085260335771943</v>
      </c>
      <c r="BM59" s="4">
        <f t="shared" si="83"/>
        <v>3.5660837841679958</v>
      </c>
      <c r="BN59" s="12" t="e">
        <f t="shared" si="41"/>
        <v>#NUM!</v>
      </c>
      <c r="BO59" s="12">
        <f t="shared" si="42"/>
        <v>2.5622928644564746</v>
      </c>
      <c r="BP59" s="12">
        <f t="shared" si="43"/>
        <v>2.8438554226231609</v>
      </c>
      <c r="BQ59" s="12">
        <f t="shared" si="44"/>
        <v>3.0265332645232967</v>
      </c>
      <c r="BR59" s="12">
        <f t="shared" si="45"/>
        <v>3.153814864344529</v>
      </c>
      <c r="BS59" s="12">
        <f t="shared" si="46"/>
        <v>3.2221960463017201</v>
      </c>
      <c r="BT59" s="12">
        <f t="shared" si="47"/>
        <v>3.3081373786380386</v>
      </c>
      <c r="BU59" s="12">
        <f t="shared" si="48"/>
        <v>3.3760291817281805</v>
      </c>
      <c r="BV59" s="12">
        <f t="shared" si="49"/>
        <v>3.436162647040756</v>
      </c>
      <c r="BW59" s="12">
        <f t="shared" si="50"/>
        <v>3.4908009520108552</v>
      </c>
      <c r="BX59" s="2">
        <f t="shared" si="51"/>
        <v>-0.24407440155789162</v>
      </c>
      <c r="BY59" s="3">
        <f t="shared" si="52"/>
        <v>4.4689807149860012</v>
      </c>
      <c r="BZ59" s="3">
        <f t="shared" si="53"/>
        <v>0.38408290585511679</v>
      </c>
      <c r="CA59" s="34">
        <f t="shared" si="32"/>
        <v>-0.23143602843612682</v>
      </c>
      <c r="CB59"/>
    </row>
    <row r="60" spans="1:80" x14ac:dyDescent="0.25">
      <c r="A60" s="2" t="s">
        <v>262</v>
      </c>
      <c r="B60" s="3" t="s">
        <v>1</v>
      </c>
      <c r="C60" s="3" t="s">
        <v>294</v>
      </c>
      <c r="D60" s="3">
        <v>40.40804</v>
      </c>
      <c r="E60" s="3">
        <v>-109.94567000000001</v>
      </c>
      <c r="F60" s="3">
        <v>329</v>
      </c>
      <c r="G60" s="3">
        <v>41176</v>
      </c>
      <c r="H60" s="3">
        <v>366</v>
      </c>
      <c r="I60" s="3">
        <v>58505</v>
      </c>
      <c r="J60" s="3">
        <v>353</v>
      </c>
      <c r="K60" s="3">
        <v>57219</v>
      </c>
      <c r="L60" s="3">
        <v>358</v>
      </c>
      <c r="M60" s="3">
        <v>58079</v>
      </c>
      <c r="N60" s="3">
        <v>365</v>
      </c>
      <c r="O60" s="3">
        <v>58601</v>
      </c>
      <c r="P60" s="3">
        <v>364</v>
      </c>
      <c r="Q60" s="3">
        <v>48776</v>
      </c>
      <c r="R60" s="3">
        <v>357</v>
      </c>
      <c r="S60" s="3">
        <v>37676</v>
      </c>
      <c r="T60" s="3">
        <v>358</v>
      </c>
      <c r="U60" s="3">
        <v>29737</v>
      </c>
      <c r="V60" s="3">
        <v>365</v>
      </c>
      <c r="W60" s="3">
        <v>28301</v>
      </c>
      <c r="X60" s="3">
        <v>366</v>
      </c>
      <c r="Y60" s="4">
        <v>28548</v>
      </c>
      <c r="Z60" s="2">
        <f t="shared" si="0"/>
        <v>41176</v>
      </c>
      <c r="AA60" s="3">
        <f t="shared" si="1"/>
        <v>58505</v>
      </c>
      <c r="AB60" s="3">
        <f t="shared" si="2"/>
        <v>57219</v>
      </c>
      <c r="AC60" s="3">
        <f t="shared" si="3"/>
        <v>58079</v>
      </c>
      <c r="AD60" s="3">
        <f t="shared" si="4"/>
        <v>58601</v>
      </c>
      <c r="AE60" s="3">
        <f t="shared" si="5"/>
        <v>48776</v>
      </c>
      <c r="AF60" s="3">
        <f t="shared" si="6"/>
        <v>37676</v>
      </c>
      <c r="AG60" s="3">
        <f t="shared" si="7"/>
        <v>29737</v>
      </c>
      <c r="AH60" s="3">
        <f t="shared" si="8"/>
        <v>28301</v>
      </c>
      <c r="AI60" s="4">
        <f t="shared" si="9"/>
        <v>28548</v>
      </c>
      <c r="AJ60" s="2">
        <f t="shared" si="10"/>
        <v>329</v>
      </c>
      <c r="AK60" s="3">
        <f t="shared" si="11"/>
        <v>695</v>
      </c>
      <c r="AL60" s="3">
        <f t="shared" si="12"/>
        <v>1048</v>
      </c>
      <c r="AM60" s="3">
        <f t="shared" si="13"/>
        <v>1406</v>
      </c>
      <c r="AN60" s="3">
        <f t="shared" si="14"/>
        <v>1771</v>
      </c>
      <c r="AO60" s="3">
        <f t="shared" si="15"/>
        <v>2135</v>
      </c>
      <c r="AP60" s="3">
        <f t="shared" si="16"/>
        <v>2492</v>
      </c>
      <c r="AQ60" s="3">
        <f t="shared" si="17"/>
        <v>2850</v>
      </c>
      <c r="AR60" s="3">
        <f t="shared" si="18"/>
        <v>3215</v>
      </c>
      <c r="AS60" s="4">
        <f t="shared" si="19"/>
        <v>3581</v>
      </c>
      <c r="AT60" s="3">
        <f t="shared" si="54"/>
        <v>0</v>
      </c>
      <c r="AU60" s="3">
        <f t="shared" si="55"/>
        <v>366</v>
      </c>
      <c r="AV60" s="3">
        <f t="shared" si="56"/>
        <v>719</v>
      </c>
      <c r="AW60" s="3">
        <f t="shared" si="57"/>
        <v>1077</v>
      </c>
      <c r="AX60" s="3">
        <f t="shared" si="58"/>
        <v>1442</v>
      </c>
      <c r="AY60" s="3">
        <f t="shared" si="59"/>
        <v>1806</v>
      </c>
      <c r="AZ60" s="3">
        <f t="shared" si="60"/>
        <v>2163</v>
      </c>
      <c r="BA60" s="3">
        <f t="shared" si="61"/>
        <v>2521</v>
      </c>
      <c r="BB60" s="3">
        <f t="shared" si="62"/>
        <v>2886</v>
      </c>
      <c r="BC60" s="3">
        <f t="shared" si="63"/>
        <v>3252</v>
      </c>
      <c r="BD60" s="2">
        <f t="shared" si="74"/>
        <v>4.6146441552421127</v>
      </c>
      <c r="BE60" s="3">
        <f t="shared" si="75"/>
        <v>4.7671929836824685</v>
      </c>
      <c r="BF60" s="3">
        <f t="shared" si="76"/>
        <v>4.7575402634958621</v>
      </c>
      <c r="BG60" s="3">
        <f t="shared" si="77"/>
        <v>4.7640191301055923</v>
      </c>
      <c r="BH60" s="3">
        <f t="shared" si="78"/>
        <v>4.7679050271234891</v>
      </c>
      <c r="BI60" s="3">
        <f t="shared" si="79"/>
        <v>4.6882061820138636</v>
      </c>
      <c r="BJ60" s="3">
        <f t="shared" si="80"/>
        <v>4.5760647882253771</v>
      </c>
      <c r="BK60" s="3">
        <f t="shared" si="81"/>
        <v>4.473297152848887</v>
      </c>
      <c r="BL60" s="3">
        <f t="shared" si="82"/>
        <v>4.4518017813479309</v>
      </c>
      <c r="BM60" s="4">
        <f t="shared" si="83"/>
        <v>4.4555756880848909</v>
      </c>
      <c r="BN60" s="12" t="e">
        <f t="shared" si="41"/>
        <v>#NUM!</v>
      </c>
      <c r="BO60" s="12">
        <f t="shared" si="42"/>
        <v>2.5634810853944106</v>
      </c>
      <c r="BP60" s="12">
        <f t="shared" si="43"/>
        <v>2.8567288903828825</v>
      </c>
      <c r="BQ60" s="12">
        <f t="shared" si="44"/>
        <v>3.0322157032979815</v>
      </c>
      <c r="BR60" s="12">
        <f t="shared" si="45"/>
        <v>3.1589652603834102</v>
      </c>
      <c r="BS60" s="12">
        <f t="shared" si="46"/>
        <v>3.256717745977487</v>
      </c>
      <c r="BT60" s="12">
        <f t="shared" si="47"/>
        <v>3.3350565194390915</v>
      </c>
      <c r="BU60" s="12">
        <f t="shared" si="48"/>
        <v>3.401572845676446</v>
      </c>
      <c r="BV60" s="12">
        <f t="shared" si="49"/>
        <v>3.4602963267574753</v>
      </c>
      <c r="BW60" s="12">
        <f t="shared" si="50"/>
        <v>3.5121505369220305</v>
      </c>
      <c r="BX60" s="2">
        <f t="shared" si="51"/>
        <v>-0.3806789048746399</v>
      </c>
      <c r="BY60" s="3">
        <f t="shared" si="52"/>
        <v>5.8422593838308874</v>
      </c>
      <c r="BZ60" s="3">
        <f t="shared" si="53"/>
        <v>0.68036044954909569</v>
      </c>
      <c r="CA60" s="34">
        <f t="shared" si="32"/>
        <v>-0.37348250913865355</v>
      </c>
      <c r="CB60"/>
    </row>
    <row r="61" spans="1:80" x14ac:dyDescent="0.25">
      <c r="A61" s="2" t="s">
        <v>196</v>
      </c>
      <c r="B61" s="3" t="s">
        <v>1</v>
      </c>
      <c r="C61" s="3" t="s">
        <v>293</v>
      </c>
      <c r="D61" s="3">
        <v>40.093409999999999</v>
      </c>
      <c r="E61" s="3">
        <v>-110.21579</v>
      </c>
      <c r="F61" s="3">
        <v>356</v>
      </c>
      <c r="G61" s="3">
        <v>1481</v>
      </c>
      <c r="H61" s="3">
        <v>308</v>
      </c>
      <c r="I61" s="3">
        <v>1034</v>
      </c>
      <c r="J61" s="3">
        <v>356</v>
      </c>
      <c r="K61" s="3">
        <v>1392</v>
      </c>
      <c r="L61" s="3">
        <v>295</v>
      </c>
      <c r="M61" s="3">
        <v>1330</v>
      </c>
      <c r="N61" s="3">
        <v>360</v>
      </c>
      <c r="O61" s="3">
        <v>993</v>
      </c>
      <c r="P61" s="3">
        <v>352</v>
      </c>
      <c r="Q61" s="3">
        <v>1291</v>
      </c>
      <c r="R61" s="3">
        <v>351</v>
      </c>
      <c r="S61" s="3">
        <v>875</v>
      </c>
      <c r="T61" s="3">
        <v>356</v>
      </c>
      <c r="U61" s="3">
        <v>855</v>
      </c>
      <c r="V61" s="3">
        <v>338</v>
      </c>
      <c r="W61" s="3">
        <v>1003</v>
      </c>
      <c r="X61" s="3">
        <v>306</v>
      </c>
      <c r="Y61" s="4">
        <v>500</v>
      </c>
      <c r="Z61" s="2">
        <f t="shared" si="0"/>
        <v>1481</v>
      </c>
      <c r="AA61" s="3">
        <f t="shared" si="1"/>
        <v>1034</v>
      </c>
      <c r="AB61" s="3">
        <f t="shared" si="2"/>
        <v>1392</v>
      </c>
      <c r="AC61" s="3">
        <f t="shared" si="3"/>
        <v>1330</v>
      </c>
      <c r="AD61" s="3">
        <f t="shared" si="4"/>
        <v>993</v>
      </c>
      <c r="AE61" s="3">
        <f t="shared" si="5"/>
        <v>1291</v>
      </c>
      <c r="AF61" s="3">
        <f t="shared" si="6"/>
        <v>875</v>
      </c>
      <c r="AG61" s="3">
        <f t="shared" si="7"/>
        <v>855</v>
      </c>
      <c r="AH61" s="3">
        <f t="shared" si="8"/>
        <v>1003</v>
      </c>
      <c r="AI61" s="4">
        <f t="shared" si="9"/>
        <v>500</v>
      </c>
      <c r="AJ61" s="2">
        <f t="shared" si="10"/>
        <v>356</v>
      </c>
      <c r="AK61" s="3">
        <f t="shared" si="11"/>
        <v>664</v>
      </c>
      <c r="AL61" s="3">
        <f t="shared" si="12"/>
        <v>1020</v>
      </c>
      <c r="AM61" s="3">
        <f t="shared" si="13"/>
        <v>1315</v>
      </c>
      <c r="AN61" s="3">
        <f t="shared" si="14"/>
        <v>1675</v>
      </c>
      <c r="AO61" s="3">
        <f t="shared" si="15"/>
        <v>2027</v>
      </c>
      <c r="AP61" s="3">
        <f t="shared" si="16"/>
        <v>2378</v>
      </c>
      <c r="AQ61" s="3">
        <f t="shared" si="17"/>
        <v>2734</v>
      </c>
      <c r="AR61" s="3">
        <f t="shared" si="18"/>
        <v>3072</v>
      </c>
      <c r="AS61" s="4">
        <f t="shared" si="19"/>
        <v>3378</v>
      </c>
      <c r="AT61" s="3">
        <f t="shared" si="54"/>
        <v>0</v>
      </c>
      <c r="AU61" s="3">
        <f t="shared" si="55"/>
        <v>308</v>
      </c>
      <c r="AV61" s="3">
        <f t="shared" si="56"/>
        <v>664</v>
      </c>
      <c r="AW61" s="3">
        <f t="shared" si="57"/>
        <v>959</v>
      </c>
      <c r="AX61" s="3">
        <f t="shared" si="58"/>
        <v>1319</v>
      </c>
      <c r="AY61" s="3">
        <f t="shared" si="59"/>
        <v>1671</v>
      </c>
      <c r="AZ61" s="3">
        <f t="shared" si="60"/>
        <v>2022</v>
      </c>
      <c r="BA61" s="3">
        <f t="shared" si="61"/>
        <v>2378</v>
      </c>
      <c r="BB61" s="3">
        <f t="shared" si="62"/>
        <v>2716</v>
      </c>
      <c r="BC61" s="3">
        <f t="shared" si="63"/>
        <v>3022</v>
      </c>
      <c r="BD61" s="2">
        <f t="shared" si="74"/>
        <v>3.1705550585212086</v>
      </c>
      <c r="BE61" s="3">
        <f t="shared" si="75"/>
        <v>3.0145205387579237</v>
      </c>
      <c r="BF61" s="3">
        <f t="shared" si="76"/>
        <v>3.1436392352745433</v>
      </c>
      <c r="BG61" s="3">
        <f t="shared" si="77"/>
        <v>3.1238516409670858</v>
      </c>
      <c r="BH61" s="3">
        <f t="shared" si="78"/>
        <v>2.996949248495381</v>
      </c>
      <c r="BI61" s="3">
        <f t="shared" si="79"/>
        <v>3.1109262422664203</v>
      </c>
      <c r="BJ61" s="3">
        <f t="shared" si="80"/>
        <v>2.9420080530223132</v>
      </c>
      <c r="BK61" s="3">
        <f t="shared" si="81"/>
        <v>2.9319661147281728</v>
      </c>
      <c r="BL61" s="3">
        <f t="shared" si="82"/>
        <v>3.0013009330204183</v>
      </c>
      <c r="BM61" s="4">
        <f t="shared" si="83"/>
        <v>2.6989700043360187</v>
      </c>
      <c r="BN61" s="12" t="e">
        <f t="shared" si="41"/>
        <v>#NUM!</v>
      </c>
      <c r="BO61" s="12">
        <f t="shared" si="42"/>
        <v>2.4885507165004443</v>
      </c>
      <c r="BP61" s="12">
        <f t="shared" si="43"/>
        <v>2.8221680793680175</v>
      </c>
      <c r="BQ61" s="12">
        <f t="shared" si="44"/>
        <v>2.9818186071706636</v>
      </c>
      <c r="BR61" s="12">
        <f t="shared" si="45"/>
        <v>3.1202447955463652</v>
      </c>
      <c r="BS61" s="12">
        <f t="shared" si="46"/>
        <v>3.2229764498933915</v>
      </c>
      <c r="BT61" s="12">
        <f t="shared" si="47"/>
        <v>3.3057811512549824</v>
      </c>
      <c r="BU61" s="12">
        <f t="shared" si="48"/>
        <v>3.3762118502826728</v>
      </c>
      <c r="BV61" s="12">
        <f t="shared" si="49"/>
        <v>3.4339297656084642</v>
      </c>
      <c r="BW61" s="12">
        <f t="shared" si="50"/>
        <v>3.4802944600030066</v>
      </c>
      <c r="BX61" s="2">
        <f t="shared" si="51"/>
        <v>-0.22926637072408443</v>
      </c>
      <c r="BY61" s="3">
        <f t="shared" si="52"/>
        <v>3.7151971842492686</v>
      </c>
      <c r="BZ61" s="3">
        <f t="shared" si="53"/>
        <v>0.3015346002415778</v>
      </c>
      <c r="CA61" s="34">
        <f t="shared" si="32"/>
        <v>-0.21218131515231706</v>
      </c>
      <c r="CB61"/>
    </row>
    <row r="62" spans="1:80" x14ac:dyDescent="0.25">
      <c r="A62" s="2" t="s">
        <v>123</v>
      </c>
      <c r="B62" s="3" t="s">
        <v>1</v>
      </c>
      <c r="C62" s="3" t="s">
        <v>293</v>
      </c>
      <c r="D62" s="3">
        <v>40.377490000000002</v>
      </c>
      <c r="E62" s="3">
        <v>-110.04246999999999</v>
      </c>
      <c r="F62" s="3">
        <v>365</v>
      </c>
      <c r="G62" s="3">
        <v>16277</v>
      </c>
      <c r="H62" s="3">
        <v>363</v>
      </c>
      <c r="I62" s="3">
        <v>14661</v>
      </c>
      <c r="J62" s="3">
        <v>354</v>
      </c>
      <c r="K62" s="3">
        <v>12955</v>
      </c>
      <c r="L62" s="3">
        <v>332</v>
      </c>
      <c r="M62" s="3">
        <v>8642</v>
      </c>
      <c r="N62" s="3">
        <v>347</v>
      </c>
      <c r="O62" s="3">
        <v>8011</v>
      </c>
      <c r="P62" s="3">
        <v>362</v>
      </c>
      <c r="Q62" s="3">
        <v>8446</v>
      </c>
      <c r="R62" s="3">
        <v>338</v>
      </c>
      <c r="S62" s="3">
        <v>6458</v>
      </c>
      <c r="T62" s="3">
        <v>355</v>
      </c>
      <c r="U62" s="3">
        <v>6037</v>
      </c>
      <c r="V62" s="3">
        <v>328</v>
      </c>
      <c r="W62" s="3">
        <v>8895</v>
      </c>
      <c r="X62" s="3">
        <v>366</v>
      </c>
      <c r="Y62" s="4">
        <v>8651</v>
      </c>
      <c r="Z62" s="2">
        <f t="shared" si="0"/>
        <v>16277</v>
      </c>
      <c r="AA62" s="3">
        <f t="shared" si="1"/>
        <v>14661</v>
      </c>
      <c r="AB62" s="3">
        <f t="shared" si="2"/>
        <v>12955</v>
      </c>
      <c r="AC62" s="3">
        <f t="shared" si="3"/>
        <v>8642</v>
      </c>
      <c r="AD62" s="3">
        <f t="shared" si="4"/>
        <v>8011</v>
      </c>
      <c r="AE62" s="3">
        <f t="shared" si="5"/>
        <v>8446</v>
      </c>
      <c r="AF62" s="3">
        <f t="shared" si="6"/>
        <v>6458</v>
      </c>
      <c r="AG62" s="3">
        <f t="shared" si="7"/>
        <v>6037</v>
      </c>
      <c r="AH62" s="3">
        <f t="shared" si="8"/>
        <v>8895</v>
      </c>
      <c r="AI62" s="4">
        <f t="shared" si="9"/>
        <v>8651</v>
      </c>
      <c r="AJ62" s="2">
        <f t="shared" si="10"/>
        <v>365</v>
      </c>
      <c r="AK62" s="3">
        <f t="shared" si="11"/>
        <v>728</v>
      </c>
      <c r="AL62" s="3">
        <f t="shared" si="12"/>
        <v>1082</v>
      </c>
      <c r="AM62" s="3">
        <f t="shared" si="13"/>
        <v>1414</v>
      </c>
      <c r="AN62" s="3">
        <f t="shared" si="14"/>
        <v>1761</v>
      </c>
      <c r="AO62" s="3">
        <f t="shared" si="15"/>
        <v>2123</v>
      </c>
      <c r="AP62" s="3">
        <f t="shared" si="16"/>
        <v>2461</v>
      </c>
      <c r="AQ62" s="3">
        <f t="shared" si="17"/>
        <v>2816</v>
      </c>
      <c r="AR62" s="3">
        <f t="shared" si="18"/>
        <v>3144</v>
      </c>
      <c r="AS62" s="4">
        <f t="shared" si="19"/>
        <v>3510</v>
      </c>
      <c r="AT62" s="3">
        <f t="shared" si="54"/>
        <v>0</v>
      </c>
      <c r="AU62" s="3">
        <f t="shared" si="55"/>
        <v>363</v>
      </c>
      <c r="AV62" s="3">
        <f t="shared" si="56"/>
        <v>717</v>
      </c>
      <c r="AW62" s="3">
        <f t="shared" si="57"/>
        <v>1049</v>
      </c>
      <c r="AX62" s="3">
        <f t="shared" si="58"/>
        <v>1396</v>
      </c>
      <c r="AY62" s="3">
        <f t="shared" si="59"/>
        <v>1758</v>
      </c>
      <c r="AZ62" s="3">
        <f t="shared" si="60"/>
        <v>2096</v>
      </c>
      <c r="BA62" s="3">
        <f t="shared" si="61"/>
        <v>2451</v>
      </c>
      <c r="BB62" s="3">
        <f t="shared" si="62"/>
        <v>2779</v>
      </c>
      <c r="BC62" s="3">
        <f t="shared" si="63"/>
        <v>3145</v>
      </c>
      <c r="BD62" s="2">
        <f t="shared" si="74"/>
        <v>4.2115743634828506</v>
      </c>
      <c r="BE62" s="3">
        <f t="shared" si="75"/>
        <v>4.1661635937478341</v>
      </c>
      <c r="BF62" s="3">
        <f t="shared" si="76"/>
        <v>4.1124374173218436</v>
      </c>
      <c r="BG62" s="3">
        <f t="shared" si="77"/>
        <v>3.9366142619752114</v>
      </c>
      <c r="BH62" s="3">
        <f t="shared" si="78"/>
        <v>3.9036867317365025</v>
      </c>
      <c r="BI62" s="3">
        <f t="shared" si="79"/>
        <v>3.9266510770888887</v>
      </c>
      <c r="BJ62" s="3">
        <f t="shared" si="80"/>
        <v>3.8100980406811429</v>
      </c>
      <c r="BK62" s="3">
        <f t="shared" si="81"/>
        <v>3.7808211758534731</v>
      </c>
      <c r="BL62" s="3">
        <f t="shared" si="82"/>
        <v>3.9491459524199439</v>
      </c>
      <c r="BM62" s="4">
        <f t="shared" si="83"/>
        <v>3.9370663120174281</v>
      </c>
      <c r="BN62" s="12" t="e">
        <f t="shared" si="41"/>
        <v>#NUM!</v>
      </c>
      <c r="BO62" s="12">
        <f t="shared" si="42"/>
        <v>2.5599066250361124</v>
      </c>
      <c r="BP62" s="12">
        <f t="shared" si="43"/>
        <v>2.8555191556678001</v>
      </c>
      <c r="BQ62" s="12">
        <f t="shared" si="44"/>
        <v>3.020775488193558</v>
      </c>
      <c r="BR62" s="12">
        <f t="shared" si="45"/>
        <v>3.1448854182871422</v>
      </c>
      <c r="BS62" s="12">
        <f t="shared" si="46"/>
        <v>3.245018870737753</v>
      </c>
      <c r="BT62" s="12">
        <f t="shared" si="47"/>
        <v>3.321391278311689</v>
      </c>
      <c r="BU62" s="12">
        <f t="shared" si="48"/>
        <v>3.3893433112520781</v>
      </c>
      <c r="BV62" s="12">
        <f t="shared" si="49"/>
        <v>3.4438885467773721</v>
      </c>
      <c r="BW62" s="12">
        <f t="shared" si="50"/>
        <v>3.4976206497812878</v>
      </c>
      <c r="BX62" s="2">
        <f t="shared" si="51"/>
        <v>-0.32478154123688885</v>
      </c>
      <c r="BY62" s="3">
        <f t="shared" si="52"/>
        <v>4.9746585282981863</v>
      </c>
      <c r="BZ62" s="3">
        <f t="shared" si="53"/>
        <v>0.63897386944053258</v>
      </c>
      <c r="CA62" s="34">
        <f t="shared" si="32"/>
        <v>-0.31232416705246024</v>
      </c>
      <c r="CB62"/>
    </row>
    <row r="63" spans="1:80" x14ac:dyDescent="0.25">
      <c r="A63" s="2" t="s">
        <v>21</v>
      </c>
      <c r="B63" s="3" t="s">
        <v>1</v>
      </c>
      <c r="C63" s="3" t="s">
        <v>293</v>
      </c>
      <c r="D63" s="3">
        <v>40.379080000000002</v>
      </c>
      <c r="E63" s="3">
        <v>-110.01678</v>
      </c>
      <c r="F63" s="3">
        <v>365</v>
      </c>
      <c r="G63" s="3">
        <v>5149</v>
      </c>
      <c r="H63" s="3">
        <v>364</v>
      </c>
      <c r="I63" s="3">
        <v>6775</v>
      </c>
      <c r="J63" s="3">
        <v>365</v>
      </c>
      <c r="K63" s="3">
        <v>6052</v>
      </c>
      <c r="L63" s="3">
        <v>365</v>
      </c>
      <c r="M63" s="3">
        <v>5126</v>
      </c>
      <c r="N63" s="3">
        <v>359</v>
      </c>
      <c r="O63" s="3">
        <v>4572</v>
      </c>
      <c r="P63" s="3">
        <v>366</v>
      </c>
      <c r="Q63" s="3">
        <v>4019</v>
      </c>
      <c r="R63" s="3">
        <v>365</v>
      </c>
      <c r="S63" s="3">
        <v>3911</v>
      </c>
      <c r="T63" s="3">
        <v>345</v>
      </c>
      <c r="U63" s="3">
        <v>4000</v>
      </c>
      <c r="V63" s="3">
        <v>365</v>
      </c>
      <c r="W63" s="3">
        <v>4828</v>
      </c>
      <c r="X63" s="3">
        <v>352</v>
      </c>
      <c r="Y63" s="4">
        <v>3892</v>
      </c>
      <c r="Z63" s="2">
        <f t="shared" si="0"/>
        <v>5149</v>
      </c>
      <c r="AA63" s="3">
        <f t="shared" si="1"/>
        <v>6775</v>
      </c>
      <c r="AB63" s="3">
        <f t="shared" si="2"/>
        <v>6052</v>
      </c>
      <c r="AC63" s="3">
        <f t="shared" si="3"/>
        <v>5126</v>
      </c>
      <c r="AD63" s="3">
        <f t="shared" si="4"/>
        <v>4572</v>
      </c>
      <c r="AE63" s="3">
        <f t="shared" si="5"/>
        <v>4019</v>
      </c>
      <c r="AF63" s="3">
        <f t="shared" si="6"/>
        <v>3911</v>
      </c>
      <c r="AG63" s="3">
        <f t="shared" si="7"/>
        <v>4000</v>
      </c>
      <c r="AH63" s="3">
        <f t="shared" si="8"/>
        <v>4828</v>
      </c>
      <c r="AI63" s="4">
        <f t="shared" si="9"/>
        <v>3892</v>
      </c>
      <c r="AJ63" s="2">
        <f t="shared" si="10"/>
        <v>365</v>
      </c>
      <c r="AK63" s="3">
        <f t="shared" si="11"/>
        <v>729</v>
      </c>
      <c r="AL63" s="3">
        <f t="shared" si="12"/>
        <v>1094</v>
      </c>
      <c r="AM63" s="3">
        <f t="shared" si="13"/>
        <v>1459</v>
      </c>
      <c r="AN63" s="3">
        <f t="shared" si="14"/>
        <v>1818</v>
      </c>
      <c r="AO63" s="3">
        <f t="shared" si="15"/>
        <v>2184</v>
      </c>
      <c r="AP63" s="3">
        <f t="shared" si="16"/>
        <v>2549</v>
      </c>
      <c r="AQ63" s="3">
        <f t="shared" si="17"/>
        <v>2894</v>
      </c>
      <c r="AR63" s="3">
        <f t="shared" si="18"/>
        <v>3259</v>
      </c>
      <c r="AS63" s="4">
        <f t="shared" si="19"/>
        <v>3611</v>
      </c>
      <c r="AT63" s="3">
        <f t="shared" si="54"/>
        <v>0</v>
      </c>
      <c r="AU63" s="3">
        <f t="shared" si="55"/>
        <v>364</v>
      </c>
      <c r="AV63" s="3">
        <f t="shared" si="56"/>
        <v>729</v>
      </c>
      <c r="AW63" s="3">
        <f t="shared" si="57"/>
        <v>1094</v>
      </c>
      <c r="AX63" s="3">
        <f t="shared" si="58"/>
        <v>1453</v>
      </c>
      <c r="AY63" s="3">
        <f t="shared" si="59"/>
        <v>1819</v>
      </c>
      <c r="AZ63" s="3">
        <f t="shared" si="60"/>
        <v>2184</v>
      </c>
      <c r="BA63" s="3">
        <f t="shared" si="61"/>
        <v>2529</v>
      </c>
      <c r="BB63" s="3">
        <f t="shared" si="62"/>
        <v>2894</v>
      </c>
      <c r="BC63" s="3">
        <f t="shared" si="63"/>
        <v>3246</v>
      </c>
      <c r="BD63" s="2">
        <f t="shared" si="74"/>
        <v>3.7117228918272347</v>
      </c>
      <c r="BE63" s="3">
        <f t="shared" si="75"/>
        <v>3.8309092995464433</v>
      </c>
      <c r="BF63" s="3">
        <f t="shared" si="76"/>
        <v>3.781898919351149</v>
      </c>
      <c r="BG63" s="3">
        <f t="shared" si="77"/>
        <v>3.7097786018482251</v>
      </c>
      <c r="BH63" s="3">
        <f t="shared" si="78"/>
        <v>3.6601062217232441</v>
      </c>
      <c r="BI63" s="3">
        <f t="shared" si="79"/>
        <v>3.604118006192035</v>
      </c>
      <c r="BJ63" s="3">
        <f t="shared" si="80"/>
        <v>3.5922878159521305</v>
      </c>
      <c r="BK63" s="3">
        <f t="shared" si="81"/>
        <v>3.6020599913279625</v>
      </c>
      <c r="BL63" s="3">
        <f t="shared" si="82"/>
        <v>3.6837672614253116</v>
      </c>
      <c r="BM63" s="4">
        <f t="shared" si="83"/>
        <v>3.5901728315963144</v>
      </c>
      <c r="BN63" s="12" t="e">
        <f t="shared" si="41"/>
        <v>#NUM!</v>
      </c>
      <c r="BO63" s="12">
        <f t="shared" si="42"/>
        <v>2.5611013836490559</v>
      </c>
      <c r="BP63" s="12">
        <f t="shared" si="43"/>
        <v>2.8627275283179747</v>
      </c>
      <c r="BQ63" s="12">
        <f t="shared" si="44"/>
        <v>3.0390173219974121</v>
      </c>
      <c r="BR63" s="12">
        <f t="shared" si="45"/>
        <v>3.1622656142980214</v>
      </c>
      <c r="BS63" s="12">
        <f t="shared" si="46"/>
        <v>3.2598326990634834</v>
      </c>
      <c r="BT63" s="12">
        <f t="shared" si="47"/>
        <v>3.3392526340326998</v>
      </c>
      <c r="BU63" s="12">
        <f t="shared" si="48"/>
        <v>3.4029488293444046</v>
      </c>
      <c r="BV63" s="12">
        <f t="shared" si="49"/>
        <v>3.4614985267830187</v>
      </c>
      <c r="BW63" s="12">
        <f t="shared" si="50"/>
        <v>3.5113485154902131</v>
      </c>
      <c r="BX63" s="2">
        <f t="shared" si="51"/>
        <v>-0.25289821544973973</v>
      </c>
      <c r="BY63" s="3">
        <f t="shared" si="52"/>
        <v>4.4764429059928297</v>
      </c>
      <c r="BZ63" s="3">
        <f t="shared" si="53"/>
        <v>0.80420257947064178</v>
      </c>
      <c r="CA63" s="34">
        <f t="shared" si="32"/>
        <v>-0.25019601533945485</v>
      </c>
      <c r="CB63"/>
    </row>
    <row r="64" spans="1:80" x14ac:dyDescent="0.25">
      <c r="A64" s="2" t="s">
        <v>72</v>
      </c>
      <c r="B64" s="3" t="s">
        <v>1</v>
      </c>
      <c r="C64" s="3" t="s">
        <v>293</v>
      </c>
      <c r="D64" s="3">
        <v>40.392870000000002</v>
      </c>
      <c r="E64" s="3">
        <v>-110.02500999999999</v>
      </c>
      <c r="F64" s="3">
        <v>365</v>
      </c>
      <c r="G64" s="3">
        <v>20473</v>
      </c>
      <c r="H64" s="3">
        <v>364</v>
      </c>
      <c r="I64" s="3">
        <v>17429</v>
      </c>
      <c r="J64" s="3">
        <v>359</v>
      </c>
      <c r="K64" s="3">
        <v>15031</v>
      </c>
      <c r="L64" s="3">
        <v>364</v>
      </c>
      <c r="M64" s="3">
        <v>11416</v>
      </c>
      <c r="N64" s="3">
        <v>336</v>
      </c>
      <c r="O64" s="3">
        <v>8917</v>
      </c>
      <c r="P64" s="3">
        <v>360</v>
      </c>
      <c r="Q64" s="3">
        <v>8079</v>
      </c>
      <c r="R64" s="3">
        <v>364</v>
      </c>
      <c r="S64" s="3">
        <v>6483</v>
      </c>
      <c r="T64" s="3">
        <v>360</v>
      </c>
      <c r="U64" s="3">
        <v>5150</v>
      </c>
      <c r="V64" s="3">
        <v>365</v>
      </c>
      <c r="W64" s="3">
        <v>5563</v>
      </c>
      <c r="X64" s="3">
        <v>340</v>
      </c>
      <c r="Y64" s="4">
        <v>12654</v>
      </c>
      <c r="Z64" s="2">
        <f t="shared" si="0"/>
        <v>20473</v>
      </c>
      <c r="AA64" s="3">
        <f t="shared" si="1"/>
        <v>17429</v>
      </c>
      <c r="AB64" s="3">
        <f t="shared" si="2"/>
        <v>15031</v>
      </c>
      <c r="AC64" s="3">
        <f t="shared" si="3"/>
        <v>11416</v>
      </c>
      <c r="AD64" s="3">
        <f t="shared" si="4"/>
        <v>8917</v>
      </c>
      <c r="AE64" s="3">
        <f t="shared" si="5"/>
        <v>8079</v>
      </c>
      <c r="AF64" s="3">
        <f t="shared" si="6"/>
        <v>6483</v>
      </c>
      <c r="AG64" s="3">
        <f t="shared" si="7"/>
        <v>5150</v>
      </c>
      <c r="AH64" s="3">
        <f t="shared" si="8"/>
        <v>5563</v>
      </c>
      <c r="AI64" s="4">
        <f t="shared" si="9"/>
        <v>12654</v>
      </c>
      <c r="AJ64" s="2">
        <f t="shared" si="10"/>
        <v>365</v>
      </c>
      <c r="AK64" s="3">
        <f t="shared" si="11"/>
        <v>729</v>
      </c>
      <c r="AL64" s="3">
        <f t="shared" si="12"/>
        <v>1088</v>
      </c>
      <c r="AM64" s="3">
        <f t="shared" si="13"/>
        <v>1452</v>
      </c>
      <c r="AN64" s="3">
        <f t="shared" si="14"/>
        <v>1788</v>
      </c>
      <c r="AO64" s="3">
        <f t="shared" si="15"/>
        <v>2148</v>
      </c>
      <c r="AP64" s="3">
        <f t="shared" si="16"/>
        <v>2512</v>
      </c>
      <c r="AQ64" s="3">
        <f t="shared" si="17"/>
        <v>2872</v>
      </c>
      <c r="AR64" s="3">
        <f t="shared" si="18"/>
        <v>3237</v>
      </c>
      <c r="AS64" s="4">
        <f t="shared" si="19"/>
        <v>3577</v>
      </c>
      <c r="AT64" s="3">
        <f t="shared" si="54"/>
        <v>0</v>
      </c>
      <c r="AU64" s="3">
        <f t="shared" si="55"/>
        <v>364</v>
      </c>
      <c r="AV64" s="3">
        <f t="shared" si="56"/>
        <v>723</v>
      </c>
      <c r="AW64" s="3">
        <f t="shared" si="57"/>
        <v>1087</v>
      </c>
      <c r="AX64" s="3">
        <f t="shared" si="58"/>
        <v>1423</v>
      </c>
      <c r="AY64" s="3">
        <f t="shared" si="59"/>
        <v>1783</v>
      </c>
      <c r="AZ64" s="3">
        <f t="shared" si="60"/>
        <v>2147</v>
      </c>
      <c r="BA64" s="3">
        <f t="shared" si="61"/>
        <v>2507</v>
      </c>
      <c r="BB64" s="3">
        <f t="shared" si="62"/>
        <v>2872</v>
      </c>
      <c r="BC64" s="3">
        <f t="shared" si="63"/>
        <v>3212</v>
      </c>
      <c r="BD64" s="2">
        <f t="shared" si="74"/>
        <v>4.3111814864330178</v>
      </c>
      <c r="BE64" s="3">
        <f t="shared" si="75"/>
        <v>4.2412724699016957</v>
      </c>
      <c r="BF64" s="3">
        <f t="shared" si="76"/>
        <v>4.1769878748008109</v>
      </c>
      <c r="BG64" s="3">
        <f t="shared" si="77"/>
        <v>4.0575139601065908</v>
      </c>
      <c r="BH64" s="3">
        <f t="shared" si="78"/>
        <v>3.9502187666418633</v>
      </c>
      <c r="BI64" s="3">
        <f t="shared" si="79"/>
        <v>3.9073576081311727</v>
      </c>
      <c r="BJ64" s="3">
        <f t="shared" si="80"/>
        <v>3.811776021602904</v>
      </c>
      <c r="BK64" s="3">
        <f t="shared" si="81"/>
        <v>3.7118072290411912</v>
      </c>
      <c r="BL64" s="3">
        <f t="shared" si="82"/>
        <v>3.7453090599408281</v>
      </c>
      <c r="BM64" s="4">
        <f t="shared" si="83"/>
        <v>4.1022278301231303</v>
      </c>
      <c r="BN64" s="12" t="e">
        <f t="shared" si="41"/>
        <v>#NUM!</v>
      </c>
      <c r="BO64" s="12">
        <f t="shared" si="42"/>
        <v>2.5611013836490559</v>
      </c>
      <c r="BP64" s="12">
        <f t="shared" si="43"/>
        <v>2.859138297294531</v>
      </c>
      <c r="BQ64" s="12">
        <f t="shared" si="44"/>
        <v>3.0362295440862948</v>
      </c>
      <c r="BR64" s="12">
        <f t="shared" si="45"/>
        <v>3.1532049000842841</v>
      </c>
      <c r="BS64" s="12">
        <f t="shared" si="46"/>
        <v>3.2511513431753545</v>
      </c>
      <c r="BT64" s="12">
        <f t="shared" si="47"/>
        <v>3.3318320444362488</v>
      </c>
      <c r="BU64" s="12">
        <f t="shared" si="48"/>
        <v>3.3991543339582164</v>
      </c>
      <c r="BV64" s="12">
        <f t="shared" si="49"/>
        <v>3.4581844355702627</v>
      </c>
      <c r="BW64" s="12">
        <f t="shared" si="50"/>
        <v>3.5067755366066433</v>
      </c>
      <c r="BX64" s="2">
        <f t="shared" si="51"/>
        <v>-0.45734736495035638</v>
      </c>
      <c r="BY64" s="3">
        <f t="shared" si="52"/>
        <v>5.4183150181260897</v>
      </c>
      <c r="BZ64" s="3">
        <f t="shared" si="53"/>
        <v>0.55722318398046644</v>
      </c>
      <c r="CA64" s="34">
        <f t="shared" si="32"/>
        <v>-0.44820041765134927</v>
      </c>
      <c r="CB64"/>
    </row>
    <row r="65" spans="1:80" x14ac:dyDescent="0.25">
      <c r="A65" s="2" t="s">
        <v>156</v>
      </c>
      <c r="B65" s="3" t="s">
        <v>1</v>
      </c>
      <c r="C65" s="3" t="s">
        <v>293</v>
      </c>
      <c r="D65" s="3">
        <v>40.361989999999999</v>
      </c>
      <c r="E65" s="3">
        <v>-110.04588</v>
      </c>
      <c r="F65" s="3">
        <v>361</v>
      </c>
      <c r="G65" s="3">
        <v>8027</v>
      </c>
      <c r="H65" s="3">
        <v>366</v>
      </c>
      <c r="I65" s="3">
        <v>8619</v>
      </c>
      <c r="J65" s="3">
        <v>365</v>
      </c>
      <c r="K65" s="3">
        <v>6891</v>
      </c>
      <c r="L65" s="3">
        <v>365</v>
      </c>
      <c r="M65" s="3">
        <v>5843</v>
      </c>
      <c r="N65" s="3">
        <v>346</v>
      </c>
      <c r="O65" s="3">
        <v>5581</v>
      </c>
      <c r="P65" s="3">
        <v>366</v>
      </c>
      <c r="Q65" s="3">
        <v>5638</v>
      </c>
      <c r="R65" s="3">
        <v>364</v>
      </c>
      <c r="S65" s="3">
        <v>6200</v>
      </c>
      <c r="T65" s="3">
        <v>346</v>
      </c>
      <c r="U65" s="3">
        <v>5804</v>
      </c>
      <c r="V65" s="3">
        <v>365</v>
      </c>
      <c r="W65" s="3">
        <v>5793</v>
      </c>
      <c r="X65" s="3">
        <v>361</v>
      </c>
      <c r="Y65" s="4">
        <v>5902</v>
      </c>
      <c r="Z65" s="2">
        <f t="shared" si="0"/>
        <v>8027</v>
      </c>
      <c r="AA65" s="3">
        <f t="shared" si="1"/>
        <v>8619</v>
      </c>
      <c r="AB65" s="3">
        <f t="shared" si="2"/>
        <v>6891</v>
      </c>
      <c r="AC65" s="3">
        <f t="shared" si="3"/>
        <v>5843</v>
      </c>
      <c r="AD65" s="3">
        <f t="shared" si="4"/>
        <v>5581</v>
      </c>
      <c r="AE65" s="3">
        <f t="shared" si="5"/>
        <v>5638</v>
      </c>
      <c r="AF65" s="3">
        <f t="shared" si="6"/>
        <v>6200</v>
      </c>
      <c r="AG65" s="3">
        <f t="shared" si="7"/>
        <v>5804</v>
      </c>
      <c r="AH65" s="3">
        <f t="shared" si="8"/>
        <v>5793</v>
      </c>
      <c r="AI65" s="4">
        <f t="shared" si="9"/>
        <v>5902</v>
      </c>
      <c r="AJ65" s="2">
        <f t="shared" si="10"/>
        <v>361</v>
      </c>
      <c r="AK65" s="3">
        <f t="shared" si="11"/>
        <v>727</v>
      </c>
      <c r="AL65" s="3">
        <f t="shared" si="12"/>
        <v>1092</v>
      </c>
      <c r="AM65" s="3">
        <f t="shared" si="13"/>
        <v>1457</v>
      </c>
      <c r="AN65" s="3">
        <f t="shared" si="14"/>
        <v>1803</v>
      </c>
      <c r="AO65" s="3">
        <f t="shared" si="15"/>
        <v>2169</v>
      </c>
      <c r="AP65" s="3">
        <f t="shared" si="16"/>
        <v>2533</v>
      </c>
      <c r="AQ65" s="3">
        <f t="shared" si="17"/>
        <v>2879</v>
      </c>
      <c r="AR65" s="3">
        <f t="shared" si="18"/>
        <v>3244</v>
      </c>
      <c r="AS65" s="4">
        <f t="shared" si="19"/>
        <v>3605</v>
      </c>
      <c r="AT65" s="3">
        <f t="shared" si="54"/>
        <v>0</v>
      </c>
      <c r="AU65" s="3">
        <f t="shared" si="55"/>
        <v>366</v>
      </c>
      <c r="AV65" s="3">
        <f t="shared" si="56"/>
        <v>731</v>
      </c>
      <c r="AW65" s="3">
        <f t="shared" si="57"/>
        <v>1096</v>
      </c>
      <c r="AX65" s="3">
        <f t="shared" si="58"/>
        <v>1442</v>
      </c>
      <c r="AY65" s="3">
        <f t="shared" si="59"/>
        <v>1808</v>
      </c>
      <c r="AZ65" s="3">
        <f t="shared" si="60"/>
        <v>2172</v>
      </c>
      <c r="BA65" s="3">
        <f t="shared" si="61"/>
        <v>2518</v>
      </c>
      <c r="BB65" s="3">
        <f t="shared" si="62"/>
        <v>2883</v>
      </c>
      <c r="BC65" s="3">
        <f t="shared" si="63"/>
        <v>3244</v>
      </c>
      <c r="BD65" s="2">
        <f t="shared" si="74"/>
        <v>3.9045532629767727</v>
      </c>
      <c r="BE65" s="3">
        <f t="shared" si="75"/>
        <v>3.9354568807116097</v>
      </c>
      <c r="BF65" s="3">
        <f t="shared" si="76"/>
        <v>3.8382822499146885</v>
      </c>
      <c r="BG65" s="3">
        <f t="shared" si="77"/>
        <v>3.7666358863102674</v>
      </c>
      <c r="BH65" s="3">
        <f t="shared" si="78"/>
        <v>3.7467120225166606</v>
      </c>
      <c r="BI65" s="3">
        <f t="shared" si="79"/>
        <v>3.7511250715355837</v>
      </c>
      <c r="BJ65" s="3">
        <f t="shared" si="80"/>
        <v>3.7923916894982539</v>
      </c>
      <c r="BK65" s="3">
        <f t="shared" si="81"/>
        <v>3.7637274037656985</v>
      </c>
      <c r="BL65" s="3">
        <f t="shared" si="82"/>
        <v>3.7629035284990571</v>
      </c>
      <c r="BM65" s="4">
        <f t="shared" si="83"/>
        <v>3.7709992051639407</v>
      </c>
      <c r="BN65" s="12" t="e">
        <f t="shared" si="41"/>
        <v>#NUM!</v>
      </c>
      <c r="BO65" s="12">
        <f t="shared" si="42"/>
        <v>2.5634810853944106</v>
      </c>
      <c r="BP65" s="12">
        <f t="shared" si="43"/>
        <v>2.8639173769578603</v>
      </c>
      <c r="BQ65" s="12">
        <f t="shared" si="44"/>
        <v>3.0398105541483504</v>
      </c>
      <c r="BR65" s="12">
        <f t="shared" si="45"/>
        <v>3.1589652603834102</v>
      </c>
      <c r="BS65" s="12">
        <f t="shared" si="46"/>
        <v>3.2571984261393445</v>
      </c>
      <c r="BT65" s="12">
        <f t="shared" si="47"/>
        <v>3.3368598209168092</v>
      </c>
      <c r="BU65" s="12">
        <f t="shared" si="48"/>
        <v>3.4010557257718439</v>
      </c>
      <c r="BV65" s="12">
        <f t="shared" si="49"/>
        <v>3.4598446423882079</v>
      </c>
      <c r="BW65" s="12">
        <f t="shared" si="50"/>
        <v>3.5110808455391185</v>
      </c>
      <c r="BX65" s="2">
        <f t="shared" si="51"/>
        <v>-0.16029147446760131</v>
      </c>
      <c r="BY65" s="3">
        <f t="shared" si="52"/>
        <v>4.3012580040238637</v>
      </c>
      <c r="BZ65" s="3">
        <f t="shared" si="53"/>
        <v>0.67581565682580602</v>
      </c>
      <c r="CA65" s="34">
        <f t="shared" si="32"/>
        <v>-0.15831527820704183</v>
      </c>
      <c r="CB65"/>
    </row>
    <row r="66" spans="1:80" x14ac:dyDescent="0.25">
      <c r="A66" s="2" t="s">
        <v>111</v>
      </c>
      <c r="B66" s="3" t="s">
        <v>1</v>
      </c>
      <c r="C66" s="3" t="s">
        <v>293</v>
      </c>
      <c r="D66" s="3">
        <v>40.06897</v>
      </c>
      <c r="E66" s="3">
        <v>-110.1551</v>
      </c>
      <c r="F66" s="3">
        <v>357</v>
      </c>
      <c r="G66" s="3">
        <v>1252</v>
      </c>
      <c r="H66" s="3">
        <v>287</v>
      </c>
      <c r="I66" s="3">
        <v>860</v>
      </c>
      <c r="J66" s="3">
        <v>359</v>
      </c>
      <c r="K66" s="3">
        <v>1244</v>
      </c>
      <c r="L66" s="3">
        <v>71</v>
      </c>
      <c r="M66" s="3">
        <v>149</v>
      </c>
      <c r="N66" s="3">
        <v>334</v>
      </c>
      <c r="O66" s="3">
        <v>688</v>
      </c>
      <c r="P66" s="3">
        <v>182</v>
      </c>
      <c r="Q66" s="3">
        <v>280</v>
      </c>
      <c r="R66" s="3">
        <v>84</v>
      </c>
      <c r="S66" s="3">
        <v>50</v>
      </c>
      <c r="T66" s="3">
        <v>258</v>
      </c>
      <c r="U66" s="3">
        <v>217</v>
      </c>
      <c r="V66" s="3">
        <v>361</v>
      </c>
      <c r="W66" s="3">
        <v>267</v>
      </c>
      <c r="X66" s="3">
        <v>98</v>
      </c>
      <c r="Y66" s="4">
        <v>16</v>
      </c>
      <c r="Z66" s="2">
        <f t="shared" ref="Z66:Z129" si="84">G66</f>
        <v>1252</v>
      </c>
      <c r="AA66" s="3">
        <f t="shared" ref="AA66:AA129" si="85">I66</f>
        <v>860</v>
      </c>
      <c r="AB66" s="3">
        <f t="shared" ref="AB66:AB129" si="86">K66</f>
        <v>1244</v>
      </c>
      <c r="AC66" s="3">
        <f t="shared" ref="AC66:AC129" si="87">M66</f>
        <v>149</v>
      </c>
      <c r="AD66" s="3">
        <f t="shared" ref="AD66:AD129" si="88">O66</f>
        <v>688</v>
      </c>
      <c r="AE66" s="3">
        <f t="shared" ref="AE66:AE129" si="89">Q66</f>
        <v>280</v>
      </c>
      <c r="AF66" s="3">
        <f t="shared" ref="AF66:AF129" si="90">S66</f>
        <v>50</v>
      </c>
      <c r="AG66" s="3">
        <f t="shared" ref="AG66:AG129" si="91">U66</f>
        <v>217</v>
      </c>
      <c r="AH66" s="3">
        <f t="shared" ref="AH66:AH129" si="92">W66</f>
        <v>267</v>
      </c>
      <c r="AI66" s="4">
        <f t="shared" ref="AI66:AI129" si="93">Y66</f>
        <v>16</v>
      </c>
      <c r="AJ66" s="2">
        <f t="shared" ref="AJ66:AJ129" si="94">F66</f>
        <v>357</v>
      </c>
      <c r="AK66" s="3">
        <f t="shared" ref="AK66:AK129" si="95">H66+F66</f>
        <v>644</v>
      </c>
      <c r="AL66" s="3">
        <f t="shared" ref="AL66:AL129" si="96">AK66+J66</f>
        <v>1003</v>
      </c>
      <c r="AM66" s="3">
        <f t="shared" ref="AM66:AM129" si="97">AL66+L66</f>
        <v>1074</v>
      </c>
      <c r="AN66" s="3">
        <f t="shared" ref="AN66:AN129" si="98">AM66+N66</f>
        <v>1408</v>
      </c>
      <c r="AO66" s="3">
        <f t="shared" ref="AO66:AO129" si="99">AN66+P66</f>
        <v>1590</v>
      </c>
      <c r="AP66" s="3">
        <f t="shared" ref="AP66:AP129" si="100">AO66+R66</f>
        <v>1674</v>
      </c>
      <c r="AQ66" s="3">
        <f t="shared" ref="AQ66:AQ129" si="101">AP66+T66</f>
        <v>1932</v>
      </c>
      <c r="AR66" s="3">
        <f t="shared" ref="AR66:AR129" si="102">AQ66+V66</f>
        <v>2293</v>
      </c>
      <c r="AS66" s="4">
        <f t="shared" ref="AS66:AS129" si="103">AR66+X66</f>
        <v>2391</v>
      </c>
      <c r="AT66" s="3">
        <f t="shared" si="54"/>
        <v>0</v>
      </c>
      <c r="AU66" s="3">
        <f t="shared" si="55"/>
        <v>287</v>
      </c>
      <c r="AV66" s="3">
        <f t="shared" si="56"/>
        <v>646</v>
      </c>
      <c r="AW66" s="3">
        <f t="shared" si="57"/>
        <v>717</v>
      </c>
      <c r="AX66" s="3">
        <f t="shared" si="58"/>
        <v>1051</v>
      </c>
      <c r="AY66" s="3">
        <f t="shared" si="59"/>
        <v>1233</v>
      </c>
      <c r="AZ66" s="3">
        <f t="shared" si="60"/>
        <v>1317</v>
      </c>
      <c r="BA66" s="3">
        <f t="shared" si="61"/>
        <v>1575</v>
      </c>
      <c r="BB66" s="3">
        <f t="shared" si="62"/>
        <v>1936</v>
      </c>
      <c r="BC66" s="3">
        <f t="shared" si="63"/>
        <v>2034</v>
      </c>
      <c r="BD66" s="2">
        <f t="shared" si="74"/>
        <v>3.0976043288744108</v>
      </c>
      <c r="BE66" s="3">
        <f t="shared" si="75"/>
        <v>2.9344984512435679</v>
      </c>
      <c r="BF66" s="3">
        <f t="shared" si="76"/>
        <v>3.0948203803548</v>
      </c>
      <c r="BG66" s="3">
        <f t="shared" si="77"/>
        <v>2.173186268412274</v>
      </c>
      <c r="BH66" s="3">
        <f t="shared" si="78"/>
        <v>2.8375884382355112</v>
      </c>
      <c r="BI66" s="3">
        <f t="shared" si="79"/>
        <v>2.4471580313422194</v>
      </c>
      <c r="BJ66" s="3">
        <f t="shared" si="80"/>
        <v>1.6989700043360187</v>
      </c>
      <c r="BK66" s="3">
        <f t="shared" si="81"/>
        <v>2.3364597338485296</v>
      </c>
      <c r="BL66" s="3">
        <f t="shared" si="82"/>
        <v>2.4265112613645754</v>
      </c>
      <c r="BM66" s="4">
        <f t="shared" si="83"/>
        <v>1.2041199826559248</v>
      </c>
      <c r="BN66" s="12" t="e">
        <f t="shared" si="41"/>
        <v>#NUM!</v>
      </c>
      <c r="BO66" s="12">
        <f t="shared" si="42"/>
        <v>2.4578818967339924</v>
      </c>
      <c r="BP66" s="12">
        <f t="shared" si="43"/>
        <v>2.8102325179950842</v>
      </c>
      <c r="BQ66" s="12">
        <f t="shared" si="44"/>
        <v>2.8555191556678001</v>
      </c>
      <c r="BR66" s="12">
        <f t="shared" si="45"/>
        <v>3.0216027160282422</v>
      </c>
      <c r="BS66" s="12">
        <f t="shared" si="46"/>
        <v>3.0909630765957314</v>
      </c>
      <c r="BT66" s="12">
        <f t="shared" si="47"/>
        <v>3.1195857749617839</v>
      </c>
      <c r="BU66" s="12">
        <f t="shared" si="48"/>
        <v>3.1972805581256192</v>
      </c>
      <c r="BV66" s="12">
        <f t="shared" si="49"/>
        <v>3.2869053529723748</v>
      </c>
      <c r="BW66" s="12">
        <f t="shared" si="50"/>
        <v>3.308350948586726</v>
      </c>
      <c r="BX66" s="2">
        <f t="shared" si="51"/>
        <v>-1.4042327599920497</v>
      </c>
      <c r="BY66" s="3">
        <f t="shared" si="52"/>
        <v>6.586208408858969</v>
      </c>
      <c r="BZ66" s="3">
        <f t="shared" si="53"/>
        <v>0.39717095900120108</v>
      </c>
      <c r="CA66" s="34">
        <f t="shared" ref="CA66:CA129" si="104">BX66*(AS66/3650)</f>
        <v>-0.91986863812081943</v>
      </c>
      <c r="CB66"/>
    </row>
    <row r="67" spans="1:80" x14ac:dyDescent="0.25">
      <c r="A67" s="2" t="s">
        <v>216</v>
      </c>
      <c r="B67" s="3" t="s">
        <v>1</v>
      </c>
      <c r="C67" s="3" t="s">
        <v>293</v>
      </c>
      <c r="D67" s="3">
        <v>40.320120000000003</v>
      </c>
      <c r="E67" s="3">
        <v>-110.14946999999999</v>
      </c>
      <c r="F67" s="3">
        <v>354</v>
      </c>
      <c r="G67" s="3">
        <v>12832</v>
      </c>
      <c r="H67" s="3">
        <v>353</v>
      </c>
      <c r="I67" s="3">
        <v>9836</v>
      </c>
      <c r="J67" s="3">
        <v>355</v>
      </c>
      <c r="K67" s="3">
        <v>9663</v>
      </c>
      <c r="L67" s="3">
        <v>299</v>
      </c>
      <c r="M67" s="3">
        <v>7231</v>
      </c>
      <c r="N67" s="3">
        <v>350</v>
      </c>
      <c r="O67" s="3">
        <v>6930</v>
      </c>
      <c r="P67" s="3">
        <v>266</v>
      </c>
      <c r="Q67" s="3">
        <v>3654</v>
      </c>
      <c r="R67" s="3">
        <v>336</v>
      </c>
      <c r="S67" s="3">
        <v>5925</v>
      </c>
      <c r="T67" s="3">
        <v>358</v>
      </c>
      <c r="U67" s="3">
        <v>6542</v>
      </c>
      <c r="V67" s="3">
        <v>344</v>
      </c>
      <c r="W67" s="3">
        <v>4982</v>
      </c>
      <c r="X67" s="3">
        <v>347</v>
      </c>
      <c r="Y67" s="4">
        <v>6256</v>
      </c>
      <c r="Z67" s="2">
        <f t="shared" si="84"/>
        <v>12832</v>
      </c>
      <c r="AA67" s="3">
        <f t="shared" si="85"/>
        <v>9836</v>
      </c>
      <c r="AB67" s="3">
        <f t="shared" si="86"/>
        <v>9663</v>
      </c>
      <c r="AC67" s="3">
        <f t="shared" si="87"/>
        <v>7231</v>
      </c>
      <c r="AD67" s="3">
        <f t="shared" si="88"/>
        <v>6930</v>
      </c>
      <c r="AE67" s="3">
        <f t="shared" si="89"/>
        <v>3654</v>
      </c>
      <c r="AF67" s="3">
        <f t="shared" si="90"/>
        <v>5925</v>
      </c>
      <c r="AG67" s="3">
        <f t="shared" si="91"/>
        <v>6542</v>
      </c>
      <c r="AH67" s="3">
        <f t="shared" si="92"/>
        <v>4982</v>
      </c>
      <c r="AI67" s="4">
        <f t="shared" si="93"/>
        <v>6256</v>
      </c>
      <c r="AJ67" s="2">
        <f t="shared" si="94"/>
        <v>354</v>
      </c>
      <c r="AK67" s="3">
        <f t="shared" si="95"/>
        <v>707</v>
      </c>
      <c r="AL67" s="3">
        <f t="shared" si="96"/>
        <v>1062</v>
      </c>
      <c r="AM67" s="3">
        <f t="shared" si="97"/>
        <v>1361</v>
      </c>
      <c r="AN67" s="3">
        <f t="shared" si="98"/>
        <v>1711</v>
      </c>
      <c r="AO67" s="3">
        <f t="shared" si="99"/>
        <v>1977</v>
      </c>
      <c r="AP67" s="3">
        <f t="shared" si="100"/>
        <v>2313</v>
      </c>
      <c r="AQ67" s="3">
        <f t="shared" si="101"/>
        <v>2671</v>
      </c>
      <c r="AR67" s="3">
        <f t="shared" si="102"/>
        <v>3015</v>
      </c>
      <c r="AS67" s="4">
        <f t="shared" si="103"/>
        <v>3362</v>
      </c>
      <c r="AT67" s="3">
        <f t="shared" si="54"/>
        <v>0</v>
      </c>
      <c r="AU67" s="3">
        <f t="shared" si="55"/>
        <v>353</v>
      </c>
      <c r="AV67" s="3">
        <f t="shared" si="56"/>
        <v>708</v>
      </c>
      <c r="AW67" s="3">
        <f t="shared" si="57"/>
        <v>1007</v>
      </c>
      <c r="AX67" s="3">
        <f t="shared" si="58"/>
        <v>1357</v>
      </c>
      <c r="AY67" s="3">
        <f t="shared" si="59"/>
        <v>1623</v>
      </c>
      <c r="AZ67" s="3">
        <f t="shared" si="60"/>
        <v>1959</v>
      </c>
      <c r="BA67" s="3">
        <f t="shared" si="61"/>
        <v>2317</v>
      </c>
      <c r="BB67" s="3">
        <f t="shared" si="62"/>
        <v>2661</v>
      </c>
      <c r="BC67" s="3">
        <f t="shared" si="63"/>
        <v>3008</v>
      </c>
      <c r="BD67" s="2">
        <f t="shared" si="74"/>
        <v>4.1082943509400884</v>
      </c>
      <c r="BE67" s="3">
        <f t="shared" si="75"/>
        <v>3.9928185200666797</v>
      </c>
      <c r="BF67" s="3">
        <f t="shared" si="76"/>
        <v>3.9851119795393539</v>
      </c>
      <c r="BG67" s="3">
        <f t="shared" si="77"/>
        <v>3.8591983615338776</v>
      </c>
      <c r="BH67" s="3">
        <f t="shared" si="78"/>
        <v>3.8407332346118066</v>
      </c>
      <c r="BI67" s="3">
        <f t="shared" si="79"/>
        <v>3.562768543016519</v>
      </c>
      <c r="BJ67" s="3">
        <f t="shared" si="80"/>
        <v>3.7726883546821415</v>
      </c>
      <c r="BK67" s="3">
        <f t="shared" si="81"/>
        <v>3.815710539788963</v>
      </c>
      <c r="BL67" s="3">
        <f t="shared" si="82"/>
        <v>3.6974037232004875</v>
      </c>
      <c r="BM67" s="4">
        <f t="shared" si="83"/>
        <v>3.7962967400517917</v>
      </c>
      <c r="BN67" s="12" t="e">
        <f t="shared" ref="BN67:BN130" si="105">LOG(AT67)</f>
        <v>#NUM!</v>
      </c>
      <c r="BO67" s="12">
        <f t="shared" ref="BO67:BO130" si="106">LOG(AU67)</f>
        <v>2.5477747053878224</v>
      </c>
      <c r="BP67" s="12">
        <f t="shared" ref="BP67:BP130" si="107">LOG(AV67)</f>
        <v>2.8500332576897689</v>
      </c>
      <c r="BQ67" s="12">
        <f t="shared" ref="BQ67:BQ130" si="108">LOG(AW67)</f>
        <v>3.003029470553618</v>
      </c>
      <c r="BR67" s="12">
        <f t="shared" ref="BR67:BR130" si="109">LOG(AX67)</f>
        <v>3.1325798476597368</v>
      </c>
      <c r="BS67" s="12">
        <f t="shared" ref="BS67:BS130" si="110">LOG(AY67)</f>
        <v>3.2103185198262318</v>
      </c>
      <c r="BT67" s="12">
        <f t="shared" ref="BT67:BT130" si="111">LOG(AZ67)</f>
        <v>3.2920344359947364</v>
      </c>
      <c r="BU67" s="12">
        <f t="shared" ref="BU67:BU130" si="112">LOG(BA67)</f>
        <v>3.3649260337899758</v>
      </c>
      <c r="BV67" s="12">
        <f t="shared" ref="BV67:BV130" si="113">LOG(BB67)</f>
        <v>3.4250448745513888</v>
      </c>
      <c r="BW67" s="12">
        <f t="shared" ref="BW67:BW130" si="114">LOG(BC67)</f>
        <v>3.4782778319196046</v>
      </c>
      <c r="BX67" s="2">
        <f t="shared" ref="BX67:BX130" si="115">SLOPE(BE67:BM67,BO67:BW67)</f>
        <v>-0.30873003655213621</v>
      </c>
      <c r="BY67" s="3">
        <f t="shared" ref="BY67:BY130" si="116">INTERCEPT(BE67:BM67,BO67:BW67)</f>
        <v>4.7845589788831457</v>
      </c>
      <c r="BZ67" s="3">
        <f t="shared" ref="BZ67:BZ130" si="117">RSQ(BE67:BM67,BO67:BW67)</f>
        <v>0.48592737718632567</v>
      </c>
      <c r="CA67" s="34">
        <f t="shared" si="104"/>
        <v>-0.28436996791459779</v>
      </c>
      <c r="CB67"/>
    </row>
    <row r="68" spans="1:80" x14ac:dyDescent="0.25">
      <c r="A68" s="2" t="s">
        <v>47</v>
      </c>
      <c r="B68" s="3" t="s">
        <v>1</v>
      </c>
      <c r="C68" s="3" t="s">
        <v>293</v>
      </c>
      <c r="D68" s="3">
        <v>40.312249999999999</v>
      </c>
      <c r="E68" s="3">
        <v>-110.05314</v>
      </c>
      <c r="F68" s="3">
        <v>365</v>
      </c>
      <c r="G68" s="3">
        <v>4779</v>
      </c>
      <c r="H68" s="3">
        <v>366</v>
      </c>
      <c r="I68" s="3">
        <v>4766</v>
      </c>
      <c r="J68" s="3">
        <v>330</v>
      </c>
      <c r="K68" s="3">
        <v>5236</v>
      </c>
      <c r="L68" s="3">
        <v>365</v>
      </c>
      <c r="M68" s="3">
        <v>4769</v>
      </c>
      <c r="N68" s="3">
        <v>365</v>
      </c>
      <c r="O68" s="3">
        <v>6891</v>
      </c>
      <c r="P68" s="3">
        <v>348</v>
      </c>
      <c r="Q68" s="3">
        <v>5495</v>
      </c>
      <c r="R68" s="3">
        <v>350</v>
      </c>
      <c r="S68" s="3">
        <v>2373</v>
      </c>
      <c r="T68" s="3">
        <v>365</v>
      </c>
      <c r="U68" s="3">
        <v>1108</v>
      </c>
      <c r="V68" s="3">
        <v>362</v>
      </c>
      <c r="W68" s="3">
        <v>2570</v>
      </c>
      <c r="X68" s="3">
        <v>366</v>
      </c>
      <c r="Y68" s="4">
        <v>1832</v>
      </c>
      <c r="Z68" s="2">
        <f t="shared" si="84"/>
        <v>4779</v>
      </c>
      <c r="AA68" s="3">
        <f t="shared" si="85"/>
        <v>4766</v>
      </c>
      <c r="AB68" s="3">
        <f t="shared" si="86"/>
        <v>5236</v>
      </c>
      <c r="AC68" s="3">
        <f t="shared" si="87"/>
        <v>4769</v>
      </c>
      <c r="AD68" s="3">
        <f t="shared" si="88"/>
        <v>6891</v>
      </c>
      <c r="AE68" s="3">
        <f t="shared" si="89"/>
        <v>5495</v>
      </c>
      <c r="AF68" s="3">
        <f t="shared" si="90"/>
        <v>2373</v>
      </c>
      <c r="AG68" s="3">
        <f t="shared" si="91"/>
        <v>1108</v>
      </c>
      <c r="AH68" s="3">
        <f t="shared" si="92"/>
        <v>2570</v>
      </c>
      <c r="AI68" s="4">
        <f t="shared" si="93"/>
        <v>1832</v>
      </c>
      <c r="AJ68" s="2">
        <f t="shared" si="94"/>
        <v>365</v>
      </c>
      <c r="AK68" s="3">
        <f t="shared" si="95"/>
        <v>731</v>
      </c>
      <c r="AL68" s="3">
        <f t="shared" si="96"/>
        <v>1061</v>
      </c>
      <c r="AM68" s="3">
        <f t="shared" si="97"/>
        <v>1426</v>
      </c>
      <c r="AN68" s="3">
        <f t="shared" si="98"/>
        <v>1791</v>
      </c>
      <c r="AO68" s="3">
        <f t="shared" si="99"/>
        <v>2139</v>
      </c>
      <c r="AP68" s="3">
        <f t="shared" si="100"/>
        <v>2489</v>
      </c>
      <c r="AQ68" s="3">
        <f t="shared" si="101"/>
        <v>2854</v>
      </c>
      <c r="AR68" s="3">
        <f t="shared" si="102"/>
        <v>3216</v>
      </c>
      <c r="AS68" s="4">
        <f t="shared" si="103"/>
        <v>3582</v>
      </c>
      <c r="AT68" s="3">
        <f t="shared" ref="AT68:AT131" si="118">AJ68-$AJ68</f>
        <v>0</v>
      </c>
      <c r="AU68" s="3">
        <f t="shared" ref="AU68:AU131" si="119">AK68-$AJ68</f>
        <v>366</v>
      </c>
      <c r="AV68" s="3">
        <f t="shared" ref="AV68:AV131" si="120">AL68-$AJ68</f>
        <v>696</v>
      </c>
      <c r="AW68" s="3">
        <f t="shared" ref="AW68:AW131" si="121">AM68-$AJ68</f>
        <v>1061</v>
      </c>
      <c r="AX68" s="3">
        <f t="shared" ref="AX68:AX131" si="122">AN68-$AJ68</f>
        <v>1426</v>
      </c>
      <c r="AY68" s="3">
        <f t="shared" ref="AY68:AY131" si="123">AO68-$AJ68</f>
        <v>1774</v>
      </c>
      <c r="AZ68" s="3">
        <f t="shared" ref="AZ68:AZ131" si="124">AP68-$AJ68</f>
        <v>2124</v>
      </c>
      <c r="BA68" s="3">
        <f t="shared" ref="BA68:BA131" si="125">AQ68-$AJ68</f>
        <v>2489</v>
      </c>
      <c r="BB68" s="3">
        <f t="shared" ref="BB68:BB131" si="126">AR68-$AJ68</f>
        <v>2851</v>
      </c>
      <c r="BC68" s="3">
        <f t="shared" ref="BC68:BC131" si="127">AS68-$AJ68</f>
        <v>3217</v>
      </c>
      <c r="BD68" s="2">
        <f t="shared" si="74"/>
        <v>3.6793370305207937</v>
      </c>
      <c r="BE68" s="3">
        <f t="shared" si="75"/>
        <v>3.6781540380104372</v>
      </c>
      <c r="BF68" s="3">
        <f t="shared" si="76"/>
        <v>3.718999637878718</v>
      </c>
      <c r="BG68" s="3">
        <f t="shared" si="77"/>
        <v>3.6784273224338673</v>
      </c>
      <c r="BH68" s="3">
        <f t="shared" si="78"/>
        <v>3.8382822499146885</v>
      </c>
      <c r="BI68" s="3">
        <f t="shared" si="79"/>
        <v>3.7399676967595092</v>
      </c>
      <c r="BJ68" s="3">
        <f t="shared" si="80"/>
        <v>3.375297738217339</v>
      </c>
      <c r="BK68" s="3">
        <f t="shared" si="81"/>
        <v>3.0445397603924111</v>
      </c>
      <c r="BL68" s="3">
        <f t="shared" si="82"/>
        <v>3.4099331233312946</v>
      </c>
      <c r="BM68" s="4">
        <f t="shared" si="83"/>
        <v>3.2629254693318317</v>
      </c>
      <c r="BN68" s="12" t="e">
        <f t="shared" si="105"/>
        <v>#NUM!</v>
      </c>
      <c r="BO68" s="12">
        <f t="shared" si="106"/>
        <v>2.5634810853944106</v>
      </c>
      <c r="BP68" s="12">
        <f t="shared" si="107"/>
        <v>2.842609239610562</v>
      </c>
      <c r="BQ68" s="12">
        <f t="shared" si="108"/>
        <v>3.0257153839013409</v>
      </c>
      <c r="BR68" s="12">
        <f t="shared" si="109"/>
        <v>3.154119525515847</v>
      </c>
      <c r="BS68" s="12">
        <f t="shared" si="110"/>
        <v>3.2489536154957075</v>
      </c>
      <c r="BT68" s="12">
        <f t="shared" si="111"/>
        <v>3.3271545124094315</v>
      </c>
      <c r="BU68" s="12">
        <f t="shared" si="112"/>
        <v>3.3960248966085933</v>
      </c>
      <c r="BV68" s="12">
        <f t="shared" si="113"/>
        <v>3.4549972173094599</v>
      </c>
      <c r="BW68" s="12">
        <f t="shared" si="114"/>
        <v>3.5074510609019698</v>
      </c>
      <c r="BX68" s="2">
        <f t="shared" si="115"/>
        <v>-0.54301775521125684</v>
      </c>
      <c r="BY68" s="3">
        <f t="shared" si="116"/>
        <v>5.248185385951091</v>
      </c>
      <c r="BZ68" s="3">
        <f t="shared" si="117"/>
        <v>0.40417319036535454</v>
      </c>
      <c r="CA68" s="34">
        <f t="shared" si="104"/>
        <v>-0.53290126004567728</v>
      </c>
      <c r="CB68"/>
    </row>
    <row r="69" spans="1:80" x14ac:dyDescent="0.25">
      <c r="A69" s="2" t="s">
        <v>78</v>
      </c>
      <c r="B69" s="3" t="s">
        <v>1</v>
      </c>
      <c r="C69" s="3" t="s">
        <v>293</v>
      </c>
      <c r="D69" s="3">
        <v>40.334589999999999</v>
      </c>
      <c r="E69" s="3">
        <v>-110.03444</v>
      </c>
      <c r="F69" s="3">
        <v>274</v>
      </c>
      <c r="G69" s="3">
        <v>5791</v>
      </c>
      <c r="H69" s="3">
        <v>366</v>
      </c>
      <c r="I69" s="3">
        <v>8323</v>
      </c>
      <c r="J69" s="3">
        <v>339</v>
      </c>
      <c r="K69" s="3">
        <v>5248</v>
      </c>
      <c r="L69" s="3">
        <v>313</v>
      </c>
      <c r="M69" s="3">
        <v>3964</v>
      </c>
      <c r="N69" s="3">
        <v>348</v>
      </c>
      <c r="O69" s="3">
        <v>8224</v>
      </c>
      <c r="P69" s="3">
        <v>355</v>
      </c>
      <c r="Q69" s="3">
        <v>5141</v>
      </c>
      <c r="R69" s="3">
        <v>343</v>
      </c>
      <c r="S69" s="3">
        <v>4215</v>
      </c>
      <c r="T69" s="3">
        <v>364</v>
      </c>
      <c r="U69" s="3">
        <v>3777</v>
      </c>
      <c r="V69" s="3">
        <v>363</v>
      </c>
      <c r="W69" s="3">
        <v>3672</v>
      </c>
      <c r="X69" s="3">
        <v>366</v>
      </c>
      <c r="Y69" s="4">
        <v>3396</v>
      </c>
      <c r="Z69" s="2">
        <f t="shared" si="84"/>
        <v>5791</v>
      </c>
      <c r="AA69" s="3">
        <f t="shared" si="85"/>
        <v>8323</v>
      </c>
      <c r="AB69" s="3">
        <f t="shared" si="86"/>
        <v>5248</v>
      </c>
      <c r="AC69" s="3">
        <f t="shared" si="87"/>
        <v>3964</v>
      </c>
      <c r="AD69" s="3">
        <f t="shared" si="88"/>
        <v>8224</v>
      </c>
      <c r="AE69" s="3">
        <f t="shared" si="89"/>
        <v>5141</v>
      </c>
      <c r="AF69" s="3">
        <f t="shared" si="90"/>
        <v>4215</v>
      </c>
      <c r="AG69" s="3">
        <f t="shared" si="91"/>
        <v>3777</v>
      </c>
      <c r="AH69" s="3">
        <f t="shared" si="92"/>
        <v>3672</v>
      </c>
      <c r="AI69" s="4">
        <f t="shared" si="93"/>
        <v>3396</v>
      </c>
      <c r="AJ69" s="2">
        <f t="shared" si="94"/>
        <v>274</v>
      </c>
      <c r="AK69" s="3">
        <f t="shared" si="95"/>
        <v>640</v>
      </c>
      <c r="AL69" s="3">
        <f t="shared" si="96"/>
        <v>979</v>
      </c>
      <c r="AM69" s="3">
        <f t="shared" si="97"/>
        <v>1292</v>
      </c>
      <c r="AN69" s="3">
        <f t="shared" si="98"/>
        <v>1640</v>
      </c>
      <c r="AO69" s="3">
        <f t="shared" si="99"/>
        <v>1995</v>
      </c>
      <c r="AP69" s="3">
        <f t="shared" si="100"/>
        <v>2338</v>
      </c>
      <c r="AQ69" s="3">
        <f t="shared" si="101"/>
        <v>2702</v>
      </c>
      <c r="AR69" s="3">
        <f t="shared" si="102"/>
        <v>3065</v>
      </c>
      <c r="AS69" s="4">
        <f t="shared" si="103"/>
        <v>3431</v>
      </c>
      <c r="AT69" s="3">
        <f t="shared" si="118"/>
        <v>0</v>
      </c>
      <c r="AU69" s="3">
        <f t="shared" si="119"/>
        <v>366</v>
      </c>
      <c r="AV69" s="3">
        <f t="shared" si="120"/>
        <v>705</v>
      </c>
      <c r="AW69" s="3">
        <f t="shared" si="121"/>
        <v>1018</v>
      </c>
      <c r="AX69" s="3">
        <f t="shared" si="122"/>
        <v>1366</v>
      </c>
      <c r="AY69" s="3">
        <f t="shared" si="123"/>
        <v>1721</v>
      </c>
      <c r="AZ69" s="3">
        <f t="shared" si="124"/>
        <v>2064</v>
      </c>
      <c r="BA69" s="3">
        <f t="shared" si="125"/>
        <v>2428</v>
      </c>
      <c r="BB69" s="3">
        <f t="shared" si="126"/>
        <v>2791</v>
      </c>
      <c r="BC69" s="3">
        <f t="shared" si="127"/>
        <v>3157</v>
      </c>
      <c r="BD69" s="2">
        <f t="shared" si="74"/>
        <v>3.7627535649333739</v>
      </c>
      <c r="BE69" s="3">
        <f t="shared" si="75"/>
        <v>3.9202798946329485</v>
      </c>
      <c r="BF69" s="3">
        <f t="shared" si="76"/>
        <v>3.7199938263676038</v>
      </c>
      <c r="BG69" s="3">
        <f t="shared" si="77"/>
        <v>3.5981336458132378</v>
      </c>
      <c r="BH69" s="3">
        <f t="shared" si="78"/>
        <v>3.9150831016512004</v>
      </c>
      <c r="BI69" s="3">
        <f t="shared" si="79"/>
        <v>3.7110476038670339</v>
      </c>
      <c r="BJ69" s="3">
        <f t="shared" si="80"/>
        <v>3.6247975789607612</v>
      </c>
      <c r="BK69" s="3">
        <f t="shared" si="81"/>
        <v>3.5771469848275252</v>
      </c>
      <c r="BL69" s="3">
        <f t="shared" si="82"/>
        <v>3.5649026725292048</v>
      </c>
      <c r="BM69" s="4">
        <f t="shared" si="83"/>
        <v>3.5309676815719149</v>
      </c>
      <c r="BN69" s="12" t="e">
        <f t="shared" si="105"/>
        <v>#NUM!</v>
      </c>
      <c r="BO69" s="12">
        <f t="shared" si="106"/>
        <v>2.5634810853944106</v>
      </c>
      <c r="BP69" s="12">
        <f t="shared" si="107"/>
        <v>2.8481891169913989</v>
      </c>
      <c r="BQ69" s="12">
        <f t="shared" si="108"/>
        <v>3.00774777800074</v>
      </c>
      <c r="BR69" s="12">
        <f t="shared" si="109"/>
        <v>3.1354506993455136</v>
      </c>
      <c r="BS69" s="12">
        <f t="shared" si="110"/>
        <v>3.2357808703275603</v>
      </c>
      <c r="BT69" s="12">
        <f t="shared" si="111"/>
        <v>3.3147096929551738</v>
      </c>
      <c r="BU69" s="12">
        <f t="shared" si="112"/>
        <v>3.38524868240322</v>
      </c>
      <c r="BV69" s="12">
        <f t="shared" si="113"/>
        <v>3.445759836488631</v>
      </c>
      <c r="BW69" s="12">
        <f t="shared" si="114"/>
        <v>3.4992745818922173</v>
      </c>
      <c r="BX69" s="2">
        <f t="shared" si="115"/>
        <v>-0.34733218560380602</v>
      </c>
      <c r="BY69" s="3">
        <f t="shared" si="116"/>
        <v>4.7821074216156916</v>
      </c>
      <c r="BZ69" s="3">
        <f t="shared" si="117"/>
        <v>0.53149681052827202</v>
      </c>
      <c r="CA69" s="34">
        <f t="shared" si="104"/>
        <v>-0.32649225446757763</v>
      </c>
      <c r="CB69"/>
    </row>
    <row r="70" spans="1:80" x14ac:dyDescent="0.25">
      <c r="A70" s="2" t="s">
        <v>285</v>
      </c>
      <c r="B70" s="3" t="s">
        <v>1</v>
      </c>
      <c r="C70" s="3" t="s">
        <v>294</v>
      </c>
      <c r="D70" s="3">
        <v>40.112220000000001</v>
      </c>
      <c r="E70" s="3">
        <v>-109.9722</v>
      </c>
      <c r="F70" s="3">
        <v>354</v>
      </c>
      <c r="G70" s="3">
        <v>3652</v>
      </c>
      <c r="H70" s="3">
        <v>366</v>
      </c>
      <c r="I70" s="3">
        <v>3702</v>
      </c>
      <c r="J70" s="3">
        <v>330</v>
      </c>
      <c r="K70" s="3">
        <v>3029</v>
      </c>
      <c r="L70" s="3">
        <v>234</v>
      </c>
      <c r="M70" s="3">
        <v>1384</v>
      </c>
      <c r="N70" s="3">
        <v>333</v>
      </c>
      <c r="O70" s="3">
        <v>1692</v>
      </c>
      <c r="P70" s="3">
        <v>355</v>
      </c>
      <c r="Q70" s="3">
        <v>1232</v>
      </c>
      <c r="R70" s="3">
        <v>352</v>
      </c>
      <c r="S70" s="3">
        <v>1599</v>
      </c>
      <c r="T70" s="3">
        <v>361</v>
      </c>
      <c r="U70" s="3">
        <v>2006</v>
      </c>
      <c r="V70" s="3">
        <v>143</v>
      </c>
      <c r="W70" s="3">
        <v>537</v>
      </c>
      <c r="X70" s="3">
        <v>358</v>
      </c>
      <c r="Y70" s="4">
        <v>1589</v>
      </c>
      <c r="Z70" s="2">
        <f t="shared" si="84"/>
        <v>3652</v>
      </c>
      <c r="AA70" s="3">
        <f t="shared" si="85"/>
        <v>3702</v>
      </c>
      <c r="AB70" s="3">
        <f t="shared" si="86"/>
        <v>3029</v>
      </c>
      <c r="AC70" s="3">
        <f t="shared" si="87"/>
        <v>1384</v>
      </c>
      <c r="AD70" s="3">
        <f t="shared" si="88"/>
        <v>1692</v>
      </c>
      <c r="AE70" s="3">
        <f t="shared" si="89"/>
        <v>1232</v>
      </c>
      <c r="AF70" s="3">
        <f t="shared" si="90"/>
        <v>1599</v>
      </c>
      <c r="AG70" s="3">
        <f t="shared" si="91"/>
        <v>2006</v>
      </c>
      <c r="AH70" s="3">
        <f t="shared" si="92"/>
        <v>537</v>
      </c>
      <c r="AI70" s="4">
        <f t="shared" si="93"/>
        <v>1589</v>
      </c>
      <c r="AJ70" s="2">
        <f t="shared" si="94"/>
        <v>354</v>
      </c>
      <c r="AK70" s="3">
        <f t="shared" si="95"/>
        <v>720</v>
      </c>
      <c r="AL70" s="3">
        <f t="shared" si="96"/>
        <v>1050</v>
      </c>
      <c r="AM70" s="3">
        <f t="shared" si="97"/>
        <v>1284</v>
      </c>
      <c r="AN70" s="3">
        <f t="shared" si="98"/>
        <v>1617</v>
      </c>
      <c r="AO70" s="3">
        <f t="shared" si="99"/>
        <v>1972</v>
      </c>
      <c r="AP70" s="3">
        <f t="shared" si="100"/>
        <v>2324</v>
      </c>
      <c r="AQ70" s="3">
        <f t="shared" si="101"/>
        <v>2685</v>
      </c>
      <c r="AR70" s="3">
        <f t="shared" si="102"/>
        <v>2828</v>
      </c>
      <c r="AS70" s="4">
        <f t="shared" si="103"/>
        <v>3186</v>
      </c>
      <c r="AT70" s="3">
        <f t="shared" si="118"/>
        <v>0</v>
      </c>
      <c r="AU70" s="3">
        <f t="shared" si="119"/>
        <v>366</v>
      </c>
      <c r="AV70" s="3">
        <f t="shared" si="120"/>
        <v>696</v>
      </c>
      <c r="AW70" s="3">
        <f t="shared" si="121"/>
        <v>930</v>
      </c>
      <c r="AX70" s="3">
        <f t="shared" si="122"/>
        <v>1263</v>
      </c>
      <c r="AY70" s="3">
        <f t="shared" si="123"/>
        <v>1618</v>
      </c>
      <c r="AZ70" s="3">
        <f t="shared" si="124"/>
        <v>1970</v>
      </c>
      <c r="BA70" s="3">
        <f t="shared" si="125"/>
        <v>2331</v>
      </c>
      <c r="BB70" s="3">
        <f t="shared" si="126"/>
        <v>2474</v>
      </c>
      <c r="BC70" s="3">
        <f t="shared" si="127"/>
        <v>2832</v>
      </c>
      <c r="BD70" s="2">
        <f t="shared" si="74"/>
        <v>3.5625307688622612</v>
      </c>
      <c r="BE70" s="3">
        <f t="shared" si="75"/>
        <v>3.5684364144168854</v>
      </c>
      <c r="BF70" s="3">
        <f t="shared" si="76"/>
        <v>3.4812992733328558</v>
      </c>
      <c r="BG70" s="3">
        <f t="shared" si="77"/>
        <v>3.1411360901207388</v>
      </c>
      <c r="BH70" s="3">
        <f t="shared" si="78"/>
        <v>3.2284003587030048</v>
      </c>
      <c r="BI70" s="3">
        <f t="shared" si="79"/>
        <v>3.0906107078284069</v>
      </c>
      <c r="BJ70" s="3">
        <f t="shared" si="80"/>
        <v>3.2038484637462346</v>
      </c>
      <c r="BK70" s="3">
        <f t="shared" si="81"/>
        <v>3.3023309286843991</v>
      </c>
      <c r="BL70" s="3">
        <f t="shared" si="82"/>
        <v>2.7299742856995555</v>
      </c>
      <c r="BM70" s="4">
        <f t="shared" si="83"/>
        <v>3.2011238972073794</v>
      </c>
      <c r="BN70" s="12" t="e">
        <f t="shared" si="105"/>
        <v>#NUM!</v>
      </c>
      <c r="BO70" s="12">
        <f t="shared" si="106"/>
        <v>2.5634810853944106</v>
      </c>
      <c r="BP70" s="12">
        <f t="shared" si="107"/>
        <v>2.842609239610562</v>
      </c>
      <c r="BQ70" s="12">
        <f t="shared" si="108"/>
        <v>2.9684829485539352</v>
      </c>
      <c r="BR70" s="12">
        <f t="shared" si="109"/>
        <v>3.1014033505553309</v>
      </c>
      <c r="BS70" s="12">
        <f t="shared" si="110"/>
        <v>3.2089785172762535</v>
      </c>
      <c r="BT70" s="12">
        <f t="shared" si="111"/>
        <v>3.2944662261615929</v>
      </c>
      <c r="BU70" s="12">
        <f t="shared" si="112"/>
        <v>3.3675422735205767</v>
      </c>
      <c r="BV70" s="12">
        <f t="shared" si="113"/>
        <v>3.3933996952931018</v>
      </c>
      <c r="BW70" s="12">
        <f t="shared" si="114"/>
        <v>3.4520932490177314</v>
      </c>
      <c r="BX70" s="2">
        <f t="shared" si="115"/>
        <v>-0.56025537409549298</v>
      </c>
      <c r="BY70" s="3">
        <f t="shared" si="116"/>
        <v>4.9713484145171591</v>
      </c>
      <c r="BZ70" s="3">
        <f t="shared" si="117"/>
        <v>0.47290732710932865</v>
      </c>
      <c r="CA70" s="34">
        <f t="shared" si="104"/>
        <v>-0.4890338690049974</v>
      </c>
      <c r="CB70"/>
    </row>
    <row r="71" spans="1:80" x14ac:dyDescent="0.25">
      <c r="A71" s="2" t="s">
        <v>179</v>
      </c>
      <c r="B71" s="3" t="s">
        <v>1</v>
      </c>
      <c r="C71" s="3" t="s">
        <v>293</v>
      </c>
      <c r="D71" s="3">
        <v>40.082970000000003</v>
      </c>
      <c r="E71" s="3">
        <v>-110.07952</v>
      </c>
      <c r="F71" s="3">
        <v>359</v>
      </c>
      <c r="G71" s="3">
        <v>17291</v>
      </c>
      <c r="H71" s="3">
        <v>365</v>
      </c>
      <c r="I71" s="3">
        <v>15178</v>
      </c>
      <c r="J71" s="3">
        <v>365</v>
      </c>
      <c r="K71" s="3">
        <v>8749</v>
      </c>
      <c r="L71" s="3">
        <v>160</v>
      </c>
      <c r="M71" s="3">
        <v>2077</v>
      </c>
      <c r="N71" s="3">
        <v>353</v>
      </c>
      <c r="O71" s="3">
        <v>6947</v>
      </c>
      <c r="P71" s="3">
        <v>361</v>
      </c>
      <c r="Q71" s="3">
        <v>6153</v>
      </c>
      <c r="R71" s="3">
        <v>361</v>
      </c>
      <c r="S71" s="3">
        <v>6326</v>
      </c>
      <c r="T71" s="3">
        <v>361</v>
      </c>
      <c r="U71" s="3">
        <v>6836</v>
      </c>
      <c r="V71" s="3">
        <v>301</v>
      </c>
      <c r="W71" s="3">
        <v>3090</v>
      </c>
      <c r="X71" s="3">
        <v>311</v>
      </c>
      <c r="Y71" s="4">
        <v>1619</v>
      </c>
      <c r="Z71" s="2">
        <f t="shared" si="84"/>
        <v>17291</v>
      </c>
      <c r="AA71" s="3">
        <f t="shared" si="85"/>
        <v>15178</v>
      </c>
      <c r="AB71" s="3">
        <f t="shared" si="86"/>
        <v>8749</v>
      </c>
      <c r="AC71" s="3">
        <f t="shared" si="87"/>
        <v>2077</v>
      </c>
      <c r="AD71" s="3">
        <f t="shared" si="88"/>
        <v>6947</v>
      </c>
      <c r="AE71" s="3">
        <f t="shared" si="89"/>
        <v>6153</v>
      </c>
      <c r="AF71" s="3">
        <f t="shared" si="90"/>
        <v>6326</v>
      </c>
      <c r="AG71" s="3">
        <f t="shared" si="91"/>
        <v>6836</v>
      </c>
      <c r="AH71" s="3">
        <f t="shared" si="92"/>
        <v>3090</v>
      </c>
      <c r="AI71" s="4">
        <f t="shared" si="93"/>
        <v>1619</v>
      </c>
      <c r="AJ71" s="2">
        <f t="shared" si="94"/>
        <v>359</v>
      </c>
      <c r="AK71" s="3">
        <f t="shared" si="95"/>
        <v>724</v>
      </c>
      <c r="AL71" s="3">
        <f t="shared" si="96"/>
        <v>1089</v>
      </c>
      <c r="AM71" s="3">
        <f t="shared" si="97"/>
        <v>1249</v>
      </c>
      <c r="AN71" s="3">
        <f t="shared" si="98"/>
        <v>1602</v>
      </c>
      <c r="AO71" s="3">
        <f t="shared" si="99"/>
        <v>1963</v>
      </c>
      <c r="AP71" s="3">
        <f t="shared" si="100"/>
        <v>2324</v>
      </c>
      <c r="AQ71" s="3">
        <f t="shared" si="101"/>
        <v>2685</v>
      </c>
      <c r="AR71" s="3">
        <f t="shared" si="102"/>
        <v>2986</v>
      </c>
      <c r="AS71" s="4">
        <f t="shared" si="103"/>
        <v>3297</v>
      </c>
      <c r="AT71" s="3">
        <f t="shared" si="118"/>
        <v>0</v>
      </c>
      <c r="AU71" s="3">
        <f t="shared" si="119"/>
        <v>365</v>
      </c>
      <c r="AV71" s="3">
        <f t="shared" si="120"/>
        <v>730</v>
      </c>
      <c r="AW71" s="3">
        <f t="shared" si="121"/>
        <v>890</v>
      </c>
      <c r="AX71" s="3">
        <f t="shared" si="122"/>
        <v>1243</v>
      </c>
      <c r="AY71" s="3">
        <f t="shared" si="123"/>
        <v>1604</v>
      </c>
      <c r="AZ71" s="3">
        <f t="shared" si="124"/>
        <v>1965</v>
      </c>
      <c r="BA71" s="3">
        <f t="shared" si="125"/>
        <v>2326</v>
      </c>
      <c r="BB71" s="3">
        <f t="shared" si="126"/>
        <v>2627</v>
      </c>
      <c r="BC71" s="3">
        <f t="shared" si="127"/>
        <v>2938</v>
      </c>
      <c r="BD71" s="2">
        <f t="shared" si="74"/>
        <v>4.2378201107940647</v>
      </c>
      <c r="BE71" s="3">
        <f t="shared" si="75"/>
        <v>4.1812145484904146</v>
      </c>
      <c r="BF71" s="3">
        <f t="shared" si="76"/>
        <v>3.9419584165308135</v>
      </c>
      <c r="BG71" s="3">
        <f t="shared" si="77"/>
        <v>3.3174364965350991</v>
      </c>
      <c r="BH71" s="3">
        <f t="shared" si="78"/>
        <v>3.8417972988743552</v>
      </c>
      <c r="BI71" s="3">
        <f t="shared" si="79"/>
        <v>3.7890869150880286</v>
      </c>
      <c r="BJ71" s="3">
        <f t="shared" si="80"/>
        <v>3.8011291875797042</v>
      </c>
      <c r="BK71" s="3">
        <f t="shared" si="81"/>
        <v>3.8348020540486991</v>
      </c>
      <c r="BL71" s="3">
        <f t="shared" si="82"/>
        <v>3.4899584794248346</v>
      </c>
      <c r="BM71" s="4">
        <f t="shared" si="83"/>
        <v>3.2092468487533736</v>
      </c>
      <c r="BN71" s="12" t="e">
        <f t="shared" si="105"/>
        <v>#NUM!</v>
      </c>
      <c r="BO71" s="12">
        <f t="shared" si="106"/>
        <v>2.5622928644564746</v>
      </c>
      <c r="BP71" s="12">
        <f t="shared" si="107"/>
        <v>2.8633228601204559</v>
      </c>
      <c r="BQ71" s="12">
        <f t="shared" si="108"/>
        <v>2.9493900066449128</v>
      </c>
      <c r="BR71" s="12">
        <f t="shared" si="109"/>
        <v>3.0944711286416449</v>
      </c>
      <c r="BS71" s="12">
        <f t="shared" si="110"/>
        <v>3.2052043639481447</v>
      </c>
      <c r="BT71" s="12">
        <f t="shared" si="111"/>
        <v>3.2933625547114453</v>
      </c>
      <c r="BU71" s="12">
        <f t="shared" si="112"/>
        <v>3.3666097103924297</v>
      </c>
      <c r="BV71" s="12">
        <f t="shared" si="113"/>
        <v>3.4194600727860704</v>
      </c>
      <c r="BW71" s="12">
        <f t="shared" si="114"/>
        <v>3.4680517914542377</v>
      </c>
      <c r="BX71" s="2">
        <f t="shared" si="115"/>
        <v>-0.62499190978624808</v>
      </c>
      <c r="BY71" s="3">
        <f t="shared" si="116"/>
        <v>5.6716950297441606</v>
      </c>
      <c r="BZ71" s="3">
        <f t="shared" si="117"/>
        <v>0.35881684320462998</v>
      </c>
      <c r="CA71" s="34">
        <f t="shared" si="104"/>
        <v>-0.56454748673020816</v>
      </c>
      <c r="CB71"/>
    </row>
    <row r="72" spans="1:80" x14ac:dyDescent="0.25">
      <c r="A72" s="2" t="s">
        <v>71</v>
      </c>
      <c r="B72" s="3" t="s">
        <v>1</v>
      </c>
      <c r="C72" s="3" t="s">
        <v>293</v>
      </c>
      <c r="D72" s="3">
        <v>40.451039999999999</v>
      </c>
      <c r="E72" s="3">
        <v>-110.01978</v>
      </c>
      <c r="F72" s="3">
        <v>365</v>
      </c>
      <c r="G72" s="3">
        <v>10007</v>
      </c>
      <c r="H72" s="3">
        <v>366</v>
      </c>
      <c r="I72" s="3">
        <v>8360</v>
      </c>
      <c r="J72" s="3">
        <v>364</v>
      </c>
      <c r="K72" s="3">
        <v>7783</v>
      </c>
      <c r="L72" s="3">
        <v>365</v>
      </c>
      <c r="M72" s="3">
        <v>6906</v>
      </c>
      <c r="N72" s="3">
        <v>353</v>
      </c>
      <c r="O72" s="3">
        <v>5743</v>
      </c>
      <c r="P72" s="3">
        <v>344</v>
      </c>
      <c r="Q72" s="3">
        <v>8705</v>
      </c>
      <c r="R72" s="3">
        <v>339</v>
      </c>
      <c r="S72" s="3">
        <v>4571</v>
      </c>
      <c r="T72" s="3">
        <v>323</v>
      </c>
      <c r="U72" s="3">
        <v>10416</v>
      </c>
      <c r="V72" s="3">
        <v>365</v>
      </c>
      <c r="W72" s="3">
        <v>3841</v>
      </c>
      <c r="X72" s="3">
        <v>360</v>
      </c>
      <c r="Y72" s="4">
        <v>1816</v>
      </c>
      <c r="Z72" s="2">
        <f t="shared" si="84"/>
        <v>10007</v>
      </c>
      <c r="AA72" s="3">
        <f t="shared" si="85"/>
        <v>8360</v>
      </c>
      <c r="AB72" s="3">
        <f t="shared" si="86"/>
        <v>7783</v>
      </c>
      <c r="AC72" s="3">
        <f t="shared" si="87"/>
        <v>6906</v>
      </c>
      <c r="AD72" s="3">
        <f t="shared" si="88"/>
        <v>5743</v>
      </c>
      <c r="AE72" s="3">
        <f t="shared" si="89"/>
        <v>8705</v>
      </c>
      <c r="AF72" s="3">
        <f t="shared" si="90"/>
        <v>4571</v>
      </c>
      <c r="AG72" s="3">
        <f t="shared" si="91"/>
        <v>10416</v>
      </c>
      <c r="AH72" s="3">
        <f t="shared" si="92"/>
        <v>3841</v>
      </c>
      <c r="AI72" s="4">
        <f t="shared" si="93"/>
        <v>1816</v>
      </c>
      <c r="AJ72" s="2">
        <f t="shared" si="94"/>
        <v>365</v>
      </c>
      <c r="AK72" s="3">
        <f t="shared" si="95"/>
        <v>731</v>
      </c>
      <c r="AL72" s="3">
        <f t="shared" si="96"/>
        <v>1095</v>
      </c>
      <c r="AM72" s="3">
        <f t="shared" si="97"/>
        <v>1460</v>
      </c>
      <c r="AN72" s="3">
        <f t="shared" si="98"/>
        <v>1813</v>
      </c>
      <c r="AO72" s="3">
        <f t="shared" si="99"/>
        <v>2157</v>
      </c>
      <c r="AP72" s="3">
        <f t="shared" si="100"/>
        <v>2496</v>
      </c>
      <c r="AQ72" s="3">
        <f t="shared" si="101"/>
        <v>2819</v>
      </c>
      <c r="AR72" s="3">
        <f t="shared" si="102"/>
        <v>3184</v>
      </c>
      <c r="AS72" s="4">
        <f t="shared" si="103"/>
        <v>3544</v>
      </c>
      <c r="AT72" s="3">
        <f t="shared" si="118"/>
        <v>0</v>
      </c>
      <c r="AU72" s="3">
        <f t="shared" si="119"/>
        <v>366</v>
      </c>
      <c r="AV72" s="3">
        <f t="shared" si="120"/>
        <v>730</v>
      </c>
      <c r="AW72" s="3">
        <f t="shared" si="121"/>
        <v>1095</v>
      </c>
      <c r="AX72" s="3">
        <f t="shared" si="122"/>
        <v>1448</v>
      </c>
      <c r="AY72" s="3">
        <f t="shared" si="123"/>
        <v>1792</v>
      </c>
      <c r="AZ72" s="3">
        <f t="shared" si="124"/>
        <v>2131</v>
      </c>
      <c r="BA72" s="3">
        <f t="shared" si="125"/>
        <v>2454</v>
      </c>
      <c r="BB72" s="3">
        <f t="shared" si="126"/>
        <v>2819</v>
      </c>
      <c r="BC72" s="3">
        <f t="shared" si="127"/>
        <v>3179</v>
      </c>
      <c r="BD72" s="2">
        <f t="shared" si="74"/>
        <v>4.0003038997848126</v>
      </c>
      <c r="BE72" s="3">
        <f t="shared" si="75"/>
        <v>3.9222062774390163</v>
      </c>
      <c r="BF72" s="3">
        <f t="shared" si="76"/>
        <v>3.8911470304487712</v>
      </c>
      <c r="BG72" s="3">
        <f t="shared" si="77"/>
        <v>3.8392265740134355</v>
      </c>
      <c r="BH72" s="3">
        <f t="shared" si="78"/>
        <v>3.7591388162811663</v>
      </c>
      <c r="BI72" s="3">
        <f t="shared" si="79"/>
        <v>3.9397687754533499</v>
      </c>
      <c r="BJ72" s="3">
        <f t="shared" si="80"/>
        <v>3.6600112212893308</v>
      </c>
      <c r="BK72" s="3">
        <f t="shared" si="81"/>
        <v>4.0177009712241167</v>
      </c>
      <c r="BL72" s="3">
        <f t="shared" si="82"/>
        <v>3.5844443071651764</v>
      </c>
      <c r="BM72" s="4">
        <f t="shared" si="83"/>
        <v>3.2591158441850663</v>
      </c>
      <c r="BN72" s="12" t="e">
        <f t="shared" si="105"/>
        <v>#NUM!</v>
      </c>
      <c r="BO72" s="12">
        <f t="shared" si="106"/>
        <v>2.5634810853944106</v>
      </c>
      <c r="BP72" s="12">
        <f t="shared" si="107"/>
        <v>2.8633228601204559</v>
      </c>
      <c r="BQ72" s="12">
        <f t="shared" si="108"/>
        <v>3.0394141191761372</v>
      </c>
      <c r="BR72" s="12">
        <f t="shared" si="109"/>
        <v>3.1607685618611283</v>
      </c>
      <c r="BS72" s="12">
        <f t="shared" si="110"/>
        <v>3.2533380053261065</v>
      </c>
      <c r="BT72" s="12">
        <f t="shared" si="111"/>
        <v>3.3285834497142019</v>
      </c>
      <c r="BU72" s="12">
        <f t="shared" si="112"/>
        <v>3.3898745583909853</v>
      </c>
      <c r="BV72" s="12">
        <f t="shared" si="113"/>
        <v>3.4500950758716025</v>
      </c>
      <c r="BW72" s="12">
        <f t="shared" si="114"/>
        <v>3.5022905279147727</v>
      </c>
      <c r="BX72" s="2">
        <f t="shared" si="115"/>
        <v>-0.41271544038176111</v>
      </c>
      <c r="BY72" s="3">
        <f t="shared" si="116"/>
        <v>5.0729186436267373</v>
      </c>
      <c r="BZ72" s="3">
        <f t="shared" si="117"/>
        <v>0.28962467494184496</v>
      </c>
      <c r="CA72" s="34">
        <f t="shared" si="104"/>
        <v>-0.40072973170218124</v>
      </c>
      <c r="CB72"/>
    </row>
    <row r="73" spans="1:80" x14ac:dyDescent="0.25">
      <c r="A73" s="2" t="s">
        <v>273</v>
      </c>
      <c r="B73" s="3" t="s">
        <v>1</v>
      </c>
      <c r="C73" s="3" t="s">
        <v>294</v>
      </c>
      <c r="D73" s="3">
        <v>40.372810000000001</v>
      </c>
      <c r="E73" s="3">
        <v>-109.93756</v>
      </c>
      <c r="F73" s="3">
        <v>327</v>
      </c>
      <c r="G73" s="3">
        <v>11802</v>
      </c>
      <c r="H73" s="3">
        <v>342</v>
      </c>
      <c r="I73" s="3">
        <v>20718</v>
      </c>
      <c r="J73" s="3">
        <v>363</v>
      </c>
      <c r="K73" s="3">
        <v>19430</v>
      </c>
      <c r="L73" s="3">
        <v>365</v>
      </c>
      <c r="M73" s="3">
        <v>17564</v>
      </c>
      <c r="N73" s="3">
        <v>362</v>
      </c>
      <c r="O73" s="3">
        <v>16144</v>
      </c>
      <c r="P73" s="3">
        <v>300</v>
      </c>
      <c r="Q73" s="3">
        <v>11782</v>
      </c>
      <c r="R73" s="3">
        <v>341</v>
      </c>
      <c r="S73" s="3">
        <v>12606</v>
      </c>
      <c r="T73" s="3">
        <v>365</v>
      </c>
      <c r="U73" s="3">
        <v>12731</v>
      </c>
      <c r="V73" s="3">
        <v>365</v>
      </c>
      <c r="W73" s="3">
        <v>11122</v>
      </c>
      <c r="X73" s="3">
        <v>366</v>
      </c>
      <c r="Y73" s="4">
        <v>9403</v>
      </c>
      <c r="Z73" s="2">
        <f t="shared" si="84"/>
        <v>11802</v>
      </c>
      <c r="AA73" s="3">
        <f t="shared" si="85"/>
        <v>20718</v>
      </c>
      <c r="AB73" s="3">
        <f t="shared" si="86"/>
        <v>19430</v>
      </c>
      <c r="AC73" s="3">
        <f t="shared" si="87"/>
        <v>17564</v>
      </c>
      <c r="AD73" s="3">
        <f t="shared" si="88"/>
        <v>16144</v>
      </c>
      <c r="AE73" s="3">
        <f t="shared" si="89"/>
        <v>11782</v>
      </c>
      <c r="AF73" s="3">
        <f t="shared" si="90"/>
        <v>12606</v>
      </c>
      <c r="AG73" s="3">
        <f t="shared" si="91"/>
        <v>12731</v>
      </c>
      <c r="AH73" s="3">
        <f t="shared" si="92"/>
        <v>11122</v>
      </c>
      <c r="AI73" s="4">
        <f t="shared" si="93"/>
        <v>9403</v>
      </c>
      <c r="AJ73" s="2">
        <f t="shared" si="94"/>
        <v>327</v>
      </c>
      <c r="AK73" s="3">
        <f t="shared" si="95"/>
        <v>669</v>
      </c>
      <c r="AL73" s="3">
        <f t="shared" si="96"/>
        <v>1032</v>
      </c>
      <c r="AM73" s="3">
        <f t="shared" si="97"/>
        <v>1397</v>
      </c>
      <c r="AN73" s="3">
        <f t="shared" si="98"/>
        <v>1759</v>
      </c>
      <c r="AO73" s="3">
        <f t="shared" si="99"/>
        <v>2059</v>
      </c>
      <c r="AP73" s="3">
        <f t="shared" si="100"/>
        <v>2400</v>
      </c>
      <c r="AQ73" s="3">
        <f t="shared" si="101"/>
        <v>2765</v>
      </c>
      <c r="AR73" s="3">
        <f t="shared" si="102"/>
        <v>3130</v>
      </c>
      <c r="AS73" s="4">
        <f t="shared" si="103"/>
        <v>3496</v>
      </c>
      <c r="AT73" s="3">
        <f t="shared" si="118"/>
        <v>0</v>
      </c>
      <c r="AU73" s="3">
        <f t="shared" si="119"/>
        <v>342</v>
      </c>
      <c r="AV73" s="3">
        <f t="shared" si="120"/>
        <v>705</v>
      </c>
      <c r="AW73" s="3">
        <f t="shared" si="121"/>
        <v>1070</v>
      </c>
      <c r="AX73" s="3">
        <f t="shared" si="122"/>
        <v>1432</v>
      </c>
      <c r="AY73" s="3">
        <f t="shared" si="123"/>
        <v>1732</v>
      </c>
      <c r="AZ73" s="3">
        <f t="shared" si="124"/>
        <v>2073</v>
      </c>
      <c r="BA73" s="3">
        <f t="shared" si="125"/>
        <v>2438</v>
      </c>
      <c r="BB73" s="3">
        <f t="shared" si="126"/>
        <v>2803</v>
      </c>
      <c r="BC73" s="3">
        <f t="shared" si="127"/>
        <v>3169</v>
      </c>
      <c r="BD73" s="2">
        <f t="shared" si="74"/>
        <v>4.0719556103029806</v>
      </c>
      <c r="BE73" s="3">
        <f t="shared" si="75"/>
        <v>4.3163478287330976</v>
      </c>
      <c r="BF73" s="3">
        <f t="shared" si="76"/>
        <v>4.2884728005997825</v>
      </c>
      <c r="BG73" s="3">
        <f t="shared" si="77"/>
        <v>4.2446234284323499</v>
      </c>
      <c r="BH73" s="3">
        <f t="shared" si="78"/>
        <v>4.2080111488928349</v>
      </c>
      <c r="BI73" s="3">
        <f t="shared" si="79"/>
        <v>4.0712190183999741</v>
      </c>
      <c r="BJ73" s="3">
        <f t="shared" si="80"/>
        <v>4.1005773027895964</v>
      </c>
      <c r="BK73" s="3">
        <f t="shared" si="81"/>
        <v>4.1048625181410774</v>
      </c>
      <c r="BL73" s="3">
        <f t="shared" si="82"/>
        <v>4.0461828907408819</v>
      </c>
      <c r="BM73" s="4">
        <f t="shared" si="83"/>
        <v>3.9732664361085286</v>
      </c>
      <c r="BN73" s="12" t="e">
        <f t="shared" si="105"/>
        <v>#NUM!</v>
      </c>
      <c r="BO73" s="12">
        <f t="shared" si="106"/>
        <v>2.5340261060561349</v>
      </c>
      <c r="BP73" s="12">
        <f t="shared" si="107"/>
        <v>2.8481891169913989</v>
      </c>
      <c r="BQ73" s="12">
        <f t="shared" si="108"/>
        <v>3.0293837776852097</v>
      </c>
      <c r="BR73" s="12">
        <f t="shared" si="109"/>
        <v>3.1559430179718366</v>
      </c>
      <c r="BS73" s="12">
        <f t="shared" si="110"/>
        <v>3.2385478876813276</v>
      </c>
      <c r="BT73" s="12">
        <f t="shared" si="111"/>
        <v>3.3165993020938607</v>
      </c>
      <c r="BU73" s="12">
        <f t="shared" si="112"/>
        <v>3.387033701282363</v>
      </c>
      <c r="BV73" s="12">
        <f t="shared" si="113"/>
        <v>3.4476230977602862</v>
      </c>
      <c r="BW73" s="12">
        <f t="shared" si="114"/>
        <v>3.5009222391903005</v>
      </c>
      <c r="BX73" s="2">
        <f t="shared" si="115"/>
        <v>-0.34827387567156176</v>
      </c>
      <c r="BY73" s="3">
        <f t="shared" si="116"/>
        <v>5.2516483055579668</v>
      </c>
      <c r="BZ73" s="3">
        <f t="shared" si="117"/>
        <v>0.853683029637757</v>
      </c>
      <c r="CA73" s="34">
        <f t="shared" si="104"/>
        <v>-0.3335795806432274</v>
      </c>
      <c r="CB73"/>
    </row>
    <row r="74" spans="1:80" x14ac:dyDescent="0.25">
      <c r="A74" s="2" t="s">
        <v>244</v>
      </c>
      <c r="B74" s="3" t="s">
        <v>1</v>
      </c>
      <c r="C74" s="3" t="s">
        <v>294</v>
      </c>
      <c r="D74" s="3">
        <v>40.364130000000003</v>
      </c>
      <c r="E74" s="3">
        <v>-109.41422</v>
      </c>
      <c r="F74" s="3">
        <v>361</v>
      </c>
      <c r="G74" s="3">
        <v>3438</v>
      </c>
      <c r="H74" s="3">
        <v>361</v>
      </c>
      <c r="I74" s="3">
        <v>3859</v>
      </c>
      <c r="J74" s="3">
        <v>342</v>
      </c>
      <c r="K74" s="3">
        <v>3499</v>
      </c>
      <c r="L74" s="3">
        <v>305</v>
      </c>
      <c r="M74" s="3">
        <v>2871</v>
      </c>
      <c r="N74" s="3">
        <v>275</v>
      </c>
      <c r="O74" s="3">
        <v>1221</v>
      </c>
      <c r="P74" s="3">
        <v>294</v>
      </c>
      <c r="Q74" s="3">
        <v>1907</v>
      </c>
      <c r="R74" s="3">
        <v>352</v>
      </c>
      <c r="S74" s="3">
        <v>2060</v>
      </c>
      <c r="T74" s="3">
        <v>334</v>
      </c>
      <c r="U74" s="3">
        <v>1924</v>
      </c>
      <c r="V74" s="3">
        <v>365</v>
      </c>
      <c r="W74" s="3">
        <v>2011</v>
      </c>
      <c r="X74" s="3">
        <v>366</v>
      </c>
      <c r="Y74" s="4">
        <v>1784</v>
      </c>
      <c r="Z74" s="2">
        <f t="shared" si="84"/>
        <v>3438</v>
      </c>
      <c r="AA74" s="3">
        <f t="shared" si="85"/>
        <v>3859</v>
      </c>
      <c r="AB74" s="3">
        <f t="shared" si="86"/>
        <v>3499</v>
      </c>
      <c r="AC74" s="3">
        <f t="shared" si="87"/>
        <v>2871</v>
      </c>
      <c r="AD74" s="3">
        <f t="shared" si="88"/>
        <v>1221</v>
      </c>
      <c r="AE74" s="3">
        <f t="shared" si="89"/>
        <v>1907</v>
      </c>
      <c r="AF74" s="3">
        <f t="shared" si="90"/>
        <v>2060</v>
      </c>
      <c r="AG74" s="3">
        <f t="shared" si="91"/>
        <v>1924</v>
      </c>
      <c r="AH74" s="3">
        <f t="shared" si="92"/>
        <v>2011</v>
      </c>
      <c r="AI74" s="4">
        <f t="shared" si="93"/>
        <v>1784</v>
      </c>
      <c r="AJ74" s="2">
        <f t="shared" si="94"/>
        <v>361</v>
      </c>
      <c r="AK74" s="3">
        <f t="shared" si="95"/>
        <v>722</v>
      </c>
      <c r="AL74" s="3">
        <f t="shared" si="96"/>
        <v>1064</v>
      </c>
      <c r="AM74" s="3">
        <f t="shared" si="97"/>
        <v>1369</v>
      </c>
      <c r="AN74" s="3">
        <f t="shared" si="98"/>
        <v>1644</v>
      </c>
      <c r="AO74" s="3">
        <f t="shared" si="99"/>
        <v>1938</v>
      </c>
      <c r="AP74" s="3">
        <f t="shared" si="100"/>
        <v>2290</v>
      </c>
      <c r="AQ74" s="3">
        <f t="shared" si="101"/>
        <v>2624</v>
      </c>
      <c r="AR74" s="3">
        <f t="shared" si="102"/>
        <v>2989</v>
      </c>
      <c r="AS74" s="4">
        <f t="shared" si="103"/>
        <v>3355</v>
      </c>
      <c r="AT74" s="3">
        <f t="shared" si="118"/>
        <v>0</v>
      </c>
      <c r="AU74" s="3">
        <f t="shared" si="119"/>
        <v>361</v>
      </c>
      <c r="AV74" s="3">
        <f t="shared" si="120"/>
        <v>703</v>
      </c>
      <c r="AW74" s="3">
        <f t="shared" si="121"/>
        <v>1008</v>
      </c>
      <c r="AX74" s="3">
        <f t="shared" si="122"/>
        <v>1283</v>
      </c>
      <c r="AY74" s="3">
        <f t="shared" si="123"/>
        <v>1577</v>
      </c>
      <c r="AZ74" s="3">
        <f t="shared" si="124"/>
        <v>1929</v>
      </c>
      <c r="BA74" s="3">
        <f t="shared" si="125"/>
        <v>2263</v>
      </c>
      <c r="BB74" s="3">
        <f t="shared" si="126"/>
        <v>2628</v>
      </c>
      <c r="BC74" s="3">
        <f t="shared" si="127"/>
        <v>2994</v>
      </c>
      <c r="BD74" s="2">
        <f t="shared" si="74"/>
        <v>3.5363058723510337</v>
      </c>
      <c r="BE74" s="3">
        <f t="shared" si="75"/>
        <v>3.5864747785713966</v>
      </c>
      <c r="BF74" s="3">
        <f t="shared" si="76"/>
        <v>3.5439439424829065</v>
      </c>
      <c r="BG74" s="3">
        <f t="shared" si="77"/>
        <v>3.4580331924965062</v>
      </c>
      <c r="BH74" s="3">
        <f t="shared" si="78"/>
        <v>3.0867156639448825</v>
      </c>
      <c r="BI74" s="3">
        <f t="shared" si="79"/>
        <v>3.2803506930460058</v>
      </c>
      <c r="BJ74" s="3">
        <f t="shared" si="80"/>
        <v>3.3138672203691533</v>
      </c>
      <c r="BK74" s="3">
        <f t="shared" si="81"/>
        <v>3.284205067701794</v>
      </c>
      <c r="BL74" s="3">
        <f t="shared" si="82"/>
        <v>3.303412070596742</v>
      </c>
      <c r="BM74" s="4">
        <f t="shared" si="83"/>
        <v>3.2513948500401044</v>
      </c>
      <c r="BN74" s="12" t="e">
        <f t="shared" si="105"/>
        <v>#NUM!</v>
      </c>
      <c r="BO74" s="12">
        <f t="shared" si="106"/>
        <v>2.5575072019056577</v>
      </c>
      <c r="BP74" s="12">
        <f t="shared" si="107"/>
        <v>2.8469553250198238</v>
      </c>
      <c r="BQ74" s="12">
        <f t="shared" si="108"/>
        <v>3.0034605321095067</v>
      </c>
      <c r="BR74" s="12">
        <f t="shared" si="109"/>
        <v>3.1082266563749283</v>
      </c>
      <c r="BS74" s="12">
        <f t="shared" si="110"/>
        <v>3.197831693328903</v>
      </c>
      <c r="BT74" s="12">
        <f t="shared" si="111"/>
        <v>3.2853322276438846</v>
      </c>
      <c r="BU74" s="12">
        <f t="shared" si="112"/>
        <v>3.3546845539547285</v>
      </c>
      <c r="BV74" s="12">
        <f t="shared" si="113"/>
        <v>3.4196253608877432</v>
      </c>
      <c r="BW74" s="12">
        <f t="shared" si="114"/>
        <v>3.4762517960070336</v>
      </c>
      <c r="BX74" s="2">
        <f t="shared" si="115"/>
        <v>-0.38294547373979476</v>
      </c>
      <c r="BY74" s="3">
        <f t="shared" si="116"/>
        <v>4.5473954863539419</v>
      </c>
      <c r="BZ74" s="3">
        <f t="shared" si="117"/>
        <v>0.52678602468516744</v>
      </c>
      <c r="CA74" s="34">
        <f t="shared" si="104"/>
        <v>-0.35199508613616753</v>
      </c>
      <c r="CB74"/>
    </row>
    <row r="75" spans="1:80" x14ac:dyDescent="0.25">
      <c r="A75" s="2" t="s">
        <v>116</v>
      </c>
      <c r="B75" s="3" t="s">
        <v>1</v>
      </c>
      <c r="C75" s="3" t="s">
        <v>293</v>
      </c>
      <c r="D75" s="3">
        <v>40.273600000000002</v>
      </c>
      <c r="E75" s="3">
        <v>-110.42408</v>
      </c>
      <c r="F75" s="3">
        <v>289</v>
      </c>
      <c r="G75" s="3">
        <v>8207</v>
      </c>
      <c r="H75" s="3">
        <v>357</v>
      </c>
      <c r="I75" s="3">
        <v>4131</v>
      </c>
      <c r="J75" s="3">
        <v>364</v>
      </c>
      <c r="K75" s="3">
        <v>7000</v>
      </c>
      <c r="L75" s="3">
        <v>361</v>
      </c>
      <c r="M75" s="3">
        <v>4678</v>
      </c>
      <c r="N75" s="3">
        <v>365</v>
      </c>
      <c r="O75" s="3">
        <v>5052</v>
      </c>
      <c r="P75" s="3">
        <v>365</v>
      </c>
      <c r="Q75" s="3">
        <v>4647</v>
      </c>
      <c r="R75" s="3">
        <v>363</v>
      </c>
      <c r="S75" s="3">
        <v>3824</v>
      </c>
      <c r="T75" s="3">
        <v>359</v>
      </c>
      <c r="U75" s="3">
        <v>2184</v>
      </c>
      <c r="V75" s="3">
        <v>365</v>
      </c>
      <c r="W75" s="3">
        <v>4173</v>
      </c>
      <c r="X75" s="3">
        <v>359</v>
      </c>
      <c r="Y75" s="4">
        <v>3800</v>
      </c>
      <c r="Z75" s="2">
        <f t="shared" si="84"/>
        <v>8207</v>
      </c>
      <c r="AA75" s="3">
        <f t="shared" si="85"/>
        <v>4131</v>
      </c>
      <c r="AB75" s="3">
        <f t="shared" si="86"/>
        <v>7000</v>
      </c>
      <c r="AC75" s="3">
        <f t="shared" si="87"/>
        <v>4678</v>
      </c>
      <c r="AD75" s="3">
        <f t="shared" si="88"/>
        <v>5052</v>
      </c>
      <c r="AE75" s="3">
        <f t="shared" si="89"/>
        <v>4647</v>
      </c>
      <c r="AF75" s="3">
        <f t="shared" si="90"/>
        <v>3824</v>
      </c>
      <c r="AG75" s="3">
        <f t="shared" si="91"/>
        <v>2184</v>
      </c>
      <c r="AH75" s="3">
        <f t="shared" si="92"/>
        <v>4173</v>
      </c>
      <c r="AI75" s="4">
        <f t="shared" si="93"/>
        <v>3800</v>
      </c>
      <c r="AJ75" s="2">
        <f t="shared" si="94"/>
        <v>289</v>
      </c>
      <c r="AK75" s="3">
        <f t="shared" si="95"/>
        <v>646</v>
      </c>
      <c r="AL75" s="3">
        <f t="shared" si="96"/>
        <v>1010</v>
      </c>
      <c r="AM75" s="3">
        <f t="shared" si="97"/>
        <v>1371</v>
      </c>
      <c r="AN75" s="3">
        <f t="shared" si="98"/>
        <v>1736</v>
      </c>
      <c r="AO75" s="3">
        <f t="shared" si="99"/>
        <v>2101</v>
      </c>
      <c r="AP75" s="3">
        <f t="shared" si="100"/>
        <v>2464</v>
      </c>
      <c r="AQ75" s="3">
        <f t="shared" si="101"/>
        <v>2823</v>
      </c>
      <c r="AR75" s="3">
        <f t="shared" si="102"/>
        <v>3188</v>
      </c>
      <c r="AS75" s="4">
        <f t="shared" si="103"/>
        <v>3547</v>
      </c>
      <c r="AT75" s="3">
        <f t="shared" si="118"/>
        <v>0</v>
      </c>
      <c r="AU75" s="3">
        <f t="shared" si="119"/>
        <v>357</v>
      </c>
      <c r="AV75" s="3">
        <f t="shared" si="120"/>
        <v>721</v>
      </c>
      <c r="AW75" s="3">
        <f t="shared" si="121"/>
        <v>1082</v>
      </c>
      <c r="AX75" s="3">
        <f t="shared" si="122"/>
        <v>1447</v>
      </c>
      <c r="AY75" s="3">
        <f t="shared" si="123"/>
        <v>1812</v>
      </c>
      <c r="AZ75" s="3">
        <f t="shared" si="124"/>
        <v>2175</v>
      </c>
      <c r="BA75" s="3">
        <f t="shared" si="125"/>
        <v>2534</v>
      </c>
      <c r="BB75" s="3">
        <f t="shared" si="126"/>
        <v>2899</v>
      </c>
      <c r="BC75" s="3">
        <f t="shared" si="127"/>
        <v>3258</v>
      </c>
      <c r="BD75" s="2">
        <f t="shared" si="74"/>
        <v>3.9141844334232463</v>
      </c>
      <c r="BE75" s="3">
        <f t="shared" si="75"/>
        <v>3.6160551949765862</v>
      </c>
      <c r="BF75" s="3">
        <f t="shared" si="76"/>
        <v>3.8450980400142569</v>
      </c>
      <c r="BG75" s="3">
        <f t="shared" si="77"/>
        <v>3.670060217473134</v>
      </c>
      <c r="BH75" s="3">
        <f t="shared" si="78"/>
        <v>3.703463341883293</v>
      </c>
      <c r="BI75" s="3">
        <f t="shared" si="79"/>
        <v>3.6671726724788685</v>
      </c>
      <c r="BJ75" s="3">
        <f t="shared" si="80"/>
        <v>3.5825178836040625</v>
      </c>
      <c r="BK75" s="3">
        <f t="shared" si="81"/>
        <v>3.3392526340326998</v>
      </c>
      <c r="BL75" s="3">
        <f t="shared" si="82"/>
        <v>3.6204483847117088</v>
      </c>
      <c r="BM75" s="4">
        <f t="shared" si="83"/>
        <v>3.5797835966168101</v>
      </c>
      <c r="BN75" s="12" t="e">
        <f t="shared" si="105"/>
        <v>#NUM!</v>
      </c>
      <c r="BO75" s="12">
        <f t="shared" si="106"/>
        <v>2.5526682161121932</v>
      </c>
      <c r="BP75" s="12">
        <f t="shared" si="107"/>
        <v>2.8579352647194289</v>
      </c>
      <c r="BQ75" s="12">
        <f t="shared" si="108"/>
        <v>3.0342272607705505</v>
      </c>
      <c r="BR75" s="12">
        <f t="shared" si="109"/>
        <v>3.1604685311190375</v>
      </c>
      <c r="BS75" s="12">
        <f t="shared" si="110"/>
        <v>3.2581581933407944</v>
      </c>
      <c r="BT75" s="12">
        <f t="shared" si="111"/>
        <v>3.3374592612906562</v>
      </c>
      <c r="BU75" s="12">
        <f t="shared" si="112"/>
        <v>3.4038066105474227</v>
      </c>
      <c r="BV75" s="12">
        <f t="shared" si="113"/>
        <v>3.4622482153549976</v>
      </c>
      <c r="BW75" s="12">
        <f t="shared" si="114"/>
        <v>3.5129510799724906</v>
      </c>
      <c r="BX75" s="2">
        <f t="shared" si="115"/>
        <v>-0.19875766133793474</v>
      </c>
      <c r="BY75" s="3">
        <f t="shared" si="116"/>
        <v>4.2560367277323152</v>
      </c>
      <c r="BZ75" s="3">
        <f t="shared" si="117"/>
        <v>0.21677625095275593</v>
      </c>
      <c r="CA75" s="34">
        <f t="shared" si="104"/>
        <v>-0.19314888349743958</v>
      </c>
      <c r="CB75"/>
    </row>
    <row r="76" spans="1:80" x14ac:dyDescent="0.25">
      <c r="A76" s="2" t="s">
        <v>185</v>
      </c>
      <c r="B76" s="3" t="s">
        <v>1</v>
      </c>
      <c r="C76" s="3" t="s">
        <v>293</v>
      </c>
      <c r="D76" s="3">
        <v>40.070219999999999</v>
      </c>
      <c r="E76" s="3">
        <v>-110.27806</v>
      </c>
      <c r="F76" s="3">
        <v>345</v>
      </c>
      <c r="G76" s="3">
        <v>1016</v>
      </c>
      <c r="H76" s="3">
        <v>359</v>
      </c>
      <c r="I76" s="3">
        <v>853</v>
      </c>
      <c r="J76" s="3">
        <v>237</v>
      </c>
      <c r="K76" s="3">
        <v>797</v>
      </c>
      <c r="L76" s="3">
        <v>151</v>
      </c>
      <c r="M76" s="3">
        <v>773</v>
      </c>
      <c r="N76" s="3">
        <v>134</v>
      </c>
      <c r="O76" s="3">
        <v>846</v>
      </c>
      <c r="P76" s="3">
        <v>80</v>
      </c>
      <c r="Q76" s="3">
        <v>713</v>
      </c>
      <c r="R76" s="3">
        <v>149</v>
      </c>
      <c r="S76" s="3">
        <v>878</v>
      </c>
      <c r="T76" s="3">
        <v>105</v>
      </c>
      <c r="U76" s="3">
        <v>712</v>
      </c>
      <c r="V76" s="3">
        <v>214</v>
      </c>
      <c r="W76" s="3">
        <v>749</v>
      </c>
      <c r="X76" s="3">
        <v>136</v>
      </c>
      <c r="Y76" s="4">
        <v>780</v>
      </c>
      <c r="Z76" s="2">
        <f t="shared" si="84"/>
        <v>1016</v>
      </c>
      <c r="AA76" s="3">
        <f t="shared" si="85"/>
        <v>853</v>
      </c>
      <c r="AB76" s="3">
        <f t="shared" si="86"/>
        <v>797</v>
      </c>
      <c r="AC76" s="3">
        <f t="shared" si="87"/>
        <v>773</v>
      </c>
      <c r="AD76" s="3">
        <f t="shared" si="88"/>
        <v>846</v>
      </c>
      <c r="AE76" s="3">
        <f t="shared" si="89"/>
        <v>713</v>
      </c>
      <c r="AF76" s="3">
        <f t="shared" si="90"/>
        <v>878</v>
      </c>
      <c r="AG76" s="3">
        <f t="shared" si="91"/>
        <v>712</v>
      </c>
      <c r="AH76" s="3">
        <f t="shared" si="92"/>
        <v>749</v>
      </c>
      <c r="AI76" s="4">
        <f t="shared" si="93"/>
        <v>780</v>
      </c>
      <c r="AJ76" s="2">
        <f t="shared" si="94"/>
        <v>345</v>
      </c>
      <c r="AK76" s="3">
        <f t="shared" si="95"/>
        <v>704</v>
      </c>
      <c r="AL76" s="3">
        <f t="shared" si="96"/>
        <v>941</v>
      </c>
      <c r="AM76" s="3">
        <f t="shared" si="97"/>
        <v>1092</v>
      </c>
      <c r="AN76" s="3">
        <f t="shared" si="98"/>
        <v>1226</v>
      </c>
      <c r="AO76" s="3">
        <f t="shared" si="99"/>
        <v>1306</v>
      </c>
      <c r="AP76" s="3">
        <f t="shared" si="100"/>
        <v>1455</v>
      </c>
      <c r="AQ76" s="3">
        <f t="shared" si="101"/>
        <v>1560</v>
      </c>
      <c r="AR76" s="3">
        <f t="shared" si="102"/>
        <v>1774</v>
      </c>
      <c r="AS76" s="4">
        <f t="shared" si="103"/>
        <v>1910</v>
      </c>
      <c r="AT76" s="3">
        <f t="shared" si="118"/>
        <v>0</v>
      </c>
      <c r="AU76" s="3">
        <f t="shared" si="119"/>
        <v>359</v>
      </c>
      <c r="AV76" s="3">
        <f t="shared" si="120"/>
        <v>596</v>
      </c>
      <c r="AW76" s="3">
        <f t="shared" si="121"/>
        <v>747</v>
      </c>
      <c r="AX76" s="3">
        <f t="shared" si="122"/>
        <v>881</v>
      </c>
      <c r="AY76" s="3">
        <f t="shared" si="123"/>
        <v>961</v>
      </c>
      <c r="AZ76" s="3">
        <f t="shared" si="124"/>
        <v>1110</v>
      </c>
      <c r="BA76" s="3">
        <f t="shared" si="125"/>
        <v>1215</v>
      </c>
      <c r="BB76" s="3">
        <f t="shared" si="126"/>
        <v>1429</v>
      </c>
      <c r="BC76" s="3">
        <f t="shared" si="127"/>
        <v>1565</v>
      </c>
      <c r="BD76" s="2">
        <f t="shared" si="74"/>
        <v>3.0068937079479006</v>
      </c>
      <c r="BE76" s="3">
        <f t="shared" si="75"/>
        <v>2.9309490311675228</v>
      </c>
      <c r="BF76" s="3">
        <f t="shared" si="76"/>
        <v>2.9014583213961123</v>
      </c>
      <c r="BG76" s="3">
        <f t="shared" si="77"/>
        <v>2.888179493918325</v>
      </c>
      <c r="BH76" s="3">
        <f t="shared" si="78"/>
        <v>2.9273703630390235</v>
      </c>
      <c r="BI76" s="3">
        <f t="shared" si="79"/>
        <v>2.8530895298518657</v>
      </c>
      <c r="BJ76" s="3">
        <f t="shared" si="80"/>
        <v>2.9434945159061026</v>
      </c>
      <c r="BK76" s="3">
        <f t="shared" si="81"/>
        <v>2.8524799936368566</v>
      </c>
      <c r="BL76" s="3">
        <f t="shared" si="82"/>
        <v>2.8744818176994666</v>
      </c>
      <c r="BM76" s="4">
        <f t="shared" si="83"/>
        <v>2.8920946026904804</v>
      </c>
      <c r="BN76" s="12" t="e">
        <f t="shared" si="105"/>
        <v>#NUM!</v>
      </c>
      <c r="BO76" s="12">
        <f t="shared" si="106"/>
        <v>2.5550944485783194</v>
      </c>
      <c r="BP76" s="12">
        <f t="shared" si="107"/>
        <v>2.7752462597402365</v>
      </c>
      <c r="BQ76" s="12">
        <f t="shared" si="108"/>
        <v>2.8733206018153989</v>
      </c>
      <c r="BR76" s="12">
        <f t="shared" si="109"/>
        <v>2.9449759084120477</v>
      </c>
      <c r="BS76" s="12">
        <f t="shared" si="110"/>
        <v>2.9827233876685453</v>
      </c>
      <c r="BT76" s="12">
        <f t="shared" si="111"/>
        <v>3.0453229787866576</v>
      </c>
      <c r="BU76" s="12">
        <f t="shared" si="112"/>
        <v>3.0845762779343309</v>
      </c>
      <c r="BV76" s="12">
        <f t="shared" si="113"/>
        <v>3.1550322287909704</v>
      </c>
      <c r="BW76" s="12">
        <f t="shared" si="114"/>
        <v>3.1945143418824671</v>
      </c>
      <c r="BX76" s="2">
        <f t="shared" si="115"/>
        <v>-6.9583091995859894E-2</v>
      </c>
      <c r="BY76" s="3">
        <f t="shared" si="116"/>
        <v>3.1016955401621766</v>
      </c>
      <c r="BZ76" s="3">
        <f t="shared" si="117"/>
        <v>0.17790018170513441</v>
      </c>
      <c r="CA76" s="34">
        <f t="shared" si="104"/>
        <v>-3.6411974167696544E-2</v>
      </c>
      <c r="CB76"/>
    </row>
    <row r="77" spans="1:80" x14ac:dyDescent="0.25">
      <c r="A77" s="2" t="s">
        <v>184</v>
      </c>
      <c r="B77" s="3" t="s">
        <v>1</v>
      </c>
      <c r="C77" s="3" t="s">
        <v>293</v>
      </c>
      <c r="D77" s="3">
        <v>40.054870000000001</v>
      </c>
      <c r="E77" s="3">
        <v>-110.15532</v>
      </c>
      <c r="F77" s="3">
        <v>323</v>
      </c>
      <c r="G77" s="3">
        <v>5400</v>
      </c>
      <c r="H77" s="3">
        <v>357</v>
      </c>
      <c r="I77" s="3">
        <v>3679</v>
      </c>
      <c r="J77" s="3">
        <v>364</v>
      </c>
      <c r="K77" s="3">
        <v>2600</v>
      </c>
      <c r="L77" s="3">
        <v>140</v>
      </c>
      <c r="M77" s="3">
        <v>846</v>
      </c>
      <c r="N77" s="3">
        <v>230</v>
      </c>
      <c r="O77" s="3">
        <v>1358</v>
      </c>
      <c r="P77" s="3">
        <v>225</v>
      </c>
      <c r="Q77" s="3">
        <v>1186</v>
      </c>
      <c r="R77" s="3">
        <v>326</v>
      </c>
      <c r="S77" s="3">
        <v>1785</v>
      </c>
      <c r="T77" s="3">
        <v>365</v>
      </c>
      <c r="U77" s="3">
        <v>2110</v>
      </c>
      <c r="V77" s="3">
        <v>162</v>
      </c>
      <c r="W77" s="3">
        <v>1392</v>
      </c>
      <c r="X77" s="3">
        <v>84</v>
      </c>
      <c r="Y77" s="4">
        <v>564</v>
      </c>
      <c r="Z77" s="2">
        <f t="shared" si="84"/>
        <v>5400</v>
      </c>
      <c r="AA77" s="3">
        <f t="shared" si="85"/>
        <v>3679</v>
      </c>
      <c r="AB77" s="3">
        <f t="shared" si="86"/>
        <v>2600</v>
      </c>
      <c r="AC77" s="3">
        <f t="shared" si="87"/>
        <v>846</v>
      </c>
      <c r="AD77" s="3">
        <f t="shared" si="88"/>
        <v>1358</v>
      </c>
      <c r="AE77" s="3">
        <f t="shared" si="89"/>
        <v>1186</v>
      </c>
      <c r="AF77" s="3">
        <f t="shared" si="90"/>
        <v>1785</v>
      </c>
      <c r="AG77" s="3">
        <f t="shared" si="91"/>
        <v>2110</v>
      </c>
      <c r="AH77" s="3">
        <f t="shared" si="92"/>
        <v>1392</v>
      </c>
      <c r="AI77" s="4">
        <f t="shared" si="93"/>
        <v>564</v>
      </c>
      <c r="AJ77" s="2">
        <f t="shared" si="94"/>
        <v>323</v>
      </c>
      <c r="AK77" s="3">
        <f t="shared" si="95"/>
        <v>680</v>
      </c>
      <c r="AL77" s="3">
        <f t="shared" si="96"/>
        <v>1044</v>
      </c>
      <c r="AM77" s="3">
        <f t="shared" si="97"/>
        <v>1184</v>
      </c>
      <c r="AN77" s="3">
        <f t="shared" si="98"/>
        <v>1414</v>
      </c>
      <c r="AO77" s="3">
        <f t="shared" si="99"/>
        <v>1639</v>
      </c>
      <c r="AP77" s="3">
        <f t="shared" si="100"/>
        <v>1965</v>
      </c>
      <c r="AQ77" s="3">
        <f t="shared" si="101"/>
        <v>2330</v>
      </c>
      <c r="AR77" s="3">
        <f t="shared" si="102"/>
        <v>2492</v>
      </c>
      <c r="AS77" s="4">
        <f t="shared" si="103"/>
        <v>2576</v>
      </c>
      <c r="AT77" s="3">
        <f t="shared" si="118"/>
        <v>0</v>
      </c>
      <c r="AU77" s="3">
        <f t="shared" si="119"/>
        <v>357</v>
      </c>
      <c r="AV77" s="3">
        <f t="shared" si="120"/>
        <v>721</v>
      </c>
      <c r="AW77" s="3">
        <f t="shared" si="121"/>
        <v>861</v>
      </c>
      <c r="AX77" s="3">
        <f t="shared" si="122"/>
        <v>1091</v>
      </c>
      <c r="AY77" s="3">
        <f t="shared" si="123"/>
        <v>1316</v>
      </c>
      <c r="AZ77" s="3">
        <f t="shared" si="124"/>
        <v>1642</v>
      </c>
      <c r="BA77" s="3">
        <f t="shared" si="125"/>
        <v>2007</v>
      </c>
      <c r="BB77" s="3">
        <f t="shared" si="126"/>
        <v>2169</v>
      </c>
      <c r="BC77" s="3">
        <f t="shared" si="127"/>
        <v>2253</v>
      </c>
      <c r="BD77" s="2">
        <f t="shared" si="74"/>
        <v>3.7323937598229686</v>
      </c>
      <c r="BE77" s="3">
        <f t="shared" si="75"/>
        <v>3.5657297878311272</v>
      </c>
      <c r="BF77" s="3">
        <f t="shared" si="76"/>
        <v>3.4149733479708178</v>
      </c>
      <c r="BG77" s="3">
        <f t="shared" si="77"/>
        <v>2.9273703630390235</v>
      </c>
      <c r="BH77" s="3">
        <f t="shared" si="78"/>
        <v>3.1328997699444829</v>
      </c>
      <c r="BI77" s="3">
        <f t="shared" si="79"/>
        <v>3.0740846890282438</v>
      </c>
      <c r="BJ77" s="3">
        <f t="shared" si="80"/>
        <v>3.2516382204482119</v>
      </c>
      <c r="BK77" s="3">
        <f t="shared" si="81"/>
        <v>3.3242824552976926</v>
      </c>
      <c r="BL77" s="3">
        <f t="shared" si="82"/>
        <v>3.1436392352745433</v>
      </c>
      <c r="BM77" s="4">
        <f t="shared" si="83"/>
        <v>2.7512791039833422</v>
      </c>
      <c r="BN77" s="12" t="e">
        <f t="shared" si="105"/>
        <v>#NUM!</v>
      </c>
      <c r="BO77" s="12">
        <f t="shared" si="106"/>
        <v>2.5526682161121932</v>
      </c>
      <c r="BP77" s="12">
        <f t="shared" si="107"/>
        <v>2.8579352647194289</v>
      </c>
      <c r="BQ77" s="12">
        <f t="shared" si="108"/>
        <v>2.935003151453655</v>
      </c>
      <c r="BR77" s="12">
        <f t="shared" si="109"/>
        <v>3.0378247505883418</v>
      </c>
      <c r="BS77" s="12">
        <f t="shared" si="110"/>
        <v>3.1192558892779365</v>
      </c>
      <c r="BT77" s="12">
        <f t="shared" si="111"/>
        <v>3.215373152783422</v>
      </c>
      <c r="BU77" s="12">
        <f t="shared" si="112"/>
        <v>3.3025473724874854</v>
      </c>
      <c r="BV77" s="12">
        <f t="shared" si="113"/>
        <v>3.3362595520141931</v>
      </c>
      <c r="BW77" s="12">
        <f t="shared" si="114"/>
        <v>3.3527611917238307</v>
      </c>
      <c r="BX77" s="2">
        <f t="shared" si="115"/>
        <v>-0.54608907710855425</v>
      </c>
      <c r="BY77" s="3">
        <f t="shared" si="116"/>
        <v>4.8575358277645186</v>
      </c>
      <c r="BZ77" s="3">
        <f t="shared" si="117"/>
        <v>0.33907487122668262</v>
      </c>
      <c r="CA77" s="34">
        <f t="shared" si="104"/>
        <v>-0.38540423633743442</v>
      </c>
      <c r="CB77"/>
    </row>
    <row r="78" spans="1:80" x14ac:dyDescent="0.25">
      <c r="A78" s="2" t="s">
        <v>34</v>
      </c>
      <c r="B78" s="3" t="s">
        <v>1</v>
      </c>
      <c r="C78" s="3" t="s">
        <v>293</v>
      </c>
      <c r="D78" s="3">
        <v>40.3367</v>
      </c>
      <c r="E78" s="3">
        <v>-110.06086000000001</v>
      </c>
      <c r="F78" s="3">
        <v>365</v>
      </c>
      <c r="G78" s="3">
        <v>4747</v>
      </c>
      <c r="H78" s="3">
        <v>366</v>
      </c>
      <c r="I78" s="3">
        <v>4475</v>
      </c>
      <c r="J78" s="3">
        <v>361</v>
      </c>
      <c r="K78" s="3">
        <v>4105</v>
      </c>
      <c r="L78" s="3">
        <v>348</v>
      </c>
      <c r="M78" s="3">
        <v>4523</v>
      </c>
      <c r="N78" s="3">
        <v>365</v>
      </c>
      <c r="O78" s="3">
        <v>3414</v>
      </c>
      <c r="P78" s="3">
        <v>364</v>
      </c>
      <c r="Q78" s="3">
        <v>3400</v>
      </c>
      <c r="R78" s="3">
        <v>365</v>
      </c>
      <c r="S78" s="3">
        <v>3189</v>
      </c>
      <c r="T78" s="3">
        <v>345</v>
      </c>
      <c r="U78" s="3">
        <v>2542</v>
      </c>
      <c r="V78" s="3">
        <v>332</v>
      </c>
      <c r="W78" s="3">
        <v>4511</v>
      </c>
      <c r="X78" s="3">
        <v>358</v>
      </c>
      <c r="Y78" s="4">
        <v>2895</v>
      </c>
      <c r="Z78" s="2">
        <f t="shared" si="84"/>
        <v>4747</v>
      </c>
      <c r="AA78" s="3">
        <f t="shared" si="85"/>
        <v>4475</v>
      </c>
      <c r="AB78" s="3">
        <f t="shared" si="86"/>
        <v>4105</v>
      </c>
      <c r="AC78" s="3">
        <f t="shared" si="87"/>
        <v>4523</v>
      </c>
      <c r="AD78" s="3">
        <f t="shared" si="88"/>
        <v>3414</v>
      </c>
      <c r="AE78" s="3">
        <f t="shared" si="89"/>
        <v>3400</v>
      </c>
      <c r="AF78" s="3">
        <f t="shared" si="90"/>
        <v>3189</v>
      </c>
      <c r="AG78" s="3">
        <f t="shared" si="91"/>
        <v>2542</v>
      </c>
      <c r="AH78" s="3">
        <f t="shared" si="92"/>
        <v>4511</v>
      </c>
      <c r="AI78" s="4">
        <f t="shared" si="93"/>
        <v>2895</v>
      </c>
      <c r="AJ78" s="2">
        <f t="shared" si="94"/>
        <v>365</v>
      </c>
      <c r="AK78" s="3">
        <f t="shared" si="95"/>
        <v>731</v>
      </c>
      <c r="AL78" s="3">
        <f t="shared" si="96"/>
        <v>1092</v>
      </c>
      <c r="AM78" s="3">
        <f t="shared" si="97"/>
        <v>1440</v>
      </c>
      <c r="AN78" s="3">
        <f t="shared" si="98"/>
        <v>1805</v>
      </c>
      <c r="AO78" s="3">
        <f t="shared" si="99"/>
        <v>2169</v>
      </c>
      <c r="AP78" s="3">
        <f t="shared" si="100"/>
        <v>2534</v>
      </c>
      <c r="AQ78" s="3">
        <f t="shared" si="101"/>
        <v>2879</v>
      </c>
      <c r="AR78" s="3">
        <f t="shared" si="102"/>
        <v>3211</v>
      </c>
      <c r="AS78" s="4">
        <f t="shared" si="103"/>
        <v>3569</v>
      </c>
      <c r="AT78" s="3">
        <f t="shared" si="118"/>
        <v>0</v>
      </c>
      <c r="AU78" s="3">
        <f t="shared" si="119"/>
        <v>366</v>
      </c>
      <c r="AV78" s="3">
        <f t="shared" si="120"/>
        <v>727</v>
      </c>
      <c r="AW78" s="3">
        <f t="shared" si="121"/>
        <v>1075</v>
      </c>
      <c r="AX78" s="3">
        <f t="shared" si="122"/>
        <v>1440</v>
      </c>
      <c r="AY78" s="3">
        <f t="shared" si="123"/>
        <v>1804</v>
      </c>
      <c r="AZ78" s="3">
        <f t="shared" si="124"/>
        <v>2169</v>
      </c>
      <c r="BA78" s="3">
        <f t="shared" si="125"/>
        <v>2514</v>
      </c>
      <c r="BB78" s="3">
        <f t="shared" si="126"/>
        <v>2846</v>
      </c>
      <c r="BC78" s="3">
        <f t="shared" si="127"/>
        <v>3204</v>
      </c>
      <c r="BD78" s="2">
        <f t="shared" si="74"/>
        <v>3.6764192317183602</v>
      </c>
      <c r="BE78" s="3">
        <f t="shared" si="75"/>
        <v>3.6507930396519308</v>
      </c>
      <c r="BF78" s="3">
        <f t="shared" si="76"/>
        <v>3.6133131614554594</v>
      </c>
      <c r="BG78" s="3">
        <f t="shared" si="77"/>
        <v>3.6554265877459184</v>
      </c>
      <c r="BH78" s="3">
        <f t="shared" si="78"/>
        <v>3.5332635167787148</v>
      </c>
      <c r="BI78" s="3">
        <f t="shared" si="79"/>
        <v>3.5314789170422549</v>
      </c>
      <c r="BJ78" s="3">
        <f t="shared" si="80"/>
        <v>3.5036545192429593</v>
      </c>
      <c r="BK78" s="3">
        <f t="shared" si="81"/>
        <v>3.4051755462179893</v>
      </c>
      <c r="BL78" s="3">
        <f t="shared" si="82"/>
        <v>3.6542728270977105</v>
      </c>
      <c r="BM78" s="4">
        <f t="shared" si="83"/>
        <v>3.4616485680634552</v>
      </c>
      <c r="BN78" s="12" t="e">
        <f t="shared" si="105"/>
        <v>#NUM!</v>
      </c>
      <c r="BO78" s="12">
        <f t="shared" si="106"/>
        <v>2.5634810853944106</v>
      </c>
      <c r="BP78" s="12">
        <f t="shared" si="107"/>
        <v>2.8615344108590377</v>
      </c>
      <c r="BQ78" s="12">
        <f t="shared" si="108"/>
        <v>3.0314084642516241</v>
      </c>
      <c r="BR78" s="12">
        <f t="shared" si="109"/>
        <v>3.1583624920952498</v>
      </c>
      <c r="BS78" s="12">
        <f t="shared" si="110"/>
        <v>3.2562365332059229</v>
      </c>
      <c r="BT78" s="12">
        <f t="shared" si="111"/>
        <v>3.3362595520141931</v>
      </c>
      <c r="BU78" s="12">
        <f t="shared" si="112"/>
        <v>3.400365273349939</v>
      </c>
      <c r="BV78" s="12">
        <f t="shared" si="113"/>
        <v>3.4542348957482654</v>
      </c>
      <c r="BW78" s="12">
        <f t="shared" si="114"/>
        <v>3.5056925074122001</v>
      </c>
      <c r="BX78" s="2">
        <f t="shared" si="115"/>
        <v>-0.18068422398223519</v>
      </c>
      <c r="BY78" s="3">
        <f t="shared" si="116"/>
        <v>4.1300818713279881</v>
      </c>
      <c r="BZ78" s="3">
        <f t="shared" si="117"/>
        <v>0.37042142315655041</v>
      </c>
      <c r="CA78" s="34">
        <f t="shared" si="104"/>
        <v>-0.17667451928564312</v>
      </c>
      <c r="CB78"/>
    </row>
    <row r="79" spans="1:80" x14ac:dyDescent="0.25">
      <c r="A79" s="2" t="s">
        <v>259</v>
      </c>
      <c r="B79" s="3" t="s">
        <v>1</v>
      </c>
      <c r="C79" s="3" t="s">
        <v>294</v>
      </c>
      <c r="D79" s="3">
        <v>40.312570000000001</v>
      </c>
      <c r="E79" s="3">
        <v>-109.96733999999999</v>
      </c>
      <c r="F79" s="3">
        <v>365</v>
      </c>
      <c r="G79" s="3">
        <v>5340</v>
      </c>
      <c r="H79" s="3">
        <v>365</v>
      </c>
      <c r="I79" s="3">
        <v>6381</v>
      </c>
      <c r="J79" s="3">
        <v>362</v>
      </c>
      <c r="K79" s="3">
        <v>7720</v>
      </c>
      <c r="L79" s="3">
        <v>346</v>
      </c>
      <c r="M79" s="3">
        <v>6242</v>
      </c>
      <c r="N79" s="3">
        <v>363</v>
      </c>
      <c r="O79" s="3">
        <v>6415</v>
      </c>
      <c r="P79" s="3">
        <v>340</v>
      </c>
      <c r="Q79" s="3">
        <v>7205</v>
      </c>
      <c r="R79" s="3">
        <v>351</v>
      </c>
      <c r="S79" s="3">
        <v>6400</v>
      </c>
      <c r="T79" s="3">
        <v>365</v>
      </c>
      <c r="U79" s="3">
        <v>4696</v>
      </c>
      <c r="V79" s="3">
        <v>333</v>
      </c>
      <c r="W79" s="3">
        <v>3933</v>
      </c>
      <c r="X79" s="3">
        <v>361</v>
      </c>
      <c r="Y79" s="4">
        <v>3488</v>
      </c>
      <c r="Z79" s="2">
        <f t="shared" si="84"/>
        <v>5340</v>
      </c>
      <c r="AA79" s="3">
        <f t="shared" si="85"/>
        <v>6381</v>
      </c>
      <c r="AB79" s="3">
        <f t="shared" si="86"/>
        <v>7720</v>
      </c>
      <c r="AC79" s="3">
        <f t="shared" si="87"/>
        <v>6242</v>
      </c>
      <c r="AD79" s="3">
        <f t="shared" si="88"/>
        <v>6415</v>
      </c>
      <c r="AE79" s="3">
        <f t="shared" si="89"/>
        <v>7205</v>
      </c>
      <c r="AF79" s="3">
        <f t="shared" si="90"/>
        <v>6400</v>
      </c>
      <c r="AG79" s="3">
        <f t="shared" si="91"/>
        <v>4696</v>
      </c>
      <c r="AH79" s="3">
        <f t="shared" si="92"/>
        <v>3933</v>
      </c>
      <c r="AI79" s="4">
        <f t="shared" si="93"/>
        <v>3488</v>
      </c>
      <c r="AJ79" s="2">
        <f t="shared" si="94"/>
        <v>365</v>
      </c>
      <c r="AK79" s="3">
        <f t="shared" si="95"/>
        <v>730</v>
      </c>
      <c r="AL79" s="3">
        <f t="shared" si="96"/>
        <v>1092</v>
      </c>
      <c r="AM79" s="3">
        <f t="shared" si="97"/>
        <v>1438</v>
      </c>
      <c r="AN79" s="3">
        <f t="shared" si="98"/>
        <v>1801</v>
      </c>
      <c r="AO79" s="3">
        <f t="shared" si="99"/>
        <v>2141</v>
      </c>
      <c r="AP79" s="3">
        <f t="shared" si="100"/>
        <v>2492</v>
      </c>
      <c r="AQ79" s="3">
        <f t="shared" si="101"/>
        <v>2857</v>
      </c>
      <c r="AR79" s="3">
        <f t="shared" si="102"/>
        <v>3190</v>
      </c>
      <c r="AS79" s="4">
        <f t="shared" si="103"/>
        <v>3551</v>
      </c>
      <c r="AT79" s="3">
        <f t="shared" si="118"/>
        <v>0</v>
      </c>
      <c r="AU79" s="3">
        <f t="shared" si="119"/>
        <v>365</v>
      </c>
      <c r="AV79" s="3">
        <f t="shared" si="120"/>
        <v>727</v>
      </c>
      <c r="AW79" s="3">
        <f t="shared" si="121"/>
        <v>1073</v>
      </c>
      <c r="AX79" s="3">
        <f t="shared" si="122"/>
        <v>1436</v>
      </c>
      <c r="AY79" s="3">
        <f t="shared" si="123"/>
        <v>1776</v>
      </c>
      <c r="AZ79" s="3">
        <f t="shared" si="124"/>
        <v>2127</v>
      </c>
      <c r="BA79" s="3">
        <f t="shared" si="125"/>
        <v>2492</v>
      </c>
      <c r="BB79" s="3">
        <f t="shared" si="126"/>
        <v>2825</v>
      </c>
      <c r="BC79" s="3">
        <f t="shared" si="127"/>
        <v>3186</v>
      </c>
      <c r="BD79" s="2">
        <f t="shared" si="74"/>
        <v>3.7275412570285562</v>
      </c>
      <c r="BE79" s="3">
        <f t="shared" si="75"/>
        <v>3.8048887446223913</v>
      </c>
      <c r="BF79" s="3">
        <f t="shared" si="76"/>
        <v>3.8876173003357359</v>
      </c>
      <c r="BG79" s="3">
        <f t="shared" si="77"/>
        <v>3.7953237643293138</v>
      </c>
      <c r="BH79" s="3">
        <f t="shared" si="78"/>
        <v>3.8071966607109471</v>
      </c>
      <c r="BI79" s="3">
        <f t="shared" si="79"/>
        <v>3.8576339851500081</v>
      </c>
      <c r="BJ79" s="3">
        <f t="shared" si="80"/>
        <v>3.8061799739838871</v>
      </c>
      <c r="BK79" s="3">
        <f t="shared" si="81"/>
        <v>3.6717280882395582</v>
      </c>
      <c r="BL79" s="3">
        <f t="shared" si="82"/>
        <v>3.5947239464097467</v>
      </c>
      <c r="BM79" s="4">
        <f t="shared" si="83"/>
        <v>3.5425764762605296</v>
      </c>
      <c r="BN79" s="12" t="e">
        <f t="shared" si="105"/>
        <v>#NUM!</v>
      </c>
      <c r="BO79" s="12">
        <f t="shared" si="106"/>
        <v>2.5622928644564746</v>
      </c>
      <c r="BP79" s="12">
        <f t="shared" si="107"/>
        <v>2.8615344108590377</v>
      </c>
      <c r="BQ79" s="12">
        <f t="shared" si="108"/>
        <v>3.0305997219659511</v>
      </c>
      <c r="BR79" s="12">
        <f t="shared" si="109"/>
        <v>3.1571544399062814</v>
      </c>
      <c r="BS79" s="12">
        <f t="shared" si="110"/>
        <v>3.2494429614425822</v>
      </c>
      <c r="BT79" s="12">
        <f t="shared" si="111"/>
        <v>3.3277674899027292</v>
      </c>
      <c r="BU79" s="12">
        <f t="shared" si="112"/>
        <v>3.3965480379871318</v>
      </c>
      <c r="BV79" s="12">
        <f t="shared" si="113"/>
        <v>3.4510184521554574</v>
      </c>
      <c r="BW79" s="12">
        <f t="shared" si="114"/>
        <v>3.5032457714651128</v>
      </c>
      <c r="BX79" s="2">
        <f t="shared" si="115"/>
        <v>-0.25899563571602985</v>
      </c>
      <c r="BY79" s="3">
        <f t="shared" si="116"/>
        <v>4.5732779844435187</v>
      </c>
      <c r="BZ79" s="3">
        <f t="shared" si="117"/>
        <v>0.44038139830168505</v>
      </c>
      <c r="CA79" s="34">
        <f t="shared" si="104"/>
        <v>-0.25197082258291015</v>
      </c>
      <c r="CB79"/>
    </row>
    <row r="80" spans="1:80" x14ac:dyDescent="0.25">
      <c r="A80" s="2" t="s">
        <v>84</v>
      </c>
      <c r="B80" s="3" t="s">
        <v>1</v>
      </c>
      <c r="C80" s="3" t="s">
        <v>293</v>
      </c>
      <c r="D80" s="3">
        <v>40.138750000000002</v>
      </c>
      <c r="E80" s="3">
        <v>-110.38694</v>
      </c>
      <c r="F80" s="3">
        <v>355</v>
      </c>
      <c r="G80" s="3">
        <v>1728</v>
      </c>
      <c r="H80" s="3">
        <v>364</v>
      </c>
      <c r="I80" s="3">
        <v>1800</v>
      </c>
      <c r="J80" s="3">
        <v>303</v>
      </c>
      <c r="K80" s="3">
        <v>1201</v>
      </c>
      <c r="L80" s="3">
        <v>304</v>
      </c>
      <c r="M80" s="3">
        <v>756</v>
      </c>
      <c r="N80" s="3">
        <v>196</v>
      </c>
      <c r="O80" s="3">
        <v>647</v>
      </c>
      <c r="P80" s="3">
        <v>137</v>
      </c>
      <c r="Q80" s="3">
        <v>296</v>
      </c>
      <c r="R80" s="3">
        <v>170</v>
      </c>
      <c r="S80" s="3">
        <v>381</v>
      </c>
      <c r="T80" s="3">
        <v>234</v>
      </c>
      <c r="U80" s="3">
        <v>489</v>
      </c>
      <c r="V80" s="3">
        <v>249</v>
      </c>
      <c r="W80" s="3">
        <v>645</v>
      </c>
      <c r="X80" s="3">
        <v>345</v>
      </c>
      <c r="Y80" s="4">
        <v>773</v>
      </c>
      <c r="Z80" s="2">
        <f t="shared" si="84"/>
        <v>1728</v>
      </c>
      <c r="AA80" s="3">
        <f t="shared" si="85"/>
        <v>1800</v>
      </c>
      <c r="AB80" s="3">
        <f t="shared" si="86"/>
        <v>1201</v>
      </c>
      <c r="AC80" s="3">
        <f t="shared" si="87"/>
        <v>756</v>
      </c>
      <c r="AD80" s="3">
        <f t="shared" si="88"/>
        <v>647</v>
      </c>
      <c r="AE80" s="3">
        <f t="shared" si="89"/>
        <v>296</v>
      </c>
      <c r="AF80" s="3">
        <f t="shared" si="90"/>
        <v>381</v>
      </c>
      <c r="AG80" s="3">
        <f t="shared" si="91"/>
        <v>489</v>
      </c>
      <c r="AH80" s="3">
        <f t="shared" si="92"/>
        <v>645</v>
      </c>
      <c r="AI80" s="4">
        <f t="shared" si="93"/>
        <v>773</v>
      </c>
      <c r="AJ80" s="2">
        <f t="shared" si="94"/>
        <v>355</v>
      </c>
      <c r="AK80" s="3">
        <f t="shared" si="95"/>
        <v>719</v>
      </c>
      <c r="AL80" s="3">
        <f t="shared" si="96"/>
        <v>1022</v>
      </c>
      <c r="AM80" s="3">
        <f t="shared" si="97"/>
        <v>1326</v>
      </c>
      <c r="AN80" s="3">
        <f t="shared" si="98"/>
        <v>1522</v>
      </c>
      <c r="AO80" s="3">
        <f t="shared" si="99"/>
        <v>1659</v>
      </c>
      <c r="AP80" s="3">
        <f t="shared" si="100"/>
        <v>1829</v>
      </c>
      <c r="AQ80" s="3">
        <f t="shared" si="101"/>
        <v>2063</v>
      </c>
      <c r="AR80" s="3">
        <f t="shared" si="102"/>
        <v>2312</v>
      </c>
      <c r="AS80" s="4">
        <f t="shared" si="103"/>
        <v>2657</v>
      </c>
      <c r="AT80" s="3">
        <f t="shared" si="118"/>
        <v>0</v>
      </c>
      <c r="AU80" s="3">
        <f t="shared" si="119"/>
        <v>364</v>
      </c>
      <c r="AV80" s="3">
        <f t="shared" si="120"/>
        <v>667</v>
      </c>
      <c r="AW80" s="3">
        <f t="shared" si="121"/>
        <v>971</v>
      </c>
      <c r="AX80" s="3">
        <f t="shared" si="122"/>
        <v>1167</v>
      </c>
      <c r="AY80" s="3">
        <f t="shared" si="123"/>
        <v>1304</v>
      </c>
      <c r="AZ80" s="3">
        <f t="shared" si="124"/>
        <v>1474</v>
      </c>
      <c r="BA80" s="3">
        <f t="shared" si="125"/>
        <v>1708</v>
      </c>
      <c r="BB80" s="3">
        <f t="shared" si="126"/>
        <v>1957</v>
      </c>
      <c r="BC80" s="3">
        <f t="shared" si="127"/>
        <v>2302</v>
      </c>
      <c r="BD80" s="2">
        <f t="shared" si="74"/>
        <v>3.2375437381428744</v>
      </c>
      <c r="BE80" s="3">
        <f t="shared" si="75"/>
        <v>3.255272505103306</v>
      </c>
      <c r="BF80" s="3">
        <f t="shared" si="76"/>
        <v>3.079543007402906</v>
      </c>
      <c r="BG80" s="3">
        <f t="shared" si="77"/>
        <v>2.8785217955012063</v>
      </c>
      <c r="BH80" s="3">
        <f t="shared" si="78"/>
        <v>2.8109042806687006</v>
      </c>
      <c r="BI80" s="3">
        <f t="shared" si="79"/>
        <v>2.4712917110589387</v>
      </c>
      <c r="BJ80" s="3">
        <f t="shared" si="80"/>
        <v>2.5809249756756194</v>
      </c>
      <c r="BK80" s="3">
        <f t="shared" si="81"/>
        <v>2.6893088591236203</v>
      </c>
      <c r="BL80" s="3">
        <f t="shared" si="82"/>
        <v>2.8095597146352675</v>
      </c>
      <c r="BM80" s="4">
        <f t="shared" si="83"/>
        <v>2.888179493918325</v>
      </c>
      <c r="BN80" s="12" t="e">
        <f t="shared" si="105"/>
        <v>#NUM!</v>
      </c>
      <c r="BO80" s="12">
        <f t="shared" si="106"/>
        <v>2.5611013836490559</v>
      </c>
      <c r="BP80" s="12">
        <f t="shared" si="107"/>
        <v>2.8241258339165491</v>
      </c>
      <c r="BQ80" s="12">
        <f t="shared" si="108"/>
        <v>2.9872192299080047</v>
      </c>
      <c r="BR80" s="12">
        <f t="shared" si="109"/>
        <v>3.0670708560453703</v>
      </c>
      <c r="BS80" s="12">
        <f t="shared" si="110"/>
        <v>3.1152775913959014</v>
      </c>
      <c r="BT80" s="12">
        <f t="shared" si="111"/>
        <v>3.1684974835230326</v>
      </c>
      <c r="BU80" s="12">
        <f t="shared" si="112"/>
        <v>3.2324878663529861</v>
      </c>
      <c r="BV80" s="12">
        <f t="shared" si="113"/>
        <v>3.2915908256580013</v>
      </c>
      <c r="BW80" s="12">
        <f t="shared" si="114"/>
        <v>3.3621053192937729</v>
      </c>
      <c r="BX80" s="2">
        <f t="shared" si="115"/>
        <v>-0.66740870894510651</v>
      </c>
      <c r="BY80" s="3">
        <f t="shared" si="116"/>
        <v>4.8767012594462722</v>
      </c>
      <c r="BZ80" s="3">
        <f t="shared" si="117"/>
        <v>0.48287654680958725</v>
      </c>
      <c r="CA80" s="34">
        <f t="shared" si="104"/>
        <v>-0.48583696977182139</v>
      </c>
      <c r="CB80"/>
    </row>
    <row r="81" spans="1:80" x14ac:dyDescent="0.25">
      <c r="A81" s="2" t="s">
        <v>284</v>
      </c>
      <c r="B81" s="3" t="s">
        <v>1</v>
      </c>
      <c r="C81" s="3" t="s">
        <v>294</v>
      </c>
      <c r="D81" s="3">
        <v>40.118670000000002</v>
      </c>
      <c r="E81" s="3">
        <v>-109.9654</v>
      </c>
      <c r="F81" s="3">
        <v>364</v>
      </c>
      <c r="G81" s="3">
        <v>1272</v>
      </c>
      <c r="H81" s="3">
        <v>365</v>
      </c>
      <c r="I81" s="3">
        <v>965</v>
      </c>
      <c r="J81" s="3">
        <v>365</v>
      </c>
      <c r="K81" s="3">
        <v>932</v>
      </c>
      <c r="L81" s="3">
        <v>322</v>
      </c>
      <c r="M81" s="3">
        <v>876</v>
      </c>
      <c r="N81" s="3">
        <v>351</v>
      </c>
      <c r="O81" s="3">
        <v>748</v>
      </c>
      <c r="P81" s="3">
        <v>275</v>
      </c>
      <c r="Q81" s="3">
        <v>909</v>
      </c>
      <c r="R81" s="3">
        <v>359</v>
      </c>
      <c r="S81" s="3">
        <v>683</v>
      </c>
      <c r="T81" s="3">
        <v>358</v>
      </c>
      <c r="U81" s="3">
        <v>352</v>
      </c>
      <c r="V81" s="3">
        <v>116</v>
      </c>
      <c r="W81" s="3">
        <v>100</v>
      </c>
      <c r="X81" s="3">
        <v>7</v>
      </c>
      <c r="Y81" s="4">
        <v>4</v>
      </c>
      <c r="Z81" s="2">
        <f t="shared" si="84"/>
        <v>1272</v>
      </c>
      <c r="AA81" s="3">
        <f t="shared" si="85"/>
        <v>965</v>
      </c>
      <c r="AB81" s="3">
        <f t="shared" si="86"/>
        <v>932</v>
      </c>
      <c r="AC81" s="3">
        <f t="shared" si="87"/>
        <v>876</v>
      </c>
      <c r="AD81" s="3">
        <f t="shared" si="88"/>
        <v>748</v>
      </c>
      <c r="AE81" s="3">
        <f t="shared" si="89"/>
        <v>909</v>
      </c>
      <c r="AF81" s="3">
        <f t="shared" si="90"/>
        <v>683</v>
      </c>
      <c r="AG81" s="3">
        <f t="shared" si="91"/>
        <v>352</v>
      </c>
      <c r="AH81" s="3">
        <f t="shared" si="92"/>
        <v>100</v>
      </c>
      <c r="AI81" s="4">
        <f t="shared" si="93"/>
        <v>4</v>
      </c>
      <c r="AJ81" s="2">
        <f t="shared" si="94"/>
        <v>364</v>
      </c>
      <c r="AK81" s="3">
        <f t="shared" si="95"/>
        <v>729</v>
      </c>
      <c r="AL81" s="3">
        <f t="shared" si="96"/>
        <v>1094</v>
      </c>
      <c r="AM81" s="3">
        <f t="shared" si="97"/>
        <v>1416</v>
      </c>
      <c r="AN81" s="3">
        <f t="shared" si="98"/>
        <v>1767</v>
      </c>
      <c r="AO81" s="3">
        <f t="shared" si="99"/>
        <v>2042</v>
      </c>
      <c r="AP81" s="3">
        <f t="shared" si="100"/>
        <v>2401</v>
      </c>
      <c r="AQ81" s="3">
        <f t="shared" si="101"/>
        <v>2759</v>
      </c>
      <c r="AR81" s="3">
        <f t="shared" si="102"/>
        <v>2875</v>
      </c>
      <c r="AS81" s="4">
        <f t="shared" si="103"/>
        <v>2882</v>
      </c>
      <c r="AT81" s="3">
        <f t="shared" si="118"/>
        <v>0</v>
      </c>
      <c r="AU81" s="3">
        <f t="shared" si="119"/>
        <v>365</v>
      </c>
      <c r="AV81" s="3">
        <f t="shared" si="120"/>
        <v>730</v>
      </c>
      <c r="AW81" s="3">
        <f t="shared" si="121"/>
        <v>1052</v>
      </c>
      <c r="AX81" s="3">
        <f t="shared" si="122"/>
        <v>1403</v>
      </c>
      <c r="AY81" s="3">
        <f t="shared" si="123"/>
        <v>1678</v>
      </c>
      <c r="AZ81" s="3">
        <f t="shared" si="124"/>
        <v>2037</v>
      </c>
      <c r="BA81" s="3">
        <f t="shared" si="125"/>
        <v>2395</v>
      </c>
      <c r="BB81" s="3">
        <f t="shared" si="126"/>
        <v>2511</v>
      </c>
      <c r="BC81" s="3">
        <f t="shared" si="127"/>
        <v>2518</v>
      </c>
      <c r="BD81" s="2">
        <f t="shared" si="74"/>
        <v>3.1044871113123951</v>
      </c>
      <c r="BE81" s="3">
        <f t="shared" si="75"/>
        <v>2.9845273133437926</v>
      </c>
      <c r="BF81" s="3">
        <f t="shared" si="76"/>
        <v>2.9694159123539814</v>
      </c>
      <c r="BG81" s="3">
        <f t="shared" si="77"/>
        <v>2.9425041061680806</v>
      </c>
      <c r="BH81" s="3">
        <f t="shared" si="78"/>
        <v>2.8739015978644615</v>
      </c>
      <c r="BI81" s="3">
        <f t="shared" si="79"/>
        <v>2.9585638832219674</v>
      </c>
      <c r="BJ81" s="3">
        <f t="shared" si="80"/>
        <v>2.8344207036815328</v>
      </c>
      <c r="BK81" s="3">
        <f t="shared" si="81"/>
        <v>2.5465426634781312</v>
      </c>
      <c r="BL81" s="3">
        <f t="shared" si="82"/>
        <v>2</v>
      </c>
      <c r="BM81" s="4">
        <f t="shared" si="83"/>
        <v>0.6020599913279624</v>
      </c>
      <c r="BN81" s="12" t="e">
        <f t="shared" si="105"/>
        <v>#NUM!</v>
      </c>
      <c r="BO81" s="12">
        <f t="shared" si="106"/>
        <v>2.5622928644564746</v>
      </c>
      <c r="BP81" s="12">
        <f t="shared" si="107"/>
        <v>2.8633228601204559</v>
      </c>
      <c r="BQ81" s="12">
        <f t="shared" si="108"/>
        <v>3.0220157398177201</v>
      </c>
      <c r="BR81" s="12">
        <f t="shared" si="109"/>
        <v>3.1470576710283598</v>
      </c>
      <c r="BS81" s="12">
        <f t="shared" si="110"/>
        <v>3.2247919564926817</v>
      </c>
      <c r="BT81" s="12">
        <f t="shared" si="111"/>
        <v>3.3089910290001643</v>
      </c>
      <c r="BU81" s="12">
        <f t="shared" si="112"/>
        <v>3.379305517750582</v>
      </c>
      <c r="BV81" s="12">
        <f t="shared" si="113"/>
        <v>3.3998467127129226</v>
      </c>
      <c r="BW81" s="12">
        <f t="shared" si="114"/>
        <v>3.4010557257718439</v>
      </c>
      <c r="BX81" s="2">
        <f t="shared" si="115"/>
        <v>-1.5005099297444602</v>
      </c>
      <c r="BY81" s="3">
        <f t="shared" si="116"/>
        <v>7.2432657472404953</v>
      </c>
      <c r="BZ81" s="3">
        <f t="shared" si="117"/>
        <v>0.29614808973438927</v>
      </c>
      <c r="CA81" s="34">
        <f t="shared" si="104"/>
        <v>-1.1847861965817903</v>
      </c>
      <c r="CB81"/>
    </row>
    <row r="82" spans="1:80" x14ac:dyDescent="0.25">
      <c r="A82" s="2" t="s">
        <v>167</v>
      </c>
      <c r="B82" s="3" t="s">
        <v>1</v>
      </c>
      <c r="C82" s="3" t="s">
        <v>293</v>
      </c>
      <c r="D82" s="3">
        <v>40.314070000000001</v>
      </c>
      <c r="E82" s="3">
        <v>-110.06328999999999</v>
      </c>
      <c r="F82" s="3">
        <v>365</v>
      </c>
      <c r="G82" s="3">
        <v>9182</v>
      </c>
      <c r="H82" s="3">
        <v>366</v>
      </c>
      <c r="I82" s="3">
        <v>8866</v>
      </c>
      <c r="J82" s="3">
        <v>365</v>
      </c>
      <c r="K82" s="3">
        <v>6688</v>
      </c>
      <c r="L82" s="3">
        <v>365</v>
      </c>
      <c r="M82" s="3">
        <v>5771</v>
      </c>
      <c r="N82" s="3">
        <v>362</v>
      </c>
      <c r="O82" s="3">
        <v>2726</v>
      </c>
      <c r="P82" s="3">
        <v>316</v>
      </c>
      <c r="Q82" s="3">
        <v>4837</v>
      </c>
      <c r="R82" s="3">
        <v>351</v>
      </c>
      <c r="S82" s="3">
        <v>4172</v>
      </c>
      <c r="T82" s="3">
        <v>363</v>
      </c>
      <c r="U82" s="3">
        <v>2186</v>
      </c>
      <c r="V82" s="3">
        <v>363</v>
      </c>
      <c r="W82" s="3">
        <v>3982</v>
      </c>
      <c r="X82" s="3">
        <v>352</v>
      </c>
      <c r="Y82" s="4">
        <v>5336</v>
      </c>
      <c r="Z82" s="2">
        <f t="shared" si="84"/>
        <v>9182</v>
      </c>
      <c r="AA82" s="3">
        <f t="shared" si="85"/>
        <v>8866</v>
      </c>
      <c r="AB82" s="3">
        <f t="shared" si="86"/>
        <v>6688</v>
      </c>
      <c r="AC82" s="3">
        <f t="shared" si="87"/>
        <v>5771</v>
      </c>
      <c r="AD82" s="3">
        <f t="shared" si="88"/>
        <v>2726</v>
      </c>
      <c r="AE82" s="3">
        <f t="shared" si="89"/>
        <v>4837</v>
      </c>
      <c r="AF82" s="3">
        <f t="shared" si="90"/>
        <v>4172</v>
      </c>
      <c r="AG82" s="3">
        <f t="shared" si="91"/>
        <v>2186</v>
      </c>
      <c r="AH82" s="3">
        <f t="shared" si="92"/>
        <v>3982</v>
      </c>
      <c r="AI82" s="4">
        <f t="shared" si="93"/>
        <v>5336</v>
      </c>
      <c r="AJ82" s="2">
        <f t="shared" si="94"/>
        <v>365</v>
      </c>
      <c r="AK82" s="3">
        <f t="shared" si="95"/>
        <v>731</v>
      </c>
      <c r="AL82" s="3">
        <f t="shared" si="96"/>
        <v>1096</v>
      </c>
      <c r="AM82" s="3">
        <f t="shared" si="97"/>
        <v>1461</v>
      </c>
      <c r="AN82" s="3">
        <f t="shared" si="98"/>
        <v>1823</v>
      </c>
      <c r="AO82" s="3">
        <f t="shared" si="99"/>
        <v>2139</v>
      </c>
      <c r="AP82" s="3">
        <f t="shared" si="100"/>
        <v>2490</v>
      </c>
      <c r="AQ82" s="3">
        <f t="shared" si="101"/>
        <v>2853</v>
      </c>
      <c r="AR82" s="3">
        <f t="shared" si="102"/>
        <v>3216</v>
      </c>
      <c r="AS82" s="4">
        <f t="shared" si="103"/>
        <v>3568</v>
      </c>
      <c r="AT82" s="3">
        <f t="shared" si="118"/>
        <v>0</v>
      </c>
      <c r="AU82" s="3">
        <f t="shared" si="119"/>
        <v>366</v>
      </c>
      <c r="AV82" s="3">
        <f t="shared" si="120"/>
        <v>731</v>
      </c>
      <c r="AW82" s="3">
        <f t="shared" si="121"/>
        <v>1096</v>
      </c>
      <c r="AX82" s="3">
        <f t="shared" si="122"/>
        <v>1458</v>
      </c>
      <c r="AY82" s="3">
        <f t="shared" si="123"/>
        <v>1774</v>
      </c>
      <c r="AZ82" s="3">
        <f t="shared" si="124"/>
        <v>2125</v>
      </c>
      <c r="BA82" s="3">
        <f t="shared" si="125"/>
        <v>2488</v>
      </c>
      <c r="BB82" s="3">
        <f t="shared" si="126"/>
        <v>2851</v>
      </c>
      <c r="BC82" s="3">
        <f t="shared" si="127"/>
        <v>3203</v>
      </c>
      <c r="BD82" s="2">
        <f t="shared" si="74"/>
        <v>3.9629372884300018</v>
      </c>
      <c r="BE82" s="3">
        <f t="shared" si="75"/>
        <v>3.9477277269633158</v>
      </c>
      <c r="BF82" s="3">
        <f t="shared" si="76"/>
        <v>3.82529626443096</v>
      </c>
      <c r="BG82" s="3">
        <f t="shared" si="77"/>
        <v>3.7612510743086629</v>
      </c>
      <c r="BH82" s="3">
        <f t="shared" si="78"/>
        <v>3.4355258514986549</v>
      </c>
      <c r="BI82" s="3">
        <f t="shared" si="79"/>
        <v>3.6845760873884554</v>
      </c>
      <c r="BJ82" s="3">
        <f t="shared" si="80"/>
        <v>3.6203442997544935</v>
      </c>
      <c r="BK82" s="3">
        <f t="shared" si="81"/>
        <v>3.3396501576136841</v>
      </c>
      <c r="BL82" s="3">
        <f t="shared" si="82"/>
        <v>3.6001012556913907</v>
      </c>
      <c r="BM82" s="4">
        <f t="shared" si="83"/>
        <v>3.7272158209084925</v>
      </c>
      <c r="BN82" s="12" t="e">
        <f t="shared" si="105"/>
        <v>#NUM!</v>
      </c>
      <c r="BO82" s="12">
        <f t="shared" si="106"/>
        <v>2.5634810853944106</v>
      </c>
      <c r="BP82" s="12">
        <f t="shared" si="107"/>
        <v>2.8639173769578603</v>
      </c>
      <c r="BQ82" s="12">
        <f t="shared" si="108"/>
        <v>3.0398105541483504</v>
      </c>
      <c r="BR82" s="12">
        <f t="shared" si="109"/>
        <v>3.163757523981956</v>
      </c>
      <c r="BS82" s="12">
        <f t="shared" si="110"/>
        <v>3.2489536154957075</v>
      </c>
      <c r="BT82" s="12">
        <f t="shared" si="111"/>
        <v>3.3273589343863303</v>
      </c>
      <c r="BU82" s="12">
        <f t="shared" si="112"/>
        <v>3.3958503760187813</v>
      </c>
      <c r="BV82" s="12">
        <f t="shared" si="113"/>
        <v>3.4549972173094599</v>
      </c>
      <c r="BW82" s="12">
        <f t="shared" si="114"/>
        <v>3.5055569386638217</v>
      </c>
      <c r="BX82" s="2">
        <f t="shared" si="115"/>
        <v>-0.40843866451947697</v>
      </c>
      <c r="BY82" s="3">
        <f t="shared" si="116"/>
        <v>4.9564668145589259</v>
      </c>
      <c r="BZ82" s="3">
        <f t="shared" si="117"/>
        <v>0.44357819574787299</v>
      </c>
      <c r="CA82" s="34">
        <f t="shared" si="104"/>
        <v>-0.39926278219328598</v>
      </c>
      <c r="CB82"/>
    </row>
    <row r="83" spans="1:80" x14ac:dyDescent="0.25">
      <c r="A83" s="2" t="s">
        <v>287</v>
      </c>
      <c r="B83" s="3" t="s">
        <v>1</v>
      </c>
      <c r="C83" s="3" t="s">
        <v>294</v>
      </c>
      <c r="D83" s="3">
        <v>40.329250000000002</v>
      </c>
      <c r="E83" s="3">
        <v>-109.97575000000001</v>
      </c>
      <c r="F83" s="3">
        <v>358</v>
      </c>
      <c r="G83" s="3">
        <v>16377</v>
      </c>
      <c r="H83" s="3">
        <v>354</v>
      </c>
      <c r="I83" s="3">
        <v>14487</v>
      </c>
      <c r="J83" s="3">
        <v>363</v>
      </c>
      <c r="K83" s="3">
        <v>12006</v>
      </c>
      <c r="L83" s="3">
        <v>365</v>
      </c>
      <c r="M83" s="3">
        <v>10041</v>
      </c>
      <c r="N83" s="3">
        <v>365</v>
      </c>
      <c r="O83" s="3">
        <v>8680</v>
      </c>
      <c r="P83" s="3">
        <v>366</v>
      </c>
      <c r="Q83" s="3">
        <v>7869</v>
      </c>
      <c r="R83" s="3">
        <v>365</v>
      </c>
      <c r="S83" s="3">
        <v>7103</v>
      </c>
      <c r="T83" s="3">
        <v>344</v>
      </c>
      <c r="U83" s="3">
        <v>5708</v>
      </c>
      <c r="V83" s="3">
        <v>354</v>
      </c>
      <c r="W83" s="3">
        <v>11436</v>
      </c>
      <c r="X83" s="3">
        <v>359</v>
      </c>
      <c r="Y83" s="4">
        <v>9466</v>
      </c>
      <c r="Z83" s="2">
        <f t="shared" si="84"/>
        <v>16377</v>
      </c>
      <c r="AA83" s="3">
        <f t="shared" si="85"/>
        <v>14487</v>
      </c>
      <c r="AB83" s="3">
        <f t="shared" si="86"/>
        <v>12006</v>
      </c>
      <c r="AC83" s="3">
        <f t="shared" si="87"/>
        <v>10041</v>
      </c>
      <c r="AD83" s="3">
        <f t="shared" si="88"/>
        <v>8680</v>
      </c>
      <c r="AE83" s="3">
        <f t="shared" si="89"/>
        <v>7869</v>
      </c>
      <c r="AF83" s="3">
        <f t="shared" si="90"/>
        <v>7103</v>
      </c>
      <c r="AG83" s="3">
        <f t="shared" si="91"/>
        <v>5708</v>
      </c>
      <c r="AH83" s="3">
        <f t="shared" si="92"/>
        <v>11436</v>
      </c>
      <c r="AI83" s="4">
        <f t="shared" si="93"/>
        <v>9466</v>
      </c>
      <c r="AJ83" s="2">
        <f t="shared" si="94"/>
        <v>358</v>
      </c>
      <c r="AK83" s="3">
        <f t="shared" si="95"/>
        <v>712</v>
      </c>
      <c r="AL83" s="3">
        <f t="shared" si="96"/>
        <v>1075</v>
      </c>
      <c r="AM83" s="3">
        <f t="shared" si="97"/>
        <v>1440</v>
      </c>
      <c r="AN83" s="3">
        <f t="shared" si="98"/>
        <v>1805</v>
      </c>
      <c r="AO83" s="3">
        <f t="shared" si="99"/>
        <v>2171</v>
      </c>
      <c r="AP83" s="3">
        <f t="shared" si="100"/>
        <v>2536</v>
      </c>
      <c r="AQ83" s="3">
        <f t="shared" si="101"/>
        <v>2880</v>
      </c>
      <c r="AR83" s="3">
        <f t="shared" si="102"/>
        <v>3234</v>
      </c>
      <c r="AS83" s="4">
        <f t="shared" si="103"/>
        <v>3593</v>
      </c>
      <c r="AT83" s="3">
        <f t="shared" si="118"/>
        <v>0</v>
      </c>
      <c r="AU83" s="3">
        <f t="shared" si="119"/>
        <v>354</v>
      </c>
      <c r="AV83" s="3">
        <f t="shared" si="120"/>
        <v>717</v>
      </c>
      <c r="AW83" s="3">
        <f t="shared" si="121"/>
        <v>1082</v>
      </c>
      <c r="AX83" s="3">
        <f t="shared" si="122"/>
        <v>1447</v>
      </c>
      <c r="AY83" s="3">
        <f t="shared" si="123"/>
        <v>1813</v>
      </c>
      <c r="AZ83" s="3">
        <f t="shared" si="124"/>
        <v>2178</v>
      </c>
      <c r="BA83" s="3">
        <f t="shared" si="125"/>
        <v>2522</v>
      </c>
      <c r="BB83" s="3">
        <f t="shared" si="126"/>
        <v>2876</v>
      </c>
      <c r="BC83" s="3">
        <f t="shared" si="127"/>
        <v>3235</v>
      </c>
      <c r="BD83" s="2">
        <f t="shared" si="74"/>
        <v>4.2142343490256238</v>
      </c>
      <c r="BE83" s="3">
        <f t="shared" si="75"/>
        <v>4.1609784601200088</v>
      </c>
      <c r="BF83" s="3">
        <f t="shared" si="76"/>
        <v>4.0793983390198552</v>
      </c>
      <c r="BG83" s="3">
        <f t="shared" si="77"/>
        <v>4.0017769670774399</v>
      </c>
      <c r="BH83" s="3">
        <f t="shared" si="78"/>
        <v>3.9385197251764921</v>
      </c>
      <c r="BI83" s="3">
        <f t="shared" si="79"/>
        <v>3.8959195453100159</v>
      </c>
      <c r="BJ83" s="3">
        <f t="shared" si="80"/>
        <v>3.851441814672055</v>
      </c>
      <c r="BK83" s="3">
        <f t="shared" si="81"/>
        <v>3.7564839644426091</v>
      </c>
      <c r="BL83" s="3">
        <f t="shared" si="82"/>
        <v>4.0582741466859513</v>
      </c>
      <c r="BM83" s="4">
        <f t="shared" si="83"/>
        <v>3.976166500131975</v>
      </c>
      <c r="BN83" s="12" t="e">
        <f t="shared" si="105"/>
        <v>#NUM!</v>
      </c>
      <c r="BO83" s="12">
        <f t="shared" si="106"/>
        <v>2.5490032620257876</v>
      </c>
      <c r="BP83" s="12">
        <f t="shared" si="107"/>
        <v>2.8555191556678001</v>
      </c>
      <c r="BQ83" s="12">
        <f t="shared" si="108"/>
        <v>3.0342272607705505</v>
      </c>
      <c r="BR83" s="12">
        <f t="shared" si="109"/>
        <v>3.1604685311190375</v>
      </c>
      <c r="BS83" s="12">
        <f t="shared" si="110"/>
        <v>3.2583978040955088</v>
      </c>
      <c r="BT83" s="12">
        <f t="shared" si="111"/>
        <v>3.3380578754197563</v>
      </c>
      <c r="BU83" s="12">
        <f t="shared" si="112"/>
        <v>3.401745082237063</v>
      </c>
      <c r="BV83" s="12">
        <f t="shared" si="113"/>
        <v>3.458788881710845</v>
      </c>
      <c r="BW83" s="12">
        <f t="shared" si="114"/>
        <v>3.5098742850047193</v>
      </c>
      <c r="BX83" s="2">
        <f t="shared" si="115"/>
        <v>-0.25939717120327449</v>
      </c>
      <c r="BY83" s="3">
        <f t="shared" si="116"/>
        <v>4.7921022624008041</v>
      </c>
      <c r="BZ83" s="3">
        <f t="shared" si="117"/>
        <v>0.43166537962422191</v>
      </c>
      <c r="CA83" s="34">
        <f t="shared" si="104"/>
        <v>-0.25534631126941515</v>
      </c>
      <c r="CB83"/>
    </row>
    <row r="84" spans="1:80" x14ac:dyDescent="0.25">
      <c r="A84" s="2" t="s">
        <v>129</v>
      </c>
      <c r="B84" s="3" t="s">
        <v>1</v>
      </c>
      <c r="C84" s="3" t="s">
        <v>293</v>
      </c>
      <c r="D84" s="3">
        <v>40.397060000000003</v>
      </c>
      <c r="E84" s="3">
        <v>-110.13658</v>
      </c>
      <c r="F84" s="3">
        <v>353</v>
      </c>
      <c r="G84" s="3">
        <v>12236</v>
      </c>
      <c r="H84" s="3">
        <v>349</v>
      </c>
      <c r="I84" s="3">
        <v>11407</v>
      </c>
      <c r="J84" s="3">
        <v>358</v>
      </c>
      <c r="K84" s="3">
        <v>13129</v>
      </c>
      <c r="L84" s="3">
        <v>364</v>
      </c>
      <c r="M84" s="3">
        <v>15501</v>
      </c>
      <c r="N84" s="3">
        <v>365</v>
      </c>
      <c r="O84" s="3">
        <v>14218</v>
      </c>
      <c r="P84" s="3">
        <v>365</v>
      </c>
      <c r="Q84" s="3">
        <v>12844</v>
      </c>
      <c r="R84" s="3">
        <v>365</v>
      </c>
      <c r="S84" s="3">
        <v>11648</v>
      </c>
      <c r="T84" s="3">
        <v>364</v>
      </c>
      <c r="U84" s="3">
        <v>10949</v>
      </c>
      <c r="V84" s="3">
        <v>363</v>
      </c>
      <c r="W84" s="3">
        <v>9675</v>
      </c>
      <c r="X84" s="3">
        <v>288</v>
      </c>
      <c r="Y84" s="4">
        <v>6311</v>
      </c>
      <c r="Z84" s="2">
        <f t="shared" si="84"/>
        <v>12236</v>
      </c>
      <c r="AA84" s="3">
        <f t="shared" si="85"/>
        <v>11407</v>
      </c>
      <c r="AB84" s="3">
        <f t="shared" si="86"/>
        <v>13129</v>
      </c>
      <c r="AC84" s="3">
        <f t="shared" si="87"/>
        <v>15501</v>
      </c>
      <c r="AD84" s="3">
        <f t="shared" si="88"/>
        <v>14218</v>
      </c>
      <c r="AE84" s="3">
        <f t="shared" si="89"/>
        <v>12844</v>
      </c>
      <c r="AF84" s="3">
        <f t="shared" si="90"/>
        <v>11648</v>
      </c>
      <c r="AG84" s="3">
        <f t="shared" si="91"/>
        <v>10949</v>
      </c>
      <c r="AH84" s="3">
        <f t="shared" si="92"/>
        <v>9675</v>
      </c>
      <c r="AI84" s="4">
        <f t="shared" si="93"/>
        <v>6311</v>
      </c>
      <c r="AJ84" s="2">
        <f t="shared" si="94"/>
        <v>353</v>
      </c>
      <c r="AK84" s="3">
        <f t="shared" si="95"/>
        <v>702</v>
      </c>
      <c r="AL84" s="3">
        <f t="shared" si="96"/>
        <v>1060</v>
      </c>
      <c r="AM84" s="3">
        <f t="shared" si="97"/>
        <v>1424</v>
      </c>
      <c r="AN84" s="3">
        <f t="shared" si="98"/>
        <v>1789</v>
      </c>
      <c r="AO84" s="3">
        <f t="shared" si="99"/>
        <v>2154</v>
      </c>
      <c r="AP84" s="3">
        <f t="shared" si="100"/>
        <v>2519</v>
      </c>
      <c r="AQ84" s="3">
        <f t="shared" si="101"/>
        <v>2883</v>
      </c>
      <c r="AR84" s="3">
        <f t="shared" si="102"/>
        <v>3246</v>
      </c>
      <c r="AS84" s="4">
        <f t="shared" si="103"/>
        <v>3534</v>
      </c>
      <c r="AT84" s="3">
        <f t="shared" si="118"/>
        <v>0</v>
      </c>
      <c r="AU84" s="3">
        <f t="shared" si="119"/>
        <v>349</v>
      </c>
      <c r="AV84" s="3">
        <f t="shared" si="120"/>
        <v>707</v>
      </c>
      <c r="AW84" s="3">
        <f t="shared" si="121"/>
        <v>1071</v>
      </c>
      <c r="AX84" s="3">
        <f t="shared" si="122"/>
        <v>1436</v>
      </c>
      <c r="AY84" s="3">
        <f t="shared" si="123"/>
        <v>1801</v>
      </c>
      <c r="AZ84" s="3">
        <f t="shared" si="124"/>
        <v>2166</v>
      </c>
      <c r="BA84" s="3">
        <f t="shared" si="125"/>
        <v>2530</v>
      </c>
      <c r="BB84" s="3">
        <f t="shared" si="126"/>
        <v>2893</v>
      </c>
      <c r="BC84" s="3">
        <f t="shared" si="127"/>
        <v>3181</v>
      </c>
      <c r="BD84" s="2">
        <f t="shared" ref="BD84:BD116" si="128">LOG(Z84)</f>
        <v>4.0876394683126414</v>
      </c>
      <c r="BE84" s="3">
        <f t="shared" ref="BE84:BE116" si="129">LOG(AA84)</f>
        <v>4.0571714415472657</v>
      </c>
      <c r="BF84" s="3">
        <f t="shared" ref="BF84:BF116" si="130">LOG(AB84)</f>
        <v>4.1182316483270274</v>
      </c>
      <c r="BG84" s="3">
        <f t="shared" ref="BG84:BG116" si="131">LOG(AC84)</f>
        <v>4.1903597162653243</v>
      </c>
      <c r="BH84" s="3">
        <f t="shared" ref="BH84:BH116" si="132">LOG(AD84)</f>
        <v>4.1528385098922183</v>
      </c>
      <c r="BI84" s="3">
        <f t="shared" ref="BI84:BI116" si="133">LOG(AE84)</f>
        <v>4.1087002968944653</v>
      </c>
      <c r="BJ84" s="3">
        <f t="shared" ref="BJ84:BJ116" si="134">LOG(AF84)</f>
        <v>4.0662513619689618</v>
      </c>
      <c r="BK84" s="3">
        <f t="shared" ref="BK84:BK116" si="135">LOG(AG84)</f>
        <v>4.0393744557684741</v>
      </c>
      <c r="BL84" s="3">
        <f t="shared" ref="BL84:BL116" si="136">LOG(AH84)</f>
        <v>3.9856509736909489</v>
      </c>
      <c r="BM84" s="4">
        <f t="shared" si="83"/>
        <v>3.8000981801747757</v>
      </c>
      <c r="BN84" s="12" t="e">
        <f t="shared" si="105"/>
        <v>#NUM!</v>
      </c>
      <c r="BO84" s="12">
        <f t="shared" si="106"/>
        <v>2.5428254269591797</v>
      </c>
      <c r="BP84" s="12">
        <f t="shared" si="107"/>
        <v>2.8494194137968996</v>
      </c>
      <c r="BQ84" s="12">
        <f t="shared" si="108"/>
        <v>3.0297894708318558</v>
      </c>
      <c r="BR84" s="12">
        <f t="shared" si="109"/>
        <v>3.1571544399062814</v>
      </c>
      <c r="BS84" s="12">
        <f t="shared" si="110"/>
        <v>3.2555137128195333</v>
      </c>
      <c r="BT84" s="12">
        <f t="shared" si="111"/>
        <v>3.3356584522893016</v>
      </c>
      <c r="BU84" s="12">
        <f t="shared" si="112"/>
        <v>3.403120521175818</v>
      </c>
      <c r="BV84" s="12">
        <f t="shared" si="113"/>
        <v>3.4613484336479829</v>
      </c>
      <c r="BW84" s="12">
        <f t="shared" si="114"/>
        <v>3.5025636691073632</v>
      </c>
      <c r="BX84" s="2">
        <f t="shared" si="115"/>
        <v>-0.17994569010663816</v>
      </c>
      <c r="BY84" s="3">
        <f t="shared" si="116"/>
        <v>4.6282063954472896</v>
      </c>
      <c r="BZ84" s="3">
        <f t="shared" si="117"/>
        <v>0.24716541458226965</v>
      </c>
      <c r="CA84" s="34">
        <f t="shared" si="104"/>
        <v>-0.17422686817448199</v>
      </c>
      <c r="CB84"/>
    </row>
    <row r="85" spans="1:80" x14ac:dyDescent="0.25">
      <c r="A85" s="2" t="s">
        <v>257</v>
      </c>
      <c r="B85" s="3" t="s">
        <v>1</v>
      </c>
      <c r="C85" s="3" t="s">
        <v>294</v>
      </c>
      <c r="D85" s="3">
        <v>40.379600000000003</v>
      </c>
      <c r="E85" s="3">
        <v>-109.83573</v>
      </c>
      <c r="F85" s="3">
        <v>351</v>
      </c>
      <c r="G85" s="3">
        <v>14815</v>
      </c>
      <c r="H85" s="3">
        <v>314</v>
      </c>
      <c r="I85" s="3">
        <v>10369</v>
      </c>
      <c r="J85" s="3">
        <v>351</v>
      </c>
      <c r="K85" s="3">
        <v>12837</v>
      </c>
      <c r="L85" s="3">
        <v>360</v>
      </c>
      <c r="M85" s="3">
        <v>10282</v>
      </c>
      <c r="N85" s="3">
        <v>363</v>
      </c>
      <c r="O85" s="3">
        <v>10115</v>
      </c>
      <c r="P85" s="3">
        <v>332</v>
      </c>
      <c r="Q85" s="3">
        <v>9225</v>
      </c>
      <c r="R85" s="3">
        <v>330</v>
      </c>
      <c r="S85" s="3">
        <v>9556</v>
      </c>
      <c r="T85" s="3">
        <v>343</v>
      </c>
      <c r="U85" s="3">
        <v>8070</v>
      </c>
      <c r="V85" s="3">
        <v>360</v>
      </c>
      <c r="W85" s="3">
        <v>8216</v>
      </c>
      <c r="X85" s="3">
        <v>363</v>
      </c>
      <c r="Y85" s="4">
        <v>11337</v>
      </c>
      <c r="Z85" s="2">
        <f t="shared" si="84"/>
        <v>14815</v>
      </c>
      <c r="AA85" s="3">
        <f t="shared" si="85"/>
        <v>10369</v>
      </c>
      <c r="AB85" s="3">
        <f t="shared" si="86"/>
        <v>12837</v>
      </c>
      <c r="AC85" s="3">
        <f t="shared" si="87"/>
        <v>10282</v>
      </c>
      <c r="AD85" s="3">
        <f t="shared" si="88"/>
        <v>10115</v>
      </c>
      <c r="AE85" s="3">
        <f t="shared" si="89"/>
        <v>9225</v>
      </c>
      <c r="AF85" s="3">
        <f t="shared" si="90"/>
        <v>9556</v>
      </c>
      <c r="AG85" s="3">
        <f t="shared" si="91"/>
        <v>8070</v>
      </c>
      <c r="AH85" s="3">
        <f t="shared" si="92"/>
        <v>8216</v>
      </c>
      <c r="AI85" s="4">
        <f t="shared" si="93"/>
        <v>11337</v>
      </c>
      <c r="AJ85" s="2">
        <f t="shared" si="94"/>
        <v>351</v>
      </c>
      <c r="AK85" s="3">
        <f t="shared" si="95"/>
        <v>665</v>
      </c>
      <c r="AL85" s="3">
        <f t="shared" si="96"/>
        <v>1016</v>
      </c>
      <c r="AM85" s="3">
        <f t="shared" si="97"/>
        <v>1376</v>
      </c>
      <c r="AN85" s="3">
        <f t="shared" si="98"/>
        <v>1739</v>
      </c>
      <c r="AO85" s="3">
        <f t="shared" si="99"/>
        <v>2071</v>
      </c>
      <c r="AP85" s="3">
        <f t="shared" si="100"/>
        <v>2401</v>
      </c>
      <c r="AQ85" s="3">
        <f t="shared" si="101"/>
        <v>2744</v>
      </c>
      <c r="AR85" s="3">
        <f t="shared" si="102"/>
        <v>3104</v>
      </c>
      <c r="AS85" s="4">
        <f t="shared" si="103"/>
        <v>3467</v>
      </c>
      <c r="AT85" s="3">
        <f t="shared" si="118"/>
        <v>0</v>
      </c>
      <c r="AU85" s="3">
        <f t="shared" si="119"/>
        <v>314</v>
      </c>
      <c r="AV85" s="3">
        <f t="shared" si="120"/>
        <v>665</v>
      </c>
      <c r="AW85" s="3">
        <f t="shared" si="121"/>
        <v>1025</v>
      </c>
      <c r="AX85" s="3">
        <f t="shared" si="122"/>
        <v>1388</v>
      </c>
      <c r="AY85" s="3">
        <f t="shared" si="123"/>
        <v>1720</v>
      </c>
      <c r="AZ85" s="3">
        <f t="shared" si="124"/>
        <v>2050</v>
      </c>
      <c r="BA85" s="3">
        <f t="shared" si="125"/>
        <v>2393</v>
      </c>
      <c r="BB85" s="3">
        <f t="shared" si="126"/>
        <v>2753</v>
      </c>
      <c r="BC85" s="3">
        <f t="shared" si="127"/>
        <v>3116</v>
      </c>
      <c r="BD85" s="2">
        <f t="shared" si="128"/>
        <v>4.1707016558160701</v>
      </c>
      <c r="BE85" s="3">
        <f t="shared" si="129"/>
        <v>4.01573687447745</v>
      </c>
      <c r="BF85" s="3">
        <f t="shared" si="130"/>
        <v>4.1084635412035952</v>
      </c>
      <c r="BG85" s="3">
        <f t="shared" si="131"/>
        <v>4.0120775995310147</v>
      </c>
      <c r="BH85" s="3">
        <f t="shared" si="132"/>
        <v>4.0049658871068239</v>
      </c>
      <c r="BI85" s="3">
        <f t="shared" si="133"/>
        <v>3.9649663748310982</v>
      </c>
      <c r="BJ85" s="3">
        <f t="shared" si="134"/>
        <v>3.9802761410778404</v>
      </c>
      <c r="BK85" s="3">
        <f t="shared" si="135"/>
        <v>3.9068735347220702</v>
      </c>
      <c r="BL85" s="3">
        <f t="shared" si="136"/>
        <v>3.9146604305892216</v>
      </c>
      <c r="BM85" s="4">
        <f t="shared" si="83"/>
        <v>4.0544981466366767</v>
      </c>
      <c r="BN85" s="12" t="e">
        <f t="shared" si="105"/>
        <v>#NUM!</v>
      </c>
      <c r="BO85" s="12">
        <f t="shared" si="106"/>
        <v>2.4969296480732148</v>
      </c>
      <c r="BP85" s="12">
        <f t="shared" si="107"/>
        <v>2.8228216453031045</v>
      </c>
      <c r="BQ85" s="12">
        <f t="shared" si="108"/>
        <v>3.0107238653917729</v>
      </c>
      <c r="BR85" s="12">
        <f t="shared" si="109"/>
        <v>3.1423894661188361</v>
      </c>
      <c r="BS85" s="12">
        <f t="shared" si="110"/>
        <v>3.2355284469075487</v>
      </c>
      <c r="BT85" s="12">
        <f t="shared" si="111"/>
        <v>3.3117538610557542</v>
      </c>
      <c r="BU85" s="12">
        <f t="shared" si="112"/>
        <v>3.3789426986134372</v>
      </c>
      <c r="BV85" s="12">
        <f t="shared" si="113"/>
        <v>3.4398062113933303</v>
      </c>
      <c r="BW85" s="12">
        <f t="shared" si="114"/>
        <v>3.4935974490005268</v>
      </c>
      <c r="BX85" s="2">
        <f t="shared" si="115"/>
        <v>-9.6408674817715562E-2</v>
      </c>
      <c r="BY85" s="3">
        <f t="shared" si="116"/>
        <v>4.2993351847472878</v>
      </c>
      <c r="BZ85" s="3">
        <f t="shared" si="117"/>
        <v>0.23998668530589309</v>
      </c>
      <c r="CA85" s="34">
        <f t="shared" si="104"/>
        <v>-9.1575034409046532E-2</v>
      </c>
      <c r="CB85"/>
    </row>
    <row r="86" spans="1:80" x14ac:dyDescent="0.25">
      <c r="A86" s="2" t="s">
        <v>161</v>
      </c>
      <c r="B86" s="3" t="s">
        <v>1</v>
      </c>
      <c r="C86" s="3" t="s">
        <v>293</v>
      </c>
      <c r="D86" s="3">
        <v>40.37688</v>
      </c>
      <c r="E86" s="3">
        <v>-110.10129999999999</v>
      </c>
      <c r="F86" s="3">
        <v>339</v>
      </c>
      <c r="G86" s="3">
        <v>11926</v>
      </c>
      <c r="H86" s="3">
        <v>366</v>
      </c>
      <c r="I86" s="3">
        <v>16283</v>
      </c>
      <c r="J86" s="3">
        <v>355</v>
      </c>
      <c r="K86" s="3">
        <v>14587</v>
      </c>
      <c r="L86" s="3">
        <v>359</v>
      </c>
      <c r="M86" s="3">
        <v>13005</v>
      </c>
      <c r="N86" s="3">
        <v>361</v>
      </c>
      <c r="O86" s="3">
        <v>11224</v>
      </c>
      <c r="P86" s="3">
        <v>366</v>
      </c>
      <c r="Q86" s="3">
        <v>12882</v>
      </c>
      <c r="R86" s="3">
        <v>363</v>
      </c>
      <c r="S86" s="3">
        <v>9789</v>
      </c>
      <c r="T86" s="3">
        <v>346</v>
      </c>
      <c r="U86" s="3">
        <v>7092</v>
      </c>
      <c r="V86" s="3">
        <v>346</v>
      </c>
      <c r="W86" s="3">
        <v>10905</v>
      </c>
      <c r="X86" s="3">
        <v>351</v>
      </c>
      <c r="Y86" s="4">
        <v>10777</v>
      </c>
      <c r="Z86" s="2">
        <f t="shared" si="84"/>
        <v>11926</v>
      </c>
      <c r="AA86" s="3">
        <f t="shared" si="85"/>
        <v>16283</v>
      </c>
      <c r="AB86" s="3">
        <f t="shared" si="86"/>
        <v>14587</v>
      </c>
      <c r="AC86" s="3">
        <f t="shared" si="87"/>
        <v>13005</v>
      </c>
      <c r="AD86" s="3">
        <f t="shared" si="88"/>
        <v>11224</v>
      </c>
      <c r="AE86" s="3">
        <f t="shared" si="89"/>
        <v>12882</v>
      </c>
      <c r="AF86" s="3">
        <f t="shared" si="90"/>
        <v>9789</v>
      </c>
      <c r="AG86" s="3">
        <f t="shared" si="91"/>
        <v>7092</v>
      </c>
      <c r="AH86" s="3">
        <f t="shared" si="92"/>
        <v>10905</v>
      </c>
      <c r="AI86" s="4">
        <f t="shared" si="93"/>
        <v>10777</v>
      </c>
      <c r="AJ86" s="2">
        <f t="shared" si="94"/>
        <v>339</v>
      </c>
      <c r="AK86" s="3">
        <f t="shared" si="95"/>
        <v>705</v>
      </c>
      <c r="AL86" s="3">
        <f t="shared" si="96"/>
        <v>1060</v>
      </c>
      <c r="AM86" s="3">
        <f t="shared" si="97"/>
        <v>1419</v>
      </c>
      <c r="AN86" s="3">
        <f t="shared" si="98"/>
        <v>1780</v>
      </c>
      <c r="AO86" s="3">
        <f t="shared" si="99"/>
        <v>2146</v>
      </c>
      <c r="AP86" s="3">
        <f t="shared" si="100"/>
        <v>2509</v>
      </c>
      <c r="AQ86" s="3">
        <f t="shared" si="101"/>
        <v>2855</v>
      </c>
      <c r="AR86" s="3">
        <f t="shared" si="102"/>
        <v>3201</v>
      </c>
      <c r="AS86" s="4">
        <f t="shared" si="103"/>
        <v>3552</v>
      </c>
      <c r="AT86" s="3">
        <f t="shared" si="118"/>
        <v>0</v>
      </c>
      <c r="AU86" s="3">
        <f t="shared" si="119"/>
        <v>366</v>
      </c>
      <c r="AV86" s="3">
        <f t="shared" si="120"/>
        <v>721</v>
      </c>
      <c r="AW86" s="3">
        <f t="shared" si="121"/>
        <v>1080</v>
      </c>
      <c r="AX86" s="3">
        <f t="shared" si="122"/>
        <v>1441</v>
      </c>
      <c r="AY86" s="3">
        <f t="shared" si="123"/>
        <v>1807</v>
      </c>
      <c r="AZ86" s="3">
        <f t="shared" si="124"/>
        <v>2170</v>
      </c>
      <c r="BA86" s="3">
        <f t="shared" si="125"/>
        <v>2516</v>
      </c>
      <c r="BB86" s="3">
        <f t="shared" si="126"/>
        <v>2862</v>
      </c>
      <c r="BC86" s="3">
        <f t="shared" si="127"/>
        <v>3213</v>
      </c>
      <c r="BD86" s="2">
        <f t="shared" si="128"/>
        <v>4.0764948050097205</v>
      </c>
      <c r="BE86" s="3">
        <f t="shared" si="129"/>
        <v>4.2117344228760274</v>
      </c>
      <c r="BF86" s="3">
        <f t="shared" si="130"/>
        <v>4.1639659829548838</v>
      </c>
      <c r="BG86" s="3">
        <f t="shared" si="131"/>
        <v>4.1141103565318913</v>
      </c>
      <c r="BH86" s="3">
        <f t="shared" si="132"/>
        <v>4.0501476580203031</v>
      </c>
      <c r="BI86" s="3">
        <f t="shared" si="133"/>
        <v>4.1099832948198927</v>
      </c>
      <c r="BJ86" s="3">
        <f t="shared" si="134"/>
        <v>3.9907383285075375</v>
      </c>
      <c r="BK86" s="3">
        <f t="shared" si="135"/>
        <v>3.8507687269288802</v>
      </c>
      <c r="BL86" s="3">
        <f t="shared" si="136"/>
        <v>4.0376256699147195</v>
      </c>
      <c r="BM86" s="4">
        <f t="shared" si="83"/>
        <v>4.0324978828571103</v>
      </c>
      <c r="BN86" s="12" t="e">
        <f t="shared" si="105"/>
        <v>#NUM!</v>
      </c>
      <c r="BO86" s="12">
        <f t="shared" si="106"/>
        <v>2.5634810853944106</v>
      </c>
      <c r="BP86" s="12">
        <f t="shared" si="107"/>
        <v>2.8579352647194289</v>
      </c>
      <c r="BQ86" s="12">
        <f t="shared" si="108"/>
        <v>3.0334237554869499</v>
      </c>
      <c r="BR86" s="12">
        <f t="shared" si="109"/>
        <v>3.1586639808139894</v>
      </c>
      <c r="BS86" s="12">
        <f t="shared" si="110"/>
        <v>3.2569581525609319</v>
      </c>
      <c r="BT86" s="12">
        <f t="shared" si="111"/>
        <v>3.3364597338485296</v>
      </c>
      <c r="BU86" s="12">
        <f t="shared" si="112"/>
        <v>3.4007106367732312</v>
      </c>
      <c r="BV86" s="12">
        <f t="shared" si="113"/>
        <v>3.4566696294237578</v>
      </c>
      <c r="BW86" s="12">
        <f t="shared" si="114"/>
        <v>3.5069107255515179</v>
      </c>
      <c r="BX86" s="2">
        <f t="shared" si="115"/>
        <v>-0.26429442056391561</v>
      </c>
      <c r="BY86" s="3">
        <f t="shared" si="116"/>
        <v>4.9014204998545807</v>
      </c>
      <c r="BZ86" s="3">
        <f t="shared" si="117"/>
        <v>0.60186828251197277</v>
      </c>
      <c r="CA86" s="34">
        <f t="shared" si="104"/>
        <v>-0.25719829639535019</v>
      </c>
      <c r="CB86"/>
    </row>
    <row r="87" spans="1:80" x14ac:dyDescent="0.25">
      <c r="A87" s="2" t="s">
        <v>233</v>
      </c>
      <c r="B87" s="3" t="s">
        <v>1</v>
      </c>
      <c r="C87" s="3" t="s">
        <v>293</v>
      </c>
      <c r="D87" s="3">
        <v>40.039920000000002</v>
      </c>
      <c r="E87" s="3">
        <v>-110.19246</v>
      </c>
      <c r="F87" s="3">
        <v>345</v>
      </c>
      <c r="G87" s="3">
        <v>1230</v>
      </c>
      <c r="H87" s="3">
        <v>366</v>
      </c>
      <c r="I87" s="3">
        <v>696</v>
      </c>
      <c r="J87" s="3">
        <v>360</v>
      </c>
      <c r="K87" s="3">
        <v>729</v>
      </c>
      <c r="L87" s="3">
        <v>160</v>
      </c>
      <c r="M87" s="3">
        <v>385</v>
      </c>
      <c r="N87" s="3">
        <v>332</v>
      </c>
      <c r="O87" s="3">
        <v>1249</v>
      </c>
      <c r="P87" s="3">
        <v>360</v>
      </c>
      <c r="Q87" s="3">
        <v>1020</v>
      </c>
      <c r="R87" s="3">
        <v>322</v>
      </c>
      <c r="S87" s="3">
        <v>1100</v>
      </c>
      <c r="T87" s="3">
        <v>354</v>
      </c>
      <c r="U87" s="3">
        <v>332</v>
      </c>
      <c r="V87" s="3">
        <v>359</v>
      </c>
      <c r="W87" s="3">
        <v>303</v>
      </c>
      <c r="X87" s="3">
        <v>74</v>
      </c>
      <c r="Y87" s="4">
        <v>60</v>
      </c>
      <c r="Z87" s="2">
        <f t="shared" si="84"/>
        <v>1230</v>
      </c>
      <c r="AA87" s="3">
        <f t="shared" si="85"/>
        <v>696</v>
      </c>
      <c r="AB87" s="3">
        <f t="shared" si="86"/>
        <v>729</v>
      </c>
      <c r="AC87" s="3">
        <f t="shared" si="87"/>
        <v>385</v>
      </c>
      <c r="AD87" s="3">
        <f t="shared" si="88"/>
        <v>1249</v>
      </c>
      <c r="AE87" s="3">
        <f t="shared" si="89"/>
        <v>1020</v>
      </c>
      <c r="AF87" s="3">
        <f t="shared" si="90"/>
        <v>1100</v>
      </c>
      <c r="AG87" s="3">
        <f t="shared" si="91"/>
        <v>332</v>
      </c>
      <c r="AH87" s="3">
        <f t="shared" si="92"/>
        <v>303</v>
      </c>
      <c r="AI87" s="4">
        <f t="shared" si="93"/>
        <v>60</v>
      </c>
      <c r="AJ87" s="2">
        <f t="shared" si="94"/>
        <v>345</v>
      </c>
      <c r="AK87" s="3">
        <f t="shared" si="95"/>
        <v>711</v>
      </c>
      <c r="AL87" s="3">
        <f t="shared" si="96"/>
        <v>1071</v>
      </c>
      <c r="AM87" s="3">
        <f t="shared" si="97"/>
        <v>1231</v>
      </c>
      <c r="AN87" s="3">
        <f t="shared" si="98"/>
        <v>1563</v>
      </c>
      <c r="AO87" s="3">
        <f t="shared" si="99"/>
        <v>1923</v>
      </c>
      <c r="AP87" s="3">
        <f t="shared" si="100"/>
        <v>2245</v>
      </c>
      <c r="AQ87" s="3">
        <f t="shared" si="101"/>
        <v>2599</v>
      </c>
      <c r="AR87" s="3">
        <f t="shared" si="102"/>
        <v>2958</v>
      </c>
      <c r="AS87" s="4">
        <f t="shared" si="103"/>
        <v>3032</v>
      </c>
      <c r="AT87" s="3">
        <f t="shared" si="118"/>
        <v>0</v>
      </c>
      <c r="AU87" s="3">
        <f t="shared" si="119"/>
        <v>366</v>
      </c>
      <c r="AV87" s="3">
        <f t="shared" si="120"/>
        <v>726</v>
      </c>
      <c r="AW87" s="3">
        <f t="shared" si="121"/>
        <v>886</v>
      </c>
      <c r="AX87" s="3">
        <f t="shared" si="122"/>
        <v>1218</v>
      </c>
      <c r="AY87" s="3">
        <f t="shared" si="123"/>
        <v>1578</v>
      </c>
      <c r="AZ87" s="3">
        <f t="shared" si="124"/>
        <v>1900</v>
      </c>
      <c r="BA87" s="3">
        <f t="shared" si="125"/>
        <v>2254</v>
      </c>
      <c r="BB87" s="3">
        <f t="shared" si="126"/>
        <v>2613</v>
      </c>
      <c r="BC87" s="3">
        <f t="shared" si="127"/>
        <v>2687</v>
      </c>
      <c r="BD87" s="2">
        <f t="shared" si="128"/>
        <v>3.0899051114393981</v>
      </c>
      <c r="BE87" s="3">
        <f t="shared" si="129"/>
        <v>2.842609239610562</v>
      </c>
      <c r="BF87" s="3">
        <f t="shared" si="130"/>
        <v>2.8627275283179747</v>
      </c>
      <c r="BG87" s="3">
        <f t="shared" si="131"/>
        <v>2.5854607295085006</v>
      </c>
      <c r="BH87" s="3">
        <f t="shared" si="132"/>
        <v>3.0965624383741357</v>
      </c>
      <c r="BI87" s="3">
        <f t="shared" si="133"/>
        <v>3.0086001717619175</v>
      </c>
      <c r="BJ87" s="3">
        <f t="shared" si="134"/>
        <v>3.0413926851582249</v>
      </c>
      <c r="BK87" s="3">
        <f t="shared" si="135"/>
        <v>2.5211380837040362</v>
      </c>
      <c r="BL87" s="3">
        <f t="shared" si="136"/>
        <v>2.4814426285023048</v>
      </c>
      <c r="BM87" s="4">
        <f t="shared" si="83"/>
        <v>1.7781512503836436</v>
      </c>
      <c r="BN87" s="12" t="e">
        <f t="shared" si="105"/>
        <v>#NUM!</v>
      </c>
      <c r="BO87" s="12">
        <f t="shared" si="106"/>
        <v>2.5634810853944106</v>
      </c>
      <c r="BP87" s="12">
        <f t="shared" si="107"/>
        <v>2.8609366207000937</v>
      </c>
      <c r="BQ87" s="12">
        <f t="shared" si="108"/>
        <v>2.9474337218870508</v>
      </c>
      <c r="BR87" s="12">
        <f t="shared" si="109"/>
        <v>3.0856472882968564</v>
      </c>
      <c r="BS87" s="12">
        <f t="shared" si="110"/>
        <v>3.1981069988734014</v>
      </c>
      <c r="BT87" s="12">
        <f t="shared" si="111"/>
        <v>3.2787536009528289</v>
      </c>
      <c r="BU87" s="12">
        <f t="shared" si="112"/>
        <v>3.3529539117100877</v>
      </c>
      <c r="BV87" s="12">
        <f t="shared" si="113"/>
        <v>3.4171394097273255</v>
      </c>
      <c r="BW87" s="12">
        <f t="shared" si="114"/>
        <v>3.4292676664331685</v>
      </c>
      <c r="BX87" s="2">
        <f t="shared" si="115"/>
        <v>-0.6326605702339696</v>
      </c>
      <c r="BY87" s="3">
        <f t="shared" si="116"/>
        <v>4.6685755872930299</v>
      </c>
      <c r="BZ87" s="3">
        <f t="shared" si="117"/>
        <v>0.19956220540519667</v>
      </c>
      <c r="CA87" s="34">
        <f t="shared" si="104"/>
        <v>-0.5255416024518893</v>
      </c>
      <c r="CB87"/>
    </row>
    <row r="88" spans="1:80" x14ac:dyDescent="0.25">
      <c r="A88" s="2" t="s">
        <v>106</v>
      </c>
      <c r="B88" s="3" t="s">
        <v>1</v>
      </c>
      <c r="C88" s="3" t="s">
        <v>293</v>
      </c>
      <c r="D88" s="3">
        <v>40.333260000000003</v>
      </c>
      <c r="E88" s="3">
        <v>-110.2323</v>
      </c>
      <c r="F88" s="3">
        <v>365</v>
      </c>
      <c r="G88" s="3">
        <v>3395</v>
      </c>
      <c r="H88" s="3">
        <v>363</v>
      </c>
      <c r="I88" s="3">
        <v>3787</v>
      </c>
      <c r="J88" s="3">
        <v>365</v>
      </c>
      <c r="K88" s="3">
        <v>6567</v>
      </c>
      <c r="L88" s="3">
        <v>364</v>
      </c>
      <c r="M88" s="3">
        <v>5290</v>
      </c>
      <c r="N88" s="3">
        <v>331</v>
      </c>
      <c r="O88" s="3">
        <v>4672</v>
      </c>
      <c r="P88" s="3">
        <v>288</v>
      </c>
      <c r="Q88" s="3">
        <v>3750</v>
      </c>
      <c r="R88" s="3">
        <v>251</v>
      </c>
      <c r="S88" s="3">
        <v>4964</v>
      </c>
      <c r="T88" s="3">
        <v>364</v>
      </c>
      <c r="U88" s="3">
        <v>3553</v>
      </c>
      <c r="V88" s="3">
        <v>365</v>
      </c>
      <c r="W88" s="3">
        <v>1974</v>
      </c>
      <c r="X88" s="3">
        <v>366</v>
      </c>
      <c r="Y88" s="4">
        <v>1371</v>
      </c>
      <c r="Z88" s="2">
        <f t="shared" si="84"/>
        <v>3395</v>
      </c>
      <c r="AA88" s="3">
        <f t="shared" si="85"/>
        <v>3787</v>
      </c>
      <c r="AB88" s="3">
        <f t="shared" si="86"/>
        <v>6567</v>
      </c>
      <c r="AC88" s="3">
        <f t="shared" si="87"/>
        <v>5290</v>
      </c>
      <c r="AD88" s="3">
        <f t="shared" si="88"/>
        <v>4672</v>
      </c>
      <c r="AE88" s="3">
        <f t="shared" si="89"/>
        <v>3750</v>
      </c>
      <c r="AF88" s="3">
        <f t="shared" si="90"/>
        <v>4964</v>
      </c>
      <c r="AG88" s="3">
        <f t="shared" si="91"/>
        <v>3553</v>
      </c>
      <c r="AH88" s="3">
        <f t="shared" si="92"/>
        <v>1974</v>
      </c>
      <c r="AI88" s="4">
        <f t="shared" si="93"/>
        <v>1371</v>
      </c>
      <c r="AJ88" s="2">
        <f t="shared" si="94"/>
        <v>365</v>
      </c>
      <c r="AK88" s="3">
        <f t="shared" si="95"/>
        <v>728</v>
      </c>
      <c r="AL88" s="3">
        <f t="shared" si="96"/>
        <v>1093</v>
      </c>
      <c r="AM88" s="3">
        <f t="shared" si="97"/>
        <v>1457</v>
      </c>
      <c r="AN88" s="3">
        <f t="shared" si="98"/>
        <v>1788</v>
      </c>
      <c r="AO88" s="3">
        <f t="shared" si="99"/>
        <v>2076</v>
      </c>
      <c r="AP88" s="3">
        <f t="shared" si="100"/>
        <v>2327</v>
      </c>
      <c r="AQ88" s="3">
        <f t="shared" si="101"/>
        <v>2691</v>
      </c>
      <c r="AR88" s="3">
        <f t="shared" si="102"/>
        <v>3056</v>
      </c>
      <c r="AS88" s="4">
        <f t="shared" si="103"/>
        <v>3422</v>
      </c>
      <c r="AT88" s="3">
        <f t="shared" si="118"/>
        <v>0</v>
      </c>
      <c r="AU88" s="3">
        <f t="shared" si="119"/>
        <v>363</v>
      </c>
      <c r="AV88" s="3">
        <f t="shared" si="120"/>
        <v>728</v>
      </c>
      <c r="AW88" s="3">
        <f t="shared" si="121"/>
        <v>1092</v>
      </c>
      <c r="AX88" s="3">
        <f t="shared" si="122"/>
        <v>1423</v>
      </c>
      <c r="AY88" s="3">
        <f t="shared" si="123"/>
        <v>1711</v>
      </c>
      <c r="AZ88" s="3">
        <f t="shared" si="124"/>
        <v>1962</v>
      </c>
      <c r="BA88" s="3">
        <f t="shared" si="125"/>
        <v>2326</v>
      </c>
      <c r="BB88" s="3">
        <f t="shared" si="126"/>
        <v>2691</v>
      </c>
      <c r="BC88" s="3">
        <f t="shared" si="127"/>
        <v>3057</v>
      </c>
      <c r="BD88" s="2">
        <f t="shared" si="128"/>
        <v>3.5308397786165204</v>
      </c>
      <c r="BE88" s="3">
        <f t="shared" si="129"/>
        <v>3.5782953051208262</v>
      </c>
      <c r="BF88" s="3">
        <f t="shared" si="130"/>
        <v>3.8173670162875943</v>
      </c>
      <c r="BG88" s="3">
        <f t="shared" si="131"/>
        <v>3.7234556720351857</v>
      </c>
      <c r="BH88" s="3">
        <f t="shared" si="132"/>
        <v>3.669502834104343</v>
      </c>
      <c r="BI88" s="3">
        <f t="shared" si="133"/>
        <v>3.5740312677277188</v>
      </c>
      <c r="BJ88" s="3">
        <f t="shared" si="134"/>
        <v>3.6958317728266921</v>
      </c>
      <c r="BK88" s="3">
        <f t="shared" si="135"/>
        <v>3.5505952074893279</v>
      </c>
      <c r="BL88" s="3">
        <f t="shared" si="136"/>
        <v>3.2953471483336179</v>
      </c>
      <c r="BM88" s="4">
        <f t="shared" si="83"/>
        <v>3.1370374547895126</v>
      </c>
      <c r="BN88" s="12" t="e">
        <f t="shared" si="105"/>
        <v>#NUM!</v>
      </c>
      <c r="BO88" s="12">
        <f t="shared" si="106"/>
        <v>2.5599066250361124</v>
      </c>
      <c r="BP88" s="12">
        <f t="shared" si="107"/>
        <v>2.8621313793130372</v>
      </c>
      <c r="BQ88" s="12">
        <f t="shared" si="108"/>
        <v>3.0382226383687185</v>
      </c>
      <c r="BR88" s="12">
        <f t="shared" si="109"/>
        <v>3.1532049000842841</v>
      </c>
      <c r="BS88" s="12">
        <f t="shared" si="110"/>
        <v>3.2332500095411003</v>
      </c>
      <c r="BT88" s="12">
        <f t="shared" si="111"/>
        <v>3.2926990030439298</v>
      </c>
      <c r="BU88" s="12">
        <f t="shared" si="112"/>
        <v>3.3666097103924297</v>
      </c>
      <c r="BV88" s="12">
        <f t="shared" si="113"/>
        <v>3.4299136977637543</v>
      </c>
      <c r="BW88" s="12">
        <f t="shared" si="114"/>
        <v>3.485295438726089</v>
      </c>
      <c r="BX88" s="2">
        <f t="shared" si="115"/>
        <v>-0.42400483316901588</v>
      </c>
      <c r="BY88" s="3">
        <f t="shared" si="116"/>
        <v>4.8991337784335265</v>
      </c>
      <c r="BZ88" s="3">
        <f t="shared" si="117"/>
        <v>0.3412895192788824</v>
      </c>
      <c r="CA88" s="34">
        <f t="shared" si="104"/>
        <v>-0.3975190518094171</v>
      </c>
      <c r="CB88"/>
    </row>
    <row r="89" spans="1:80" x14ac:dyDescent="0.25">
      <c r="A89" s="2" t="s">
        <v>97</v>
      </c>
      <c r="B89" s="3" t="s">
        <v>1</v>
      </c>
      <c r="C89" s="3" t="s">
        <v>293</v>
      </c>
      <c r="D89" s="3">
        <v>40.428330000000003</v>
      </c>
      <c r="E89" s="3">
        <v>-109.99739</v>
      </c>
      <c r="F89" s="3">
        <v>364</v>
      </c>
      <c r="G89" s="3">
        <v>2389</v>
      </c>
      <c r="H89" s="3">
        <v>366</v>
      </c>
      <c r="I89" s="3">
        <v>2073</v>
      </c>
      <c r="J89" s="3">
        <v>330</v>
      </c>
      <c r="K89" s="3">
        <v>1839</v>
      </c>
      <c r="L89" s="3">
        <v>284</v>
      </c>
      <c r="M89" s="3">
        <v>2827</v>
      </c>
      <c r="N89" s="3">
        <v>337</v>
      </c>
      <c r="O89" s="3">
        <v>2963</v>
      </c>
      <c r="P89" s="3">
        <v>353</v>
      </c>
      <c r="Q89" s="3">
        <v>2270</v>
      </c>
      <c r="R89" s="3">
        <v>348</v>
      </c>
      <c r="S89" s="3">
        <v>2280</v>
      </c>
      <c r="T89" s="3">
        <v>342</v>
      </c>
      <c r="U89" s="3">
        <v>1652</v>
      </c>
      <c r="V89" s="3">
        <v>306</v>
      </c>
      <c r="W89" s="3">
        <v>1588</v>
      </c>
      <c r="X89" s="3">
        <v>214</v>
      </c>
      <c r="Y89" s="4">
        <v>1020</v>
      </c>
      <c r="Z89" s="2">
        <f t="shared" si="84"/>
        <v>2389</v>
      </c>
      <c r="AA89" s="3">
        <f t="shared" si="85"/>
        <v>2073</v>
      </c>
      <c r="AB89" s="3">
        <f t="shared" si="86"/>
        <v>1839</v>
      </c>
      <c r="AC89" s="3">
        <f t="shared" si="87"/>
        <v>2827</v>
      </c>
      <c r="AD89" s="3">
        <f t="shared" si="88"/>
        <v>2963</v>
      </c>
      <c r="AE89" s="3">
        <f t="shared" si="89"/>
        <v>2270</v>
      </c>
      <c r="AF89" s="3">
        <f t="shared" si="90"/>
        <v>2280</v>
      </c>
      <c r="AG89" s="3">
        <f t="shared" si="91"/>
        <v>1652</v>
      </c>
      <c r="AH89" s="3">
        <f t="shared" si="92"/>
        <v>1588</v>
      </c>
      <c r="AI89" s="4">
        <f t="shared" si="93"/>
        <v>1020</v>
      </c>
      <c r="AJ89" s="2">
        <f t="shared" si="94"/>
        <v>364</v>
      </c>
      <c r="AK89" s="3">
        <f t="shared" si="95"/>
        <v>730</v>
      </c>
      <c r="AL89" s="3">
        <f t="shared" si="96"/>
        <v>1060</v>
      </c>
      <c r="AM89" s="3">
        <f t="shared" si="97"/>
        <v>1344</v>
      </c>
      <c r="AN89" s="3">
        <f t="shared" si="98"/>
        <v>1681</v>
      </c>
      <c r="AO89" s="3">
        <f t="shared" si="99"/>
        <v>2034</v>
      </c>
      <c r="AP89" s="3">
        <f t="shared" si="100"/>
        <v>2382</v>
      </c>
      <c r="AQ89" s="3">
        <f t="shared" si="101"/>
        <v>2724</v>
      </c>
      <c r="AR89" s="3">
        <f t="shared" si="102"/>
        <v>3030</v>
      </c>
      <c r="AS89" s="4">
        <f t="shared" si="103"/>
        <v>3244</v>
      </c>
      <c r="AT89" s="3">
        <f t="shared" si="118"/>
        <v>0</v>
      </c>
      <c r="AU89" s="3">
        <f t="shared" si="119"/>
        <v>366</v>
      </c>
      <c r="AV89" s="3">
        <f t="shared" si="120"/>
        <v>696</v>
      </c>
      <c r="AW89" s="3">
        <f t="shared" si="121"/>
        <v>980</v>
      </c>
      <c r="AX89" s="3">
        <f t="shared" si="122"/>
        <v>1317</v>
      </c>
      <c r="AY89" s="3">
        <f t="shared" si="123"/>
        <v>1670</v>
      </c>
      <c r="AZ89" s="3">
        <f t="shared" si="124"/>
        <v>2018</v>
      </c>
      <c r="BA89" s="3">
        <f t="shared" si="125"/>
        <v>2360</v>
      </c>
      <c r="BB89" s="3">
        <f t="shared" si="126"/>
        <v>2666</v>
      </c>
      <c r="BC89" s="3">
        <f t="shared" si="127"/>
        <v>2880</v>
      </c>
      <c r="BD89" s="2">
        <f t="shared" si="128"/>
        <v>3.3782161497498779</v>
      </c>
      <c r="BE89" s="3">
        <f t="shared" si="129"/>
        <v>3.3165993020938607</v>
      </c>
      <c r="BF89" s="3">
        <f t="shared" si="130"/>
        <v>3.2645817292380777</v>
      </c>
      <c r="BG89" s="3">
        <f t="shared" si="131"/>
        <v>3.4513258084895195</v>
      </c>
      <c r="BH89" s="3">
        <f t="shared" si="132"/>
        <v>3.4717316514800509</v>
      </c>
      <c r="BI89" s="3">
        <f t="shared" si="133"/>
        <v>3.3560258571931225</v>
      </c>
      <c r="BJ89" s="3">
        <f t="shared" si="134"/>
        <v>3.357934847000454</v>
      </c>
      <c r="BK89" s="3">
        <f t="shared" si="135"/>
        <v>3.2180100429843632</v>
      </c>
      <c r="BL89" s="3">
        <f t="shared" si="136"/>
        <v>3.2008504980910772</v>
      </c>
      <c r="BM89" s="4">
        <f t="shared" si="83"/>
        <v>3.0086001717619175</v>
      </c>
      <c r="BN89" s="12" t="e">
        <f t="shared" si="105"/>
        <v>#NUM!</v>
      </c>
      <c r="BO89" s="12">
        <f t="shared" si="106"/>
        <v>2.5634810853944106</v>
      </c>
      <c r="BP89" s="12">
        <f t="shared" si="107"/>
        <v>2.842609239610562</v>
      </c>
      <c r="BQ89" s="12">
        <f t="shared" si="108"/>
        <v>2.9912260756924947</v>
      </c>
      <c r="BR89" s="12">
        <f t="shared" si="109"/>
        <v>3.1195857749617839</v>
      </c>
      <c r="BS89" s="12">
        <f t="shared" si="110"/>
        <v>3.2227164711475833</v>
      </c>
      <c r="BT89" s="12">
        <f t="shared" si="111"/>
        <v>3.3049211619008916</v>
      </c>
      <c r="BU89" s="12">
        <f t="shared" si="112"/>
        <v>3.3729120029701067</v>
      </c>
      <c r="BV89" s="12">
        <f t="shared" si="113"/>
        <v>3.4258601450778405</v>
      </c>
      <c r="BW89" s="12">
        <f t="shared" si="114"/>
        <v>3.459392487759231</v>
      </c>
      <c r="BX89" s="2">
        <f t="shared" si="115"/>
        <v>-0.21130257985892453</v>
      </c>
      <c r="BY89" s="3">
        <f t="shared" si="116"/>
        <v>3.9584549304936774</v>
      </c>
      <c r="BZ89" s="3">
        <f t="shared" si="117"/>
        <v>0.19765302718374425</v>
      </c>
      <c r="CA89" s="34">
        <f t="shared" si="104"/>
        <v>-0.18779878604447978</v>
      </c>
      <c r="CB89"/>
    </row>
    <row r="90" spans="1:80" x14ac:dyDescent="0.25">
      <c r="A90" s="2" t="s">
        <v>177</v>
      </c>
      <c r="B90" s="3" t="s">
        <v>1</v>
      </c>
      <c r="C90" s="3" t="s">
        <v>293</v>
      </c>
      <c r="D90" s="3">
        <v>40.05189</v>
      </c>
      <c r="E90" s="3">
        <v>-110.05977</v>
      </c>
      <c r="F90" s="3">
        <v>363</v>
      </c>
      <c r="G90" s="3">
        <v>2225</v>
      </c>
      <c r="H90" s="3">
        <v>356</v>
      </c>
      <c r="I90" s="3">
        <v>2119</v>
      </c>
      <c r="J90" s="3">
        <v>365</v>
      </c>
      <c r="K90" s="3">
        <v>2002</v>
      </c>
      <c r="L90" s="3">
        <v>288</v>
      </c>
      <c r="M90" s="3">
        <v>1696</v>
      </c>
      <c r="N90" s="3">
        <v>340</v>
      </c>
      <c r="O90" s="3">
        <v>1557</v>
      </c>
      <c r="P90" s="3">
        <v>202</v>
      </c>
      <c r="Q90" s="3">
        <v>602</v>
      </c>
      <c r="R90" s="3">
        <v>270</v>
      </c>
      <c r="S90" s="3">
        <v>1467</v>
      </c>
      <c r="T90" s="3">
        <v>365</v>
      </c>
      <c r="U90" s="3">
        <v>1678</v>
      </c>
      <c r="V90" s="3">
        <v>365</v>
      </c>
      <c r="W90" s="3">
        <v>1557</v>
      </c>
      <c r="X90" s="3">
        <v>151</v>
      </c>
      <c r="Y90" s="4">
        <v>401</v>
      </c>
      <c r="Z90" s="2">
        <f t="shared" si="84"/>
        <v>2225</v>
      </c>
      <c r="AA90" s="3">
        <f t="shared" si="85"/>
        <v>2119</v>
      </c>
      <c r="AB90" s="3">
        <f t="shared" si="86"/>
        <v>2002</v>
      </c>
      <c r="AC90" s="3">
        <f t="shared" si="87"/>
        <v>1696</v>
      </c>
      <c r="AD90" s="3">
        <f t="shared" si="88"/>
        <v>1557</v>
      </c>
      <c r="AE90" s="3">
        <f t="shared" si="89"/>
        <v>602</v>
      </c>
      <c r="AF90" s="3">
        <f t="shared" si="90"/>
        <v>1467</v>
      </c>
      <c r="AG90" s="3">
        <f t="shared" si="91"/>
        <v>1678</v>
      </c>
      <c r="AH90" s="3">
        <f t="shared" si="92"/>
        <v>1557</v>
      </c>
      <c r="AI90" s="4">
        <f t="shared" si="93"/>
        <v>401</v>
      </c>
      <c r="AJ90" s="2">
        <f t="shared" si="94"/>
        <v>363</v>
      </c>
      <c r="AK90" s="3">
        <f t="shared" si="95"/>
        <v>719</v>
      </c>
      <c r="AL90" s="3">
        <f t="shared" si="96"/>
        <v>1084</v>
      </c>
      <c r="AM90" s="3">
        <f t="shared" si="97"/>
        <v>1372</v>
      </c>
      <c r="AN90" s="3">
        <f t="shared" si="98"/>
        <v>1712</v>
      </c>
      <c r="AO90" s="3">
        <f t="shared" si="99"/>
        <v>1914</v>
      </c>
      <c r="AP90" s="3">
        <f t="shared" si="100"/>
        <v>2184</v>
      </c>
      <c r="AQ90" s="3">
        <f t="shared" si="101"/>
        <v>2549</v>
      </c>
      <c r="AR90" s="3">
        <f t="shared" si="102"/>
        <v>2914</v>
      </c>
      <c r="AS90" s="4">
        <f t="shared" si="103"/>
        <v>3065</v>
      </c>
      <c r="AT90" s="3">
        <f t="shared" si="118"/>
        <v>0</v>
      </c>
      <c r="AU90" s="3">
        <f t="shared" si="119"/>
        <v>356</v>
      </c>
      <c r="AV90" s="3">
        <f t="shared" si="120"/>
        <v>721</v>
      </c>
      <c r="AW90" s="3">
        <f t="shared" si="121"/>
        <v>1009</v>
      </c>
      <c r="AX90" s="3">
        <f t="shared" si="122"/>
        <v>1349</v>
      </c>
      <c r="AY90" s="3">
        <f t="shared" si="123"/>
        <v>1551</v>
      </c>
      <c r="AZ90" s="3">
        <f t="shared" si="124"/>
        <v>1821</v>
      </c>
      <c r="BA90" s="3">
        <f t="shared" si="125"/>
        <v>2186</v>
      </c>
      <c r="BB90" s="3">
        <f t="shared" si="126"/>
        <v>2551</v>
      </c>
      <c r="BC90" s="3">
        <f t="shared" si="127"/>
        <v>2702</v>
      </c>
      <c r="BD90" s="2">
        <f t="shared" si="128"/>
        <v>3.3473300153169503</v>
      </c>
      <c r="BE90" s="3">
        <f t="shared" si="129"/>
        <v>3.3261309567107946</v>
      </c>
      <c r="BF90" s="3">
        <f t="shared" si="130"/>
        <v>3.3014640731433</v>
      </c>
      <c r="BG90" s="3">
        <f t="shared" si="131"/>
        <v>3.229425847920695</v>
      </c>
      <c r="BH90" s="3">
        <f t="shared" si="132"/>
        <v>3.1922886125681202</v>
      </c>
      <c r="BI90" s="3">
        <f t="shared" si="133"/>
        <v>2.7795964912578244</v>
      </c>
      <c r="BJ90" s="3">
        <f t="shared" si="134"/>
        <v>3.1664301138432829</v>
      </c>
      <c r="BK90" s="3">
        <f t="shared" si="135"/>
        <v>3.2247919564926817</v>
      </c>
      <c r="BL90" s="3">
        <f t="shared" si="136"/>
        <v>3.1922886125681202</v>
      </c>
      <c r="BM90" s="4">
        <f t="shared" si="83"/>
        <v>2.6031443726201822</v>
      </c>
      <c r="BN90" s="12" t="e">
        <f t="shared" si="105"/>
        <v>#NUM!</v>
      </c>
      <c r="BO90" s="12">
        <f t="shared" si="106"/>
        <v>2.5514499979728753</v>
      </c>
      <c r="BP90" s="12">
        <f t="shared" si="107"/>
        <v>2.8579352647194289</v>
      </c>
      <c r="BQ90" s="12">
        <f t="shared" si="108"/>
        <v>3.0038911662369103</v>
      </c>
      <c r="BR90" s="12">
        <f t="shared" si="109"/>
        <v>3.1300119496719043</v>
      </c>
      <c r="BS90" s="12">
        <f t="shared" si="110"/>
        <v>3.190611797813605</v>
      </c>
      <c r="BT90" s="12">
        <f t="shared" si="111"/>
        <v>3.2603099457949201</v>
      </c>
      <c r="BU90" s="12">
        <f t="shared" si="112"/>
        <v>3.3396501576136841</v>
      </c>
      <c r="BV90" s="12">
        <f t="shared" si="113"/>
        <v>3.40671045860979</v>
      </c>
      <c r="BW90" s="12">
        <f t="shared" si="114"/>
        <v>3.4316853446860116</v>
      </c>
      <c r="BX90" s="2">
        <f t="shared" si="115"/>
        <v>-0.47340351727905883</v>
      </c>
      <c r="BY90" s="3">
        <f t="shared" si="116"/>
        <v>4.5947117951733283</v>
      </c>
      <c r="BZ90" s="3">
        <f t="shared" si="117"/>
        <v>0.29826351130218953</v>
      </c>
      <c r="CA90" s="34">
        <f t="shared" si="104"/>
        <v>-0.39752925492063435</v>
      </c>
      <c r="CB90"/>
    </row>
    <row r="91" spans="1:80" x14ac:dyDescent="0.25">
      <c r="A91" s="2" t="s">
        <v>234</v>
      </c>
      <c r="B91" s="3" t="s">
        <v>1</v>
      </c>
      <c r="C91" s="3" t="s">
        <v>293</v>
      </c>
      <c r="D91" s="3">
        <v>40.032699999999998</v>
      </c>
      <c r="E91" s="3">
        <v>-110.14533</v>
      </c>
      <c r="F91" s="3">
        <v>359</v>
      </c>
      <c r="G91" s="3">
        <v>4603</v>
      </c>
      <c r="H91" s="3">
        <v>358</v>
      </c>
      <c r="I91" s="3">
        <v>3293</v>
      </c>
      <c r="J91" s="3">
        <v>361</v>
      </c>
      <c r="K91" s="3">
        <v>2706</v>
      </c>
      <c r="L91" s="3">
        <v>128</v>
      </c>
      <c r="M91" s="3">
        <v>1006</v>
      </c>
      <c r="N91" s="3">
        <v>328</v>
      </c>
      <c r="O91" s="3">
        <v>2426</v>
      </c>
      <c r="P91" s="3">
        <v>321</v>
      </c>
      <c r="Q91" s="3">
        <v>2344</v>
      </c>
      <c r="R91" s="3">
        <v>346</v>
      </c>
      <c r="S91" s="3">
        <v>1847</v>
      </c>
      <c r="T91" s="3">
        <v>312</v>
      </c>
      <c r="U91" s="3">
        <v>2169</v>
      </c>
      <c r="V91" s="3">
        <v>231</v>
      </c>
      <c r="W91" s="3">
        <v>1380</v>
      </c>
      <c r="X91" s="3">
        <v>255</v>
      </c>
      <c r="Y91" s="4">
        <v>1549</v>
      </c>
      <c r="Z91" s="2">
        <f t="shared" si="84"/>
        <v>4603</v>
      </c>
      <c r="AA91" s="3">
        <f t="shared" si="85"/>
        <v>3293</v>
      </c>
      <c r="AB91" s="3">
        <f t="shared" si="86"/>
        <v>2706</v>
      </c>
      <c r="AC91" s="3">
        <f t="shared" si="87"/>
        <v>1006</v>
      </c>
      <c r="AD91" s="3">
        <f t="shared" si="88"/>
        <v>2426</v>
      </c>
      <c r="AE91" s="3">
        <f t="shared" si="89"/>
        <v>2344</v>
      </c>
      <c r="AF91" s="3">
        <f t="shared" si="90"/>
        <v>1847</v>
      </c>
      <c r="AG91" s="3">
        <f t="shared" si="91"/>
        <v>2169</v>
      </c>
      <c r="AH91" s="3">
        <f t="shared" si="92"/>
        <v>1380</v>
      </c>
      <c r="AI91" s="4">
        <f t="shared" si="93"/>
        <v>1549</v>
      </c>
      <c r="AJ91" s="2">
        <f t="shared" si="94"/>
        <v>359</v>
      </c>
      <c r="AK91" s="3">
        <f t="shared" si="95"/>
        <v>717</v>
      </c>
      <c r="AL91" s="3">
        <f t="shared" si="96"/>
        <v>1078</v>
      </c>
      <c r="AM91" s="3">
        <f t="shared" si="97"/>
        <v>1206</v>
      </c>
      <c r="AN91" s="3">
        <f t="shared" si="98"/>
        <v>1534</v>
      </c>
      <c r="AO91" s="3">
        <f t="shared" si="99"/>
        <v>1855</v>
      </c>
      <c r="AP91" s="3">
        <f t="shared" si="100"/>
        <v>2201</v>
      </c>
      <c r="AQ91" s="3">
        <f t="shared" si="101"/>
        <v>2513</v>
      </c>
      <c r="AR91" s="3">
        <f t="shared" si="102"/>
        <v>2744</v>
      </c>
      <c r="AS91" s="4">
        <f t="shared" si="103"/>
        <v>2999</v>
      </c>
      <c r="AT91" s="3">
        <f t="shared" si="118"/>
        <v>0</v>
      </c>
      <c r="AU91" s="3">
        <f t="shared" si="119"/>
        <v>358</v>
      </c>
      <c r="AV91" s="3">
        <f t="shared" si="120"/>
        <v>719</v>
      </c>
      <c r="AW91" s="3">
        <f t="shared" si="121"/>
        <v>847</v>
      </c>
      <c r="AX91" s="3">
        <f t="shared" si="122"/>
        <v>1175</v>
      </c>
      <c r="AY91" s="3">
        <f t="shared" si="123"/>
        <v>1496</v>
      </c>
      <c r="AZ91" s="3">
        <f t="shared" si="124"/>
        <v>1842</v>
      </c>
      <c r="BA91" s="3">
        <f t="shared" si="125"/>
        <v>2154</v>
      </c>
      <c r="BB91" s="3">
        <f t="shared" si="126"/>
        <v>2385</v>
      </c>
      <c r="BC91" s="3">
        <f t="shared" si="127"/>
        <v>2640</v>
      </c>
      <c r="BD91" s="2">
        <f t="shared" si="128"/>
        <v>3.6630409748939741</v>
      </c>
      <c r="BE91" s="3">
        <f t="shared" si="129"/>
        <v>3.5175917307119078</v>
      </c>
      <c r="BF91" s="3">
        <f t="shared" si="130"/>
        <v>3.4323277922616042</v>
      </c>
      <c r="BG91" s="3">
        <f t="shared" si="131"/>
        <v>3.0025979807199086</v>
      </c>
      <c r="BH91" s="3">
        <f t="shared" si="132"/>
        <v>3.3848907965305544</v>
      </c>
      <c r="BI91" s="3">
        <f t="shared" si="133"/>
        <v>3.3699576073460529</v>
      </c>
      <c r="BJ91" s="3">
        <f t="shared" si="134"/>
        <v>3.2664668954402414</v>
      </c>
      <c r="BK91" s="3">
        <f t="shared" si="135"/>
        <v>3.3362595520141931</v>
      </c>
      <c r="BL91" s="3">
        <f t="shared" si="136"/>
        <v>3.1398790864012365</v>
      </c>
      <c r="BM91" s="4">
        <f t="shared" si="83"/>
        <v>3.1900514177592059</v>
      </c>
      <c r="BN91" s="12" t="e">
        <f t="shared" si="105"/>
        <v>#NUM!</v>
      </c>
      <c r="BO91" s="12">
        <f t="shared" si="106"/>
        <v>2.5538830266438746</v>
      </c>
      <c r="BP91" s="12">
        <f t="shared" si="107"/>
        <v>2.8567288903828825</v>
      </c>
      <c r="BQ91" s="12">
        <f t="shared" si="108"/>
        <v>2.9278834103307068</v>
      </c>
      <c r="BR91" s="12">
        <f t="shared" si="109"/>
        <v>3.070037866607755</v>
      </c>
      <c r="BS91" s="12">
        <f t="shared" si="110"/>
        <v>3.1749315935284423</v>
      </c>
      <c r="BT91" s="12">
        <f t="shared" si="111"/>
        <v>3.2652896258608299</v>
      </c>
      <c r="BU91" s="12">
        <f t="shared" si="112"/>
        <v>3.3332456989619628</v>
      </c>
      <c r="BV91" s="12">
        <f t="shared" si="113"/>
        <v>3.3774883833761327</v>
      </c>
      <c r="BW91" s="12">
        <f t="shared" si="114"/>
        <v>3.4216039268698313</v>
      </c>
      <c r="BX91" s="2">
        <f t="shared" si="115"/>
        <v>-0.26484966038513563</v>
      </c>
      <c r="BY91" s="3">
        <f t="shared" si="116"/>
        <v>4.1167561871672955</v>
      </c>
      <c r="BZ91" s="3">
        <f t="shared" si="117"/>
        <v>0.22392920862287816</v>
      </c>
      <c r="CA91" s="34">
        <f t="shared" si="104"/>
        <v>-0.21761209082055391</v>
      </c>
      <c r="CB91"/>
    </row>
    <row r="92" spans="1:80" x14ac:dyDescent="0.25">
      <c r="A92" s="2" t="s">
        <v>223</v>
      </c>
      <c r="B92" s="3" t="s">
        <v>1</v>
      </c>
      <c r="C92" s="3" t="s">
        <v>293</v>
      </c>
      <c r="D92" s="3">
        <v>40.05077</v>
      </c>
      <c r="E92" s="3">
        <v>-110.07478</v>
      </c>
      <c r="F92" s="3">
        <v>365</v>
      </c>
      <c r="G92" s="3">
        <v>2753</v>
      </c>
      <c r="H92" s="3">
        <v>365</v>
      </c>
      <c r="I92" s="3">
        <v>2463</v>
      </c>
      <c r="J92" s="3">
        <v>362</v>
      </c>
      <c r="K92" s="3">
        <v>2386</v>
      </c>
      <c r="L92" s="3">
        <v>218</v>
      </c>
      <c r="M92" s="3">
        <v>1628</v>
      </c>
      <c r="N92" s="3">
        <v>357</v>
      </c>
      <c r="O92" s="3">
        <v>2271</v>
      </c>
      <c r="P92" s="3">
        <v>310</v>
      </c>
      <c r="Q92" s="3">
        <v>1957</v>
      </c>
      <c r="R92" s="3">
        <v>363</v>
      </c>
      <c r="S92" s="3">
        <v>2065</v>
      </c>
      <c r="T92" s="3">
        <v>107</v>
      </c>
      <c r="U92" s="3">
        <v>727</v>
      </c>
      <c r="V92" s="3">
        <v>356</v>
      </c>
      <c r="W92" s="3">
        <v>2120</v>
      </c>
      <c r="X92" s="3">
        <v>53</v>
      </c>
      <c r="Y92" s="4">
        <v>203</v>
      </c>
      <c r="Z92" s="2">
        <f t="shared" si="84"/>
        <v>2753</v>
      </c>
      <c r="AA92" s="3">
        <f t="shared" si="85"/>
        <v>2463</v>
      </c>
      <c r="AB92" s="3">
        <f t="shared" si="86"/>
        <v>2386</v>
      </c>
      <c r="AC92" s="3">
        <f t="shared" si="87"/>
        <v>1628</v>
      </c>
      <c r="AD92" s="3">
        <f t="shared" si="88"/>
        <v>2271</v>
      </c>
      <c r="AE92" s="3">
        <f t="shared" si="89"/>
        <v>1957</v>
      </c>
      <c r="AF92" s="3">
        <f t="shared" si="90"/>
        <v>2065</v>
      </c>
      <c r="AG92" s="3">
        <f t="shared" si="91"/>
        <v>727</v>
      </c>
      <c r="AH92" s="3">
        <f t="shared" si="92"/>
        <v>2120</v>
      </c>
      <c r="AI92" s="4">
        <f t="shared" si="93"/>
        <v>203</v>
      </c>
      <c r="AJ92" s="2">
        <f t="shared" si="94"/>
        <v>365</v>
      </c>
      <c r="AK92" s="3">
        <f t="shared" si="95"/>
        <v>730</v>
      </c>
      <c r="AL92" s="3">
        <f t="shared" si="96"/>
        <v>1092</v>
      </c>
      <c r="AM92" s="3">
        <f t="shared" si="97"/>
        <v>1310</v>
      </c>
      <c r="AN92" s="3">
        <f t="shared" si="98"/>
        <v>1667</v>
      </c>
      <c r="AO92" s="3">
        <f t="shared" si="99"/>
        <v>1977</v>
      </c>
      <c r="AP92" s="3">
        <f t="shared" si="100"/>
        <v>2340</v>
      </c>
      <c r="AQ92" s="3">
        <f t="shared" si="101"/>
        <v>2447</v>
      </c>
      <c r="AR92" s="3">
        <f t="shared" si="102"/>
        <v>2803</v>
      </c>
      <c r="AS92" s="4">
        <f t="shared" si="103"/>
        <v>2856</v>
      </c>
      <c r="AT92" s="3">
        <f t="shared" si="118"/>
        <v>0</v>
      </c>
      <c r="AU92" s="3">
        <f t="shared" si="119"/>
        <v>365</v>
      </c>
      <c r="AV92" s="3">
        <f t="shared" si="120"/>
        <v>727</v>
      </c>
      <c r="AW92" s="3">
        <f t="shared" si="121"/>
        <v>945</v>
      </c>
      <c r="AX92" s="3">
        <f t="shared" si="122"/>
        <v>1302</v>
      </c>
      <c r="AY92" s="3">
        <f t="shared" si="123"/>
        <v>1612</v>
      </c>
      <c r="AZ92" s="3">
        <f t="shared" si="124"/>
        <v>1975</v>
      </c>
      <c r="BA92" s="3">
        <f t="shared" si="125"/>
        <v>2082</v>
      </c>
      <c r="BB92" s="3">
        <f t="shared" si="126"/>
        <v>2438</v>
      </c>
      <c r="BC92" s="3">
        <f t="shared" si="127"/>
        <v>2491</v>
      </c>
      <c r="BD92" s="2">
        <f t="shared" si="128"/>
        <v>3.4398062113933303</v>
      </c>
      <c r="BE92" s="3">
        <f t="shared" si="129"/>
        <v>3.3914644118391033</v>
      </c>
      <c r="BF92" s="3">
        <f t="shared" si="130"/>
        <v>3.3776704393343229</v>
      </c>
      <c r="BG92" s="3">
        <f t="shared" si="131"/>
        <v>3.2116544005531824</v>
      </c>
      <c r="BH92" s="3">
        <f t="shared" si="132"/>
        <v>3.3562171342197353</v>
      </c>
      <c r="BI92" s="3">
        <f t="shared" si="133"/>
        <v>3.2915908256580013</v>
      </c>
      <c r="BJ92" s="3">
        <f t="shared" si="134"/>
        <v>3.3149200559924199</v>
      </c>
      <c r="BK92" s="3">
        <f t="shared" si="135"/>
        <v>2.8615344108590377</v>
      </c>
      <c r="BL92" s="3">
        <f t="shared" si="136"/>
        <v>3.3263358609287512</v>
      </c>
      <c r="BM92" s="4">
        <f t="shared" si="83"/>
        <v>2.307496037913213</v>
      </c>
      <c r="BN92" s="12" t="e">
        <f t="shared" si="105"/>
        <v>#NUM!</v>
      </c>
      <c r="BO92" s="12">
        <f t="shared" si="106"/>
        <v>2.5622928644564746</v>
      </c>
      <c r="BP92" s="12">
        <f t="shared" si="107"/>
        <v>2.8615344108590377</v>
      </c>
      <c r="BQ92" s="12">
        <f t="shared" si="108"/>
        <v>2.975431808509263</v>
      </c>
      <c r="BR92" s="12">
        <f t="shared" si="109"/>
        <v>3.114610984232173</v>
      </c>
      <c r="BS92" s="12">
        <f t="shared" si="110"/>
        <v>3.2073650374690716</v>
      </c>
      <c r="BT92" s="12">
        <f t="shared" si="111"/>
        <v>3.2955670999624789</v>
      </c>
      <c r="BU92" s="12">
        <f t="shared" si="112"/>
        <v>3.3184807251745174</v>
      </c>
      <c r="BV92" s="12">
        <f t="shared" si="113"/>
        <v>3.387033701282363</v>
      </c>
      <c r="BW92" s="12">
        <f t="shared" si="114"/>
        <v>3.3963737275365067</v>
      </c>
      <c r="BX92" s="2">
        <f t="shared" si="115"/>
        <v>-0.64985978521667809</v>
      </c>
      <c r="BY92" s="3">
        <f t="shared" si="116"/>
        <v>5.1902321838761045</v>
      </c>
      <c r="BZ92" s="3">
        <f t="shared" si="117"/>
        <v>0.25666916783409682</v>
      </c>
      <c r="CA92" s="34">
        <f t="shared" si="104"/>
        <v>-0.50849302645995409</v>
      </c>
      <c r="CB92"/>
    </row>
    <row r="93" spans="1:80" x14ac:dyDescent="0.25">
      <c r="A93" s="2" t="s">
        <v>96</v>
      </c>
      <c r="B93" s="3" t="s">
        <v>1</v>
      </c>
      <c r="C93" s="3" t="s">
        <v>293</v>
      </c>
      <c r="D93" s="3">
        <v>40.406779999999998</v>
      </c>
      <c r="E93" s="3">
        <v>-109.98804</v>
      </c>
      <c r="F93" s="3">
        <v>363</v>
      </c>
      <c r="G93" s="3">
        <v>11174</v>
      </c>
      <c r="H93" s="3">
        <v>330</v>
      </c>
      <c r="I93" s="3">
        <v>11424</v>
      </c>
      <c r="J93" s="3">
        <v>365</v>
      </c>
      <c r="K93" s="3">
        <v>10481</v>
      </c>
      <c r="L93" s="3">
        <v>350</v>
      </c>
      <c r="M93" s="3">
        <v>9272</v>
      </c>
      <c r="N93" s="3">
        <v>357</v>
      </c>
      <c r="O93" s="3">
        <v>8853</v>
      </c>
      <c r="P93" s="3">
        <v>365</v>
      </c>
      <c r="Q93" s="3">
        <v>7651</v>
      </c>
      <c r="R93" s="3">
        <v>307</v>
      </c>
      <c r="S93" s="3">
        <v>6074</v>
      </c>
      <c r="T93" s="3">
        <v>359</v>
      </c>
      <c r="U93" s="3">
        <v>6352</v>
      </c>
      <c r="V93" s="3">
        <v>354</v>
      </c>
      <c r="W93" s="3">
        <v>5654</v>
      </c>
      <c r="X93" s="3">
        <v>366</v>
      </c>
      <c r="Y93" s="4">
        <v>11103</v>
      </c>
      <c r="Z93" s="2">
        <f t="shared" si="84"/>
        <v>11174</v>
      </c>
      <c r="AA93" s="3">
        <f t="shared" si="85"/>
        <v>11424</v>
      </c>
      <c r="AB93" s="3">
        <f t="shared" si="86"/>
        <v>10481</v>
      </c>
      <c r="AC93" s="3">
        <f t="shared" si="87"/>
        <v>9272</v>
      </c>
      <c r="AD93" s="3">
        <f t="shared" si="88"/>
        <v>8853</v>
      </c>
      <c r="AE93" s="3">
        <f t="shared" si="89"/>
        <v>7651</v>
      </c>
      <c r="AF93" s="3">
        <f t="shared" si="90"/>
        <v>6074</v>
      </c>
      <c r="AG93" s="3">
        <f t="shared" si="91"/>
        <v>6352</v>
      </c>
      <c r="AH93" s="3">
        <f t="shared" si="92"/>
        <v>5654</v>
      </c>
      <c r="AI93" s="4">
        <f t="shared" si="93"/>
        <v>11103</v>
      </c>
      <c r="AJ93" s="2">
        <f t="shared" si="94"/>
        <v>363</v>
      </c>
      <c r="AK93" s="3">
        <f t="shared" si="95"/>
        <v>693</v>
      </c>
      <c r="AL93" s="3">
        <f t="shared" si="96"/>
        <v>1058</v>
      </c>
      <c r="AM93" s="3">
        <f t="shared" si="97"/>
        <v>1408</v>
      </c>
      <c r="AN93" s="3">
        <f t="shared" si="98"/>
        <v>1765</v>
      </c>
      <c r="AO93" s="3">
        <f t="shared" si="99"/>
        <v>2130</v>
      </c>
      <c r="AP93" s="3">
        <f t="shared" si="100"/>
        <v>2437</v>
      </c>
      <c r="AQ93" s="3">
        <f t="shared" si="101"/>
        <v>2796</v>
      </c>
      <c r="AR93" s="3">
        <f t="shared" si="102"/>
        <v>3150</v>
      </c>
      <c r="AS93" s="4">
        <f t="shared" si="103"/>
        <v>3516</v>
      </c>
      <c r="AT93" s="3">
        <f t="shared" si="118"/>
        <v>0</v>
      </c>
      <c r="AU93" s="3">
        <f t="shared" si="119"/>
        <v>330</v>
      </c>
      <c r="AV93" s="3">
        <f t="shared" si="120"/>
        <v>695</v>
      </c>
      <c r="AW93" s="3">
        <f t="shared" si="121"/>
        <v>1045</v>
      </c>
      <c r="AX93" s="3">
        <f t="shared" si="122"/>
        <v>1402</v>
      </c>
      <c r="AY93" s="3">
        <f t="shared" si="123"/>
        <v>1767</v>
      </c>
      <c r="AZ93" s="3">
        <f t="shared" si="124"/>
        <v>2074</v>
      </c>
      <c r="BA93" s="3">
        <f t="shared" si="125"/>
        <v>2433</v>
      </c>
      <c r="BB93" s="3">
        <f t="shared" si="126"/>
        <v>2787</v>
      </c>
      <c r="BC93" s="3">
        <f t="shared" si="127"/>
        <v>3153</v>
      </c>
      <c r="BD93" s="2">
        <f t="shared" si="128"/>
        <v>4.0482086670241459</v>
      </c>
      <c r="BE93" s="3">
        <f t="shared" si="129"/>
        <v>4.057818194432099</v>
      </c>
      <c r="BF93" s="3">
        <f t="shared" si="130"/>
        <v>4.0204027209838777</v>
      </c>
      <c r="BG93" s="3">
        <f t="shared" si="131"/>
        <v>3.9671734229555398</v>
      </c>
      <c r="BH93" s="3">
        <f t="shared" si="132"/>
        <v>3.9470904642196221</v>
      </c>
      <c r="BI93" s="3">
        <f t="shared" si="133"/>
        <v>3.8837182019639598</v>
      </c>
      <c r="BJ93" s="3">
        <f t="shared" si="134"/>
        <v>3.7834747875822465</v>
      </c>
      <c r="BK93" s="3">
        <f t="shared" si="135"/>
        <v>3.8029104894190398</v>
      </c>
      <c r="BL93" s="3">
        <f t="shared" si="136"/>
        <v>3.7523558041535008</v>
      </c>
      <c r="BM93" s="4">
        <f t="shared" si="83"/>
        <v>4.0454403398147738</v>
      </c>
      <c r="BN93" s="12" t="e">
        <f t="shared" si="105"/>
        <v>#NUM!</v>
      </c>
      <c r="BO93" s="12">
        <f t="shared" si="106"/>
        <v>2.5185139398778875</v>
      </c>
      <c r="BP93" s="12">
        <f t="shared" si="107"/>
        <v>2.8419848045901137</v>
      </c>
      <c r="BQ93" s="12">
        <f t="shared" si="108"/>
        <v>3.019116290447073</v>
      </c>
      <c r="BR93" s="12">
        <f t="shared" si="109"/>
        <v>3.1467480136306398</v>
      </c>
      <c r="BS93" s="12">
        <f t="shared" si="110"/>
        <v>3.2472365495067641</v>
      </c>
      <c r="BT93" s="12">
        <f t="shared" si="111"/>
        <v>3.3168087520530221</v>
      </c>
      <c r="BU93" s="12">
        <f t="shared" si="112"/>
        <v>3.3861421089308186</v>
      </c>
      <c r="BV93" s="12">
        <f t="shared" si="113"/>
        <v>3.445136968713304</v>
      </c>
      <c r="BW93" s="12">
        <f t="shared" si="114"/>
        <v>3.4987239707479048</v>
      </c>
      <c r="BX93" s="2">
        <f t="shared" si="115"/>
        <v>-0.22629421239717232</v>
      </c>
      <c r="BY93" s="3">
        <f t="shared" si="116"/>
        <v>4.6324176709945863</v>
      </c>
      <c r="BZ93" s="3">
        <f t="shared" si="117"/>
        <v>0.37975281458150267</v>
      </c>
      <c r="CA93" s="34">
        <f t="shared" si="104"/>
        <v>-0.21798642487355011</v>
      </c>
      <c r="CB93"/>
    </row>
    <row r="94" spans="1:80" x14ac:dyDescent="0.25">
      <c r="A94" s="2" t="s">
        <v>131</v>
      </c>
      <c r="B94" s="3" t="s">
        <v>1</v>
      </c>
      <c r="C94" s="3" t="s">
        <v>293</v>
      </c>
      <c r="D94" s="3">
        <v>40.404820000000001</v>
      </c>
      <c r="E94" s="3">
        <v>-110.08341</v>
      </c>
      <c r="F94" s="3">
        <v>317</v>
      </c>
      <c r="G94" s="3">
        <v>7081</v>
      </c>
      <c r="H94" s="3">
        <v>356</v>
      </c>
      <c r="I94" s="3">
        <v>7257</v>
      </c>
      <c r="J94" s="3">
        <v>341</v>
      </c>
      <c r="K94" s="3">
        <v>7894</v>
      </c>
      <c r="L94" s="3">
        <v>364</v>
      </c>
      <c r="M94" s="3">
        <v>6821</v>
      </c>
      <c r="N94" s="3">
        <v>331</v>
      </c>
      <c r="O94" s="3">
        <v>5068</v>
      </c>
      <c r="P94" s="3">
        <v>343</v>
      </c>
      <c r="Q94" s="3">
        <v>5459</v>
      </c>
      <c r="R94" s="3">
        <v>360</v>
      </c>
      <c r="S94" s="3">
        <v>7112</v>
      </c>
      <c r="T94" s="3">
        <v>363</v>
      </c>
      <c r="U94" s="3">
        <v>6989</v>
      </c>
      <c r="V94" s="3">
        <v>346</v>
      </c>
      <c r="W94" s="3">
        <v>5607</v>
      </c>
      <c r="X94" s="3">
        <v>322</v>
      </c>
      <c r="Y94" s="4">
        <v>4943</v>
      </c>
      <c r="Z94" s="2">
        <f t="shared" si="84"/>
        <v>7081</v>
      </c>
      <c r="AA94" s="3">
        <f t="shared" si="85"/>
        <v>7257</v>
      </c>
      <c r="AB94" s="3">
        <f t="shared" si="86"/>
        <v>7894</v>
      </c>
      <c r="AC94" s="3">
        <f t="shared" si="87"/>
        <v>6821</v>
      </c>
      <c r="AD94" s="3">
        <f t="shared" si="88"/>
        <v>5068</v>
      </c>
      <c r="AE94" s="3">
        <f t="shared" si="89"/>
        <v>5459</v>
      </c>
      <c r="AF94" s="3">
        <f t="shared" si="90"/>
        <v>7112</v>
      </c>
      <c r="AG94" s="3">
        <f t="shared" si="91"/>
        <v>6989</v>
      </c>
      <c r="AH94" s="3">
        <f t="shared" si="92"/>
        <v>5607</v>
      </c>
      <c r="AI94" s="4">
        <f t="shared" si="93"/>
        <v>4943</v>
      </c>
      <c r="AJ94" s="2">
        <f t="shared" si="94"/>
        <v>317</v>
      </c>
      <c r="AK94" s="3">
        <f t="shared" si="95"/>
        <v>673</v>
      </c>
      <c r="AL94" s="3">
        <f t="shared" si="96"/>
        <v>1014</v>
      </c>
      <c r="AM94" s="3">
        <f t="shared" si="97"/>
        <v>1378</v>
      </c>
      <c r="AN94" s="3">
        <f t="shared" si="98"/>
        <v>1709</v>
      </c>
      <c r="AO94" s="3">
        <f t="shared" si="99"/>
        <v>2052</v>
      </c>
      <c r="AP94" s="3">
        <f t="shared" si="100"/>
        <v>2412</v>
      </c>
      <c r="AQ94" s="3">
        <f t="shared" si="101"/>
        <v>2775</v>
      </c>
      <c r="AR94" s="3">
        <f t="shared" si="102"/>
        <v>3121</v>
      </c>
      <c r="AS94" s="4">
        <f t="shared" si="103"/>
        <v>3443</v>
      </c>
      <c r="AT94" s="3">
        <f t="shared" si="118"/>
        <v>0</v>
      </c>
      <c r="AU94" s="3">
        <f t="shared" si="119"/>
        <v>356</v>
      </c>
      <c r="AV94" s="3">
        <f t="shared" si="120"/>
        <v>697</v>
      </c>
      <c r="AW94" s="3">
        <f t="shared" si="121"/>
        <v>1061</v>
      </c>
      <c r="AX94" s="3">
        <f t="shared" si="122"/>
        <v>1392</v>
      </c>
      <c r="AY94" s="3">
        <f t="shared" si="123"/>
        <v>1735</v>
      </c>
      <c r="AZ94" s="3">
        <f t="shared" si="124"/>
        <v>2095</v>
      </c>
      <c r="BA94" s="3">
        <f t="shared" si="125"/>
        <v>2458</v>
      </c>
      <c r="BB94" s="3">
        <f t="shared" si="126"/>
        <v>2804</v>
      </c>
      <c r="BC94" s="3">
        <f t="shared" si="127"/>
        <v>3126</v>
      </c>
      <c r="BD94" s="2">
        <f t="shared" si="128"/>
        <v>3.8500945943867007</v>
      </c>
      <c r="BE94" s="3">
        <f t="shared" si="129"/>
        <v>3.8607571230815423</v>
      </c>
      <c r="BF94" s="3">
        <f t="shared" si="130"/>
        <v>3.8972971220594967</v>
      </c>
      <c r="BG94" s="3">
        <f t="shared" si="131"/>
        <v>3.8338480495311482</v>
      </c>
      <c r="BH94" s="3">
        <f t="shared" si="132"/>
        <v>3.7048366062114035</v>
      </c>
      <c r="BI94" s="3">
        <f t="shared" si="133"/>
        <v>3.7371130943059612</v>
      </c>
      <c r="BJ94" s="3">
        <f t="shared" si="134"/>
        <v>3.8519917479621575</v>
      </c>
      <c r="BK94" s="3">
        <f t="shared" si="135"/>
        <v>3.8444150404738244</v>
      </c>
      <c r="BL94" s="3">
        <f t="shared" si="136"/>
        <v>3.7487305560984945</v>
      </c>
      <c r="BM94" s="4">
        <f t="shared" si="83"/>
        <v>3.6939906104607769</v>
      </c>
      <c r="BN94" s="12" t="e">
        <f t="shared" si="105"/>
        <v>#NUM!</v>
      </c>
      <c r="BO94" s="12">
        <f t="shared" si="106"/>
        <v>2.5514499979728753</v>
      </c>
      <c r="BP94" s="12">
        <f t="shared" si="107"/>
        <v>2.8432327780980096</v>
      </c>
      <c r="BQ94" s="12">
        <f t="shared" si="108"/>
        <v>3.0257153839013409</v>
      </c>
      <c r="BR94" s="12">
        <f t="shared" si="109"/>
        <v>3.1436392352745433</v>
      </c>
      <c r="BS94" s="12">
        <f t="shared" si="110"/>
        <v>3.2392994791268923</v>
      </c>
      <c r="BT94" s="12">
        <f t="shared" si="111"/>
        <v>3.3211840273023143</v>
      </c>
      <c r="BU94" s="12">
        <f t="shared" si="112"/>
        <v>3.3905818785504351</v>
      </c>
      <c r="BV94" s="12">
        <f t="shared" si="113"/>
        <v>3.4477780092946211</v>
      </c>
      <c r="BW94" s="12">
        <f t="shared" si="114"/>
        <v>3.4949889736831681</v>
      </c>
      <c r="BX94" s="2">
        <f t="shared" si="115"/>
        <v>-0.13953622542231858</v>
      </c>
      <c r="BY94" s="3">
        <f t="shared" si="116"/>
        <v>4.238209297833583</v>
      </c>
      <c r="BZ94" s="3">
        <f t="shared" si="117"/>
        <v>0.32726097624976447</v>
      </c>
      <c r="CA94" s="34">
        <f t="shared" si="104"/>
        <v>-0.13162280113124464</v>
      </c>
      <c r="CB94"/>
    </row>
    <row r="95" spans="1:80" x14ac:dyDescent="0.25">
      <c r="A95" s="2" t="s">
        <v>112</v>
      </c>
      <c r="B95" s="3" t="s">
        <v>1</v>
      </c>
      <c r="C95" s="3" t="s">
        <v>293</v>
      </c>
      <c r="D95" s="3">
        <v>40.33222</v>
      </c>
      <c r="E95" s="3">
        <v>-110.17765</v>
      </c>
      <c r="F95" s="3">
        <v>282</v>
      </c>
      <c r="G95" s="3">
        <v>1873</v>
      </c>
      <c r="H95" s="3">
        <v>357</v>
      </c>
      <c r="I95" s="3">
        <v>4628</v>
      </c>
      <c r="J95" s="3">
        <v>343</v>
      </c>
      <c r="K95" s="3">
        <v>7555</v>
      </c>
      <c r="L95" s="3">
        <v>336</v>
      </c>
      <c r="M95" s="3">
        <v>5825</v>
      </c>
      <c r="N95" s="3">
        <v>326</v>
      </c>
      <c r="O95" s="3">
        <v>3694</v>
      </c>
      <c r="P95" s="3">
        <v>353</v>
      </c>
      <c r="Q95" s="3">
        <v>3064</v>
      </c>
      <c r="R95" s="3">
        <v>365</v>
      </c>
      <c r="S95" s="3">
        <v>2418</v>
      </c>
      <c r="T95" s="3">
        <v>365</v>
      </c>
      <c r="U95" s="3">
        <v>2999</v>
      </c>
      <c r="V95" s="3">
        <v>364</v>
      </c>
      <c r="W95" s="3">
        <v>2423</v>
      </c>
      <c r="X95" s="3">
        <v>366</v>
      </c>
      <c r="Y95" s="4">
        <v>34</v>
      </c>
      <c r="Z95" s="2">
        <f t="shared" si="84"/>
        <v>1873</v>
      </c>
      <c r="AA95" s="3">
        <f t="shared" si="85"/>
        <v>4628</v>
      </c>
      <c r="AB95" s="3">
        <f t="shared" si="86"/>
        <v>7555</v>
      </c>
      <c r="AC95" s="3">
        <f t="shared" si="87"/>
        <v>5825</v>
      </c>
      <c r="AD95" s="3">
        <f t="shared" si="88"/>
        <v>3694</v>
      </c>
      <c r="AE95" s="3">
        <f t="shared" si="89"/>
        <v>3064</v>
      </c>
      <c r="AF95" s="3">
        <f t="shared" si="90"/>
        <v>2418</v>
      </c>
      <c r="AG95" s="3">
        <f t="shared" si="91"/>
        <v>2999</v>
      </c>
      <c r="AH95" s="3">
        <f t="shared" si="92"/>
        <v>2423</v>
      </c>
      <c r="AI95" s="4">
        <f t="shared" si="93"/>
        <v>34</v>
      </c>
      <c r="AJ95" s="2">
        <f t="shared" si="94"/>
        <v>282</v>
      </c>
      <c r="AK95" s="3">
        <f t="shared" si="95"/>
        <v>639</v>
      </c>
      <c r="AL95" s="3">
        <f t="shared" si="96"/>
        <v>982</v>
      </c>
      <c r="AM95" s="3">
        <f t="shared" si="97"/>
        <v>1318</v>
      </c>
      <c r="AN95" s="3">
        <f t="shared" si="98"/>
        <v>1644</v>
      </c>
      <c r="AO95" s="3">
        <f t="shared" si="99"/>
        <v>1997</v>
      </c>
      <c r="AP95" s="3">
        <f t="shared" si="100"/>
        <v>2362</v>
      </c>
      <c r="AQ95" s="3">
        <f t="shared" si="101"/>
        <v>2727</v>
      </c>
      <c r="AR95" s="3">
        <f t="shared" si="102"/>
        <v>3091</v>
      </c>
      <c r="AS95" s="4">
        <f t="shared" si="103"/>
        <v>3457</v>
      </c>
      <c r="AT95" s="3">
        <f t="shared" si="118"/>
        <v>0</v>
      </c>
      <c r="AU95" s="3">
        <f t="shared" si="119"/>
        <v>357</v>
      </c>
      <c r="AV95" s="3">
        <f t="shared" si="120"/>
        <v>700</v>
      </c>
      <c r="AW95" s="3">
        <f t="shared" si="121"/>
        <v>1036</v>
      </c>
      <c r="AX95" s="3">
        <f t="shared" si="122"/>
        <v>1362</v>
      </c>
      <c r="AY95" s="3">
        <f t="shared" si="123"/>
        <v>1715</v>
      </c>
      <c r="AZ95" s="3">
        <f t="shared" si="124"/>
        <v>2080</v>
      </c>
      <c r="BA95" s="3">
        <f t="shared" si="125"/>
        <v>2445</v>
      </c>
      <c r="BB95" s="3">
        <f t="shared" si="126"/>
        <v>2809</v>
      </c>
      <c r="BC95" s="3">
        <f t="shared" si="127"/>
        <v>3175</v>
      </c>
      <c r="BD95" s="2">
        <f t="shared" si="128"/>
        <v>3.2725377773752373</v>
      </c>
      <c r="BE95" s="3">
        <f t="shared" si="129"/>
        <v>3.6653933502797118</v>
      </c>
      <c r="BF95" s="3">
        <f t="shared" si="130"/>
        <v>3.8782344686750441</v>
      </c>
      <c r="BG95" s="3">
        <f t="shared" si="131"/>
        <v>3.7652959296980564</v>
      </c>
      <c r="BH95" s="3">
        <f t="shared" si="132"/>
        <v>3.5674968911042226</v>
      </c>
      <c r="BI95" s="3">
        <f t="shared" si="133"/>
        <v>3.4862887609605662</v>
      </c>
      <c r="BJ95" s="3">
        <f t="shared" si="134"/>
        <v>3.383456296524753</v>
      </c>
      <c r="BK95" s="3">
        <f t="shared" si="135"/>
        <v>3.476976465759527</v>
      </c>
      <c r="BL95" s="3">
        <f t="shared" si="136"/>
        <v>3.384353414137506</v>
      </c>
      <c r="BM95" s="4">
        <f t="shared" si="83"/>
        <v>1.5314789170422551</v>
      </c>
      <c r="BN95" s="12" t="e">
        <f t="shared" si="105"/>
        <v>#NUM!</v>
      </c>
      <c r="BO95" s="12">
        <f t="shared" si="106"/>
        <v>2.5526682161121932</v>
      </c>
      <c r="BP95" s="12">
        <f t="shared" si="107"/>
        <v>2.8450980400142569</v>
      </c>
      <c r="BQ95" s="12">
        <f t="shared" si="108"/>
        <v>3.0153597554092144</v>
      </c>
      <c r="BR95" s="12">
        <f t="shared" si="109"/>
        <v>3.1341771075767664</v>
      </c>
      <c r="BS95" s="12">
        <f t="shared" si="110"/>
        <v>3.2342641243787895</v>
      </c>
      <c r="BT95" s="12">
        <f t="shared" si="111"/>
        <v>3.3180633349627615</v>
      </c>
      <c r="BU95" s="12">
        <f t="shared" si="112"/>
        <v>3.388278863459639</v>
      </c>
      <c r="BV95" s="12">
        <f t="shared" si="113"/>
        <v>3.4485517392015779</v>
      </c>
      <c r="BW95" s="12">
        <f t="shared" si="114"/>
        <v>3.5017437296279943</v>
      </c>
      <c r="BX95" s="2">
        <f t="shared" si="115"/>
        <v>-1.2829003740957372</v>
      </c>
      <c r="BY95" s="3">
        <f t="shared" si="116"/>
        <v>7.4024842458650353</v>
      </c>
      <c r="BZ95" s="3">
        <f t="shared" si="117"/>
        <v>0.32240644492011383</v>
      </c>
      <c r="CA95" s="34">
        <f t="shared" si="104"/>
        <v>-1.2150648200682093</v>
      </c>
      <c r="CB95"/>
    </row>
    <row r="96" spans="1:80" x14ac:dyDescent="0.25">
      <c r="A96" s="2" t="s">
        <v>83</v>
      </c>
      <c r="B96" s="3" t="s">
        <v>1</v>
      </c>
      <c r="C96" s="3" t="s">
        <v>293</v>
      </c>
      <c r="D96" s="3">
        <v>40.385129999999997</v>
      </c>
      <c r="E96" s="3">
        <v>-110.0252</v>
      </c>
      <c r="F96" s="3">
        <v>365</v>
      </c>
      <c r="G96" s="3">
        <v>11238</v>
      </c>
      <c r="H96" s="3">
        <v>366</v>
      </c>
      <c r="I96" s="3">
        <v>10960</v>
      </c>
      <c r="J96" s="3">
        <v>365</v>
      </c>
      <c r="K96" s="3">
        <v>7775</v>
      </c>
      <c r="L96" s="3">
        <v>356</v>
      </c>
      <c r="M96" s="3">
        <v>4928</v>
      </c>
      <c r="N96" s="3">
        <v>310</v>
      </c>
      <c r="O96" s="3">
        <v>4683</v>
      </c>
      <c r="P96" s="3">
        <v>356</v>
      </c>
      <c r="Q96" s="3">
        <v>7032</v>
      </c>
      <c r="R96" s="3">
        <v>365</v>
      </c>
      <c r="S96" s="3">
        <v>6213</v>
      </c>
      <c r="T96" s="3">
        <v>310</v>
      </c>
      <c r="U96" s="3">
        <v>5368</v>
      </c>
      <c r="V96" s="3">
        <v>347</v>
      </c>
      <c r="W96" s="3">
        <v>5629</v>
      </c>
      <c r="X96" s="3">
        <v>366</v>
      </c>
      <c r="Y96" s="4">
        <v>7005</v>
      </c>
      <c r="Z96" s="2">
        <f t="shared" si="84"/>
        <v>11238</v>
      </c>
      <c r="AA96" s="3">
        <f t="shared" si="85"/>
        <v>10960</v>
      </c>
      <c r="AB96" s="3">
        <f t="shared" si="86"/>
        <v>7775</v>
      </c>
      <c r="AC96" s="3">
        <f t="shared" si="87"/>
        <v>4928</v>
      </c>
      <c r="AD96" s="3">
        <f t="shared" si="88"/>
        <v>4683</v>
      </c>
      <c r="AE96" s="3">
        <f t="shared" si="89"/>
        <v>7032</v>
      </c>
      <c r="AF96" s="3">
        <f t="shared" si="90"/>
        <v>6213</v>
      </c>
      <c r="AG96" s="3">
        <f t="shared" si="91"/>
        <v>5368</v>
      </c>
      <c r="AH96" s="3">
        <f t="shared" si="92"/>
        <v>5629</v>
      </c>
      <c r="AI96" s="4">
        <f t="shared" si="93"/>
        <v>7005</v>
      </c>
      <c r="AJ96" s="2">
        <f t="shared" si="94"/>
        <v>365</v>
      </c>
      <c r="AK96" s="3">
        <f t="shared" si="95"/>
        <v>731</v>
      </c>
      <c r="AL96" s="3">
        <f t="shared" si="96"/>
        <v>1096</v>
      </c>
      <c r="AM96" s="3">
        <f t="shared" si="97"/>
        <v>1452</v>
      </c>
      <c r="AN96" s="3">
        <f t="shared" si="98"/>
        <v>1762</v>
      </c>
      <c r="AO96" s="3">
        <f t="shared" si="99"/>
        <v>2118</v>
      </c>
      <c r="AP96" s="3">
        <f t="shared" si="100"/>
        <v>2483</v>
      </c>
      <c r="AQ96" s="3">
        <f t="shared" si="101"/>
        <v>2793</v>
      </c>
      <c r="AR96" s="3">
        <f t="shared" si="102"/>
        <v>3140</v>
      </c>
      <c r="AS96" s="4">
        <f t="shared" si="103"/>
        <v>3506</v>
      </c>
      <c r="AT96" s="3">
        <f t="shared" si="118"/>
        <v>0</v>
      </c>
      <c r="AU96" s="3">
        <f t="shared" si="119"/>
        <v>366</v>
      </c>
      <c r="AV96" s="3">
        <f t="shared" si="120"/>
        <v>731</v>
      </c>
      <c r="AW96" s="3">
        <f t="shared" si="121"/>
        <v>1087</v>
      </c>
      <c r="AX96" s="3">
        <f t="shared" si="122"/>
        <v>1397</v>
      </c>
      <c r="AY96" s="3">
        <f t="shared" si="123"/>
        <v>1753</v>
      </c>
      <c r="AZ96" s="3">
        <f t="shared" si="124"/>
        <v>2118</v>
      </c>
      <c r="BA96" s="3">
        <f t="shared" si="125"/>
        <v>2428</v>
      </c>
      <c r="BB96" s="3">
        <f t="shared" si="126"/>
        <v>2775</v>
      </c>
      <c r="BC96" s="3">
        <f t="shared" si="127"/>
        <v>3141</v>
      </c>
      <c r="BD96" s="2">
        <f t="shared" si="128"/>
        <v>4.0506890277588807</v>
      </c>
      <c r="BE96" s="3">
        <f t="shared" si="129"/>
        <v>4.0398105541483504</v>
      </c>
      <c r="BF96" s="3">
        <f t="shared" si="130"/>
        <v>3.890700397698875</v>
      </c>
      <c r="BG96" s="3">
        <f t="shared" si="131"/>
        <v>3.6926706991563689</v>
      </c>
      <c r="BH96" s="3">
        <f t="shared" si="132"/>
        <v>3.6705241577820797</v>
      </c>
      <c r="BI96" s="3">
        <f t="shared" si="133"/>
        <v>3.8470788620657155</v>
      </c>
      <c r="BJ96" s="3">
        <f t="shared" si="134"/>
        <v>3.7933013536131148</v>
      </c>
      <c r="BK96" s="3">
        <f t="shared" si="135"/>
        <v>3.7298125071609358</v>
      </c>
      <c r="BL96" s="3">
        <f t="shared" si="136"/>
        <v>3.7504312486602021</v>
      </c>
      <c r="BM96" s="4">
        <f t="shared" si="83"/>
        <v>3.8454081396217936</v>
      </c>
      <c r="BN96" s="12" t="e">
        <f t="shared" si="105"/>
        <v>#NUM!</v>
      </c>
      <c r="BO96" s="12">
        <f t="shared" si="106"/>
        <v>2.5634810853944106</v>
      </c>
      <c r="BP96" s="12">
        <f t="shared" si="107"/>
        <v>2.8639173769578603</v>
      </c>
      <c r="BQ96" s="12">
        <f t="shared" si="108"/>
        <v>3.0362295440862948</v>
      </c>
      <c r="BR96" s="12">
        <f t="shared" si="109"/>
        <v>3.1451964061141817</v>
      </c>
      <c r="BS96" s="12">
        <f t="shared" si="110"/>
        <v>3.2437819160937948</v>
      </c>
      <c r="BT96" s="12">
        <f t="shared" si="111"/>
        <v>3.3259259557714662</v>
      </c>
      <c r="BU96" s="12">
        <f t="shared" si="112"/>
        <v>3.38524868240322</v>
      </c>
      <c r="BV96" s="12">
        <f t="shared" si="113"/>
        <v>3.4432629874586951</v>
      </c>
      <c r="BW96" s="12">
        <f t="shared" si="114"/>
        <v>3.4970679363985049</v>
      </c>
      <c r="BX96" s="2">
        <f t="shared" si="115"/>
        <v>-0.22615992549757841</v>
      </c>
      <c r="BY96" s="3">
        <f t="shared" si="116"/>
        <v>4.5229139712753232</v>
      </c>
      <c r="BZ96" s="3">
        <f t="shared" si="117"/>
        <v>0.35824068334104858</v>
      </c>
      <c r="CA96" s="34">
        <f t="shared" si="104"/>
        <v>-0.21723745172452327</v>
      </c>
      <c r="CB96"/>
    </row>
    <row r="97" spans="1:80" x14ac:dyDescent="0.25">
      <c r="A97" s="2" t="s">
        <v>79</v>
      </c>
      <c r="B97" s="3" t="s">
        <v>1</v>
      </c>
      <c r="C97" s="3" t="s">
        <v>293</v>
      </c>
      <c r="D97" s="3">
        <v>40.068539999999999</v>
      </c>
      <c r="E97" s="3">
        <v>-110.08847</v>
      </c>
      <c r="F97" s="3">
        <v>363</v>
      </c>
      <c r="G97" s="3">
        <v>5016</v>
      </c>
      <c r="H97" s="3">
        <v>365</v>
      </c>
      <c r="I97" s="3">
        <v>5532</v>
      </c>
      <c r="J97" s="3">
        <v>364</v>
      </c>
      <c r="K97" s="3">
        <v>5966</v>
      </c>
      <c r="L97" s="3">
        <v>109</v>
      </c>
      <c r="M97" s="3">
        <v>1983</v>
      </c>
      <c r="N97" s="3">
        <v>356</v>
      </c>
      <c r="O97" s="3">
        <v>5473</v>
      </c>
      <c r="P97" s="3">
        <v>349</v>
      </c>
      <c r="Q97" s="3">
        <v>5653</v>
      </c>
      <c r="R97" s="3">
        <v>362</v>
      </c>
      <c r="S97" s="3">
        <v>4023</v>
      </c>
      <c r="T97" s="3">
        <v>361</v>
      </c>
      <c r="U97" s="3">
        <v>4048</v>
      </c>
      <c r="V97" s="3">
        <v>311</v>
      </c>
      <c r="W97" s="3">
        <v>2320</v>
      </c>
      <c r="X97" s="3">
        <v>51</v>
      </c>
      <c r="Y97" s="4">
        <v>354</v>
      </c>
      <c r="Z97" s="2">
        <f t="shared" si="84"/>
        <v>5016</v>
      </c>
      <c r="AA97" s="3">
        <f t="shared" si="85"/>
        <v>5532</v>
      </c>
      <c r="AB97" s="3">
        <f t="shared" si="86"/>
        <v>5966</v>
      </c>
      <c r="AC97" s="3">
        <f t="shared" si="87"/>
        <v>1983</v>
      </c>
      <c r="AD97" s="3">
        <f t="shared" si="88"/>
        <v>5473</v>
      </c>
      <c r="AE97" s="3">
        <f t="shared" si="89"/>
        <v>5653</v>
      </c>
      <c r="AF97" s="3">
        <f t="shared" si="90"/>
        <v>4023</v>
      </c>
      <c r="AG97" s="3">
        <f t="shared" si="91"/>
        <v>4048</v>
      </c>
      <c r="AH97" s="3">
        <f t="shared" si="92"/>
        <v>2320</v>
      </c>
      <c r="AI97" s="4">
        <f t="shared" si="93"/>
        <v>354</v>
      </c>
      <c r="AJ97" s="2">
        <f t="shared" si="94"/>
        <v>363</v>
      </c>
      <c r="AK97" s="3">
        <f t="shared" si="95"/>
        <v>728</v>
      </c>
      <c r="AL97" s="3">
        <f t="shared" si="96"/>
        <v>1092</v>
      </c>
      <c r="AM97" s="3">
        <f t="shared" si="97"/>
        <v>1201</v>
      </c>
      <c r="AN97" s="3">
        <f t="shared" si="98"/>
        <v>1557</v>
      </c>
      <c r="AO97" s="3">
        <f t="shared" si="99"/>
        <v>1906</v>
      </c>
      <c r="AP97" s="3">
        <f t="shared" si="100"/>
        <v>2268</v>
      </c>
      <c r="AQ97" s="3">
        <f t="shared" si="101"/>
        <v>2629</v>
      </c>
      <c r="AR97" s="3">
        <f t="shared" si="102"/>
        <v>2940</v>
      </c>
      <c r="AS97" s="4">
        <f t="shared" si="103"/>
        <v>2991</v>
      </c>
      <c r="AT97" s="3">
        <f t="shared" si="118"/>
        <v>0</v>
      </c>
      <c r="AU97" s="3">
        <f t="shared" si="119"/>
        <v>365</v>
      </c>
      <c r="AV97" s="3">
        <f t="shared" si="120"/>
        <v>729</v>
      </c>
      <c r="AW97" s="3">
        <f t="shared" si="121"/>
        <v>838</v>
      </c>
      <c r="AX97" s="3">
        <f t="shared" si="122"/>
        <v>1194</v>
      </c>
      <c r="AY97" s="3">
        <f t="shared" si="123"/>
        <v>1543</v>
      </c>
      <c r="AZ97" s="3">
        <f t="shared" si="124"/>
        <v>1905</v>
      </c>
      <c r="BA97" s="3">
        <f t="shared" si="125"/>
        <v>2266</v>
      </c>
      <c r="BB97" s="3">
        <f t="shared" si="126"/>
        <v>2577</v>
      </c>
      <c r="BC97" s="3">
        <f t="shared" si="127"/>
        <v>2628</v>
      </c>
      <c r="BD97" s="2">
        <f t="shared" si="128"/>
        <v>3.7003575278226601</v>
      </c>
      <c r="BE97" s="3">
        <f t="shared" si="129"/>
        <v>3.7428821714372731</v>
      </c>
      <c r="BF97" s="3">
        <f t="shared" si="130"/>
        <v>3.7756832490260437</v>
      </c>
      <c r="BG97" s="3">
        <f t="shared" si="131"/>
        <v>3.2973227142053028</v>
      </c>
      <c r="BH97" s="3">
        <f t="shared" si="132"/>
        <v>3.7382254481425052</v>
      </c>
      <c r="BI97" s="3">
        <f t="shared" si="133"/>
        <v>3.7522789854601188</v>
      </c>
      <c r="BJ97" s="3">
        <f t="shared" si="134"/>
        <v>3.6045500325712614</v>
      </c>
      <c r="BK97" s="3">
        <f t="shared" si="135"/>
        <v>3.6072405038317426</v>
      </c>
      <c r="BL97" s="3">
        <f t="shared" si="136"/>
        <v>3.3654879848908998</v>
      </c>
      <c r="BM97" s="4">
        <f t="shared" si="83"/>
        <v>2.5490032620257876</v>
      </c>
      <c r="BN97" s="12" t="e">
        <f t="shared" si="105"/>
        <v>#NUM!</v>
      </c>
      <c r="BO97" s="12">
        <f t="shared" si="106"/>
        <v>2.5622928644564746</v>
      </c>
      <c r="BP97" s="12">
        <f t="shared" si="107"/>
        <v>2.8627275283179747</v>
      </c>
      <c r="BQ97" s="12">
        <f t="shared" si="108"/>
        <v>2.9232440186302764</v>
      </c>
      <c r="BR97" s="12">
        <f t="shared" si="109"/>
        <v>3.0770043267933502</v>
      </c>
      <c r="BS97" s="12">
        <f t="shared" si="110"/>
        <v>3.1883659260631481</v>
      </c>
      <c r="BT97" s="12">
        <f t="shared" si="111"/>
        <v>3.2798949800116382</v>
      </c>
      <c r="BU97" s="12">
        <f t="shared" si="112"/>
        <v>3.3552599055273786</v>
      </c>
      <c r="BV97" s="12">
        <f t="shared" si="113"/>
        <v>3.4111144185509046</v>
      </c>
      <c r="BW97" s="12">
        <f t="shared" si="114"/>
        <v>3.4196253608877432</v>
      </c>
      <c r="BX97" s="2">
        <f t="shared" si="115"/>
        <v>-0.65151132359152208</v>
      </c>
      <c r="BY97" s="3">
        <f t="shared" si="116"/>
        <v>5.5252006300789258</v>
      </c>
      <c r="BZ97" s="3">
        <f t="shared" si="117"/>
        <v>0.23188769084913452</v>
      </c>
      <c r="CA97" s="34">
        <f t="shared" si="104"/>
        <v>-0.5338822928389706</v>
      </c>
      <c r="CB97"/>
    </row>
    <row r="98" spans="1:80" x14ac:dyDescent="0.25">
      <c r="A98" s="2" t="s">
        <v>67</v>
      </c>
      <c r="B98" s="3" t="s">
        <v>1</v>
      </c>
      <c r="C98" s="3" t="s">
        <v>293</v>
      </c>
      <c r="D98" s="3">
        <v>40.032530000000001</v>
      </c>
      <c r="E98" s="3">
        <v>-110.12133</v>
      </c>
      <c r="F98" s="3">
        <v>365</v>
      </c>
      <c r="G98" s="3">
        <v>764</v>
      </c>
      <c r="H98" s="3">
        <v>366</v>
      </c>
      <c r="I98" s="3">
        <v>699</v>
      </c>
      <c r="J98" s="3">
        <v>350</v>
      </c>
      <c r="K98" s="3">
        <v>632</v>
      </c>
      <c r="L98" s="3">
        <v>363</v>
      </c>
      <c r="M98" s="3">
        <v>616</v>
      </c>
      <c r="N98" s="3">
        <v>343</v>
      </c>
      <c r="O98" s="3">
        <v>702</v>
      </c>
      <c r="P98" s="3">
        <v>265</v>
      </c>
      <c r="Q98" s="3">
        <v>597</v>
      </c>
      <c r="R98" s="3">
        <v>359</v>
      </c>
      <c r="S98" s="3">
        <v>662</v>
      </c>
      <c r="T98" s="3">
        <v>355</v>
      </c>
      <c r="U98" s="3">
        <v>570</v>
      </c>
      <c r="V98" s="3">
        <v>272</v>
      </c>
      <c r="W98" s="3">
        <v>706</v>
      </c>
      <c r="X98" s="3">
        <v>133</v>
      </c>
      <c r="Y98" s="4">
        <v>309</v>
      </c>
      <c r="Z98" s="2">
        <f t="shared" si="84"/>
        <v>764</v>
      </c>
      <c r="AA98" s="3">
        <f t="shared" si="85"/>
        <v>699</v>
      </c>
      <c r="AB98" s="3">
        <f t="shared" si="86"/>
        <v>632</v>
      </c>
      <c r="AC98" s="3">
        <f t="shared" si="87"/>
        <v>616</v>
      </c>
      <c r="AD98" s="3">
        <f t="shared" si="88"/>
        <v>702</v>
      </c>
      <c r="AE98" s="3">
        <f t="shared" si="89"/>
        <v>597</v>
      </c>
      <c r="AF98" s="3">
        <f t="shared" si="90"/>
        <v>662</v>
      </c>
      <c r="AG98" s="3">
        <f t="shared" si="91"/>
        <v>570</v>
      </c>
      <c r="AH98" s="3">
        <f t="shared" si="92"/>
        <v>706</v>
      </c>
      <c r="AI98" s="4">
        <f t="shared" si="93"/>
        <v>309</v>
      </c>
      <c r="AJ98" s="2">
        <f t="shared" si="94"/>
        <v>365</v>
      </c>
      <c r="AK98" s="3">
        <f t="shared" si="95"/>
        <v>731</v>
      </c>
      <c r="AL98" s="3">
        <f t="shared" si="96"/>
        <v>1081</v>
      </c>
      <c r="AM98" s="3">
        <f t="shared" si="97"/>
        <v>1444</v>
      </c>
      <c r="AN98" s="3">
        <f t="shared" si="98"/>
        <v>1787</v>
      </c>
      <c r="AO98" s="3">
        <f t="shared" si="99"/>
        <v>2052</v>
      </c>
      <c r="AP98" s="3">
        <f t="shared" si="100"/>
        <v>2411</v>
      </c>
      <c r="AQ98" s="3">
        <f t="shared" si="101"/>
        <v>2766</v>
      </c>
      <c r="AR98" s="3">
        <f t="shared" si="102"/>
        <v>3038</v>
      </c>
      <c r="AS98" s="4">
        <f t="shared" si="103"/>
        <v>3171</v>
      </c>
      <c r="AT98" s="3">
        <f t="shared" si="118"/>
        <v>0</v>
      </c>
      <c r="AU98" s="3">
        <f t="shared" si="119"/>
        <v>366</v>
      </c>
      <c r="AV98" s="3">
        <f t="shared" si="120"/>
        <v>716</v>
      </c>
      <c r="AW98" s="3">
        <f t="shared" si="121"/>
        <v>1079</v>
      </c>
      <c r="AX98" s="3">
        <f t="shared" si="122"/>
        <v>1422</v>
      </c>
      <c r="AY98" s="3">
        <f t="shared" si="123"/>
        <v>1687</v>
      </c>
      <c r="AZ98" s="3">
        <f t="shared" si="124"/>
        <v>2046</v>
      </c>
      <c r="BA98" s="3">
        <f t="shared" si="125"/>
        <v>2401</v>
      </c>
      <c r="BB98" s="3">
        <f t="shared" si="126"/>
        <v>2673</v>
      </c>
      <c r="BC98" s="3">
        <f t="shared" si="127"/>
        <v>2806</v>
      </c>
      <c r="BD98" s="2">
        <f t="shared" si="128"/>
        <v>2.8830933585756897</v>
      </c>
      <c r="BE98" s="3">
        <f t="shared" si="129"/>
        <v>2.8444771757456815</v>
      </c>
      <c r="BF98" s="3">
        <f t="shared" si="130"/>
        <v>2.8007170782823851</v>
      </c>
      <c r="BG98" s="3">
        <f t="shared" si="131"/>
        <v>2.7895807121644256</v>
      </c>
      <c r="BH98" s="3">
        <f t="shared" si="132"/>
        <v>2.8463371121298051</v>
      </c>
      <c r="BI98" s="3">
        <f t="shared" si="133"/>
        <v>2.775974331129369</v>
      </c>
      <c r="BJ98" s="3">
        <f t="shared" si="134"/>
        <v>2.8208579894397001</v>
      </c>
      <c r="BK98" s="3">
        <f t="shared" si="135"/>
        <v>2.7558748556724915</v>
      </c>
      <c r="BL98" s="3">
        <f t="shared" si="136"/>
        <v>2.8488047010518036</v>
      </c>
      <c r="BM98" s="4">
        <f t="shared" si="83"/>
        <v>2.4899584794248346</v>
      </c>
      <c r="BN98" s="12" t="e">
        <f t="shared" si="105"/>
        <v>#NUM!</v>
      </c>
      <c r="BO98" s="12">
        <f t="shared" si="106"/>
        <v>2.5634810853944106</v>
      </c>
      <c r="BP98" s="12">
        <f t="shared" si="107"/>
        <v>2.8549130223078554</v>
      </c>
      <c r="BQ98" s="12">
        <f t="shared" si="108"/>
        <v>3.0330214446829107</v>
      </c>
      <c r="BR98" s="12">
        <f t="shared" si="109"/>
        <v>3.1528995963937474</v>
      </c>
      <c r="BS98" s="12">
        <f t="shared" si="110"/>
        <v>3.2271150825891253</v>
      </c>
      <c r="BT98" s="12">
        <f t="shared" si="111"/>
        <v>3.3109056293761414</v>
      </c>
      <c r="BU98" s="12">
        <f t="shared" si="112"/>
        <v>3.3803921600570273</v>
      </c>
      <c r="BV98" s="12">
        <f t="shared" si="113"/>
        <v>3.426998958756537</v>
      </c>
      <c r="BW98" s="12">
        <f t="shared" si="114"/>
        <v>3.448087666692341</v>
      </c>
      <c r="BX98" s="2">
        <f t="shared" si="115"/>
        <v>-0.16013926528038055</v>
      </c>
      <c r="BY98" s="3">
        <f t="shared" si="116"/>
        <v>3.2800208453399353</v>
      </c>
      <c r="BZ98" s="3">
        <f t="shared" si="117"/>
        <v>0.17831592823408765</v>
      </c>
      <c r="CA98" s="34">
        <f t="shared" si="104"/>
        <v>-0.13912372882303747</v>
      </c>
      <c r="CB98"/>
    </row>
    <row r="99" spans="1:80" x14ac:dyDescent="0.25">
      <c r="A99" s="2" t="s">
        <v>251</v>
      </c>
      <c r="B99" s="3" t="s">
        <v>1</v>
      </c>
      <c r="C99" s="3" t="s">
        <v>294</v>
      </c>
      <c r="D99" s="3">
        <v>40.308169999999997</v>
      </c>
      <c r="E99" s="3">
        <v>-109.94201</v>
      </c>
      <c r="F99" s="3">
        <v>342</v>
      </c>
      <c r="G99" s="3">
        <v>13843</v>
      </c>
      <c r="H99" s="3">
        <v>366</v>
      </c>
      <c r="I99" s="3">
        <v>12990</v>
      </c>
      <c r="J99" s="3">
        <v>357</v>
      </c>
      <c r="K99" s="3">
        <v>10259</v>
      </c>
      <c r="L99" s="3">
        <v>309</v>
      </c>
      <c r="M99" s="3">
        <v>8344</v>
      </c>
      <c r="N99" s="3">
        <v>358</v>
      </c>
      <c r="O99" s="3">
        <v>7221</v>
      </c>
      <c r="P99" s="3">
        <v>366</v>
      </c>
      <c r="Q99" s="3">
        <v>6870</v>
      </c>
      <c r="R99" s="3">
        <v>362</v>
      </c>
      <c r="S99" s="3">
        <v>12410</v>
      </c>
      <c r="T99" s="3">
        <v>131</v>
      </c>
      <c r="U99" s="3">
        <v>2324</v>
      </c>
      <c r="V99" s="3">
        <v>345</v>
      </c>
      <c r="W99" s="3">
        <v>10720</v>
      </c>
      <c r="X99" s="3">
        <v>366</v>
      </c>
      <c r="Y99" s="4">
        <v>4702</v>
      </c>
      <c r="Z99" s="2">
        <f t="shared" si="84"/>
        <v>13843</v>
      </c>
      <c r="AA99" s="3">
        <f t="shared" si="85"/>
        <v>12990</v>
      </c>
      <c r="AB99" s="3">
        <f t="shared" si="86"/>
        <v>10259</v>
      </c>
      <c r="AC99" s="3">
        <f t="shared" si="87"/>
        <v>8344</v>
      </c>
      <c r="AD99" s="3">
        <f t="shared" si="88"/>
        <v>7221</v>
      </c>
      <c r="AE99" s="3">
        <f t="shared" si="89"/>
        <v>6870</v>
      </c>
      <c r="AF99" s="3">
        <f t="shared" si="90"/>
        <v>12410</v>
      </c>
      <c r="AG99" s="3">
        <f t="shared" si="91"/>
        <v>2324</v>
      </c>
      <c r="AH99" s="3">
        <f t="shared" si="92"/>
        <v>10720</v>
      </c>
      <c r="AI99" s="4">
        <f t="shared" si="93"/>
        <v>4702</v>
      </c>
      <c r="AJ99" s="2">
        <f t="shared" si="94"/>
        <v>342</v>
      </c>
      <c r="AK99" s="3">
        <f t="shared" si="95"/>
        <v>708</v>
      </c>
      <c r="AL99" s="3">
        <f t="shared" si="96"/>
        <v>1065</v>
      </c>
      <c r="AM99" s="3">
        <f t="shared" si="97"/>
        <v>1374</v>
      </c>
      <c r="AN99" s="3">
        <f t="shared" si="98"/>
        <v>1732</v>
      </c>
      <c r="AO99" s="3">
        <f t="shared" si="99"/>
        <v>2098</v>
      </c>
      <c r="AP99" s="3">
        <f t="shared" si="100"/>
        <v>2460</v>
      </c>
      <c r="AQ99" s="3">
        <f t="shared" si="101"/>
        <v>2591</v>
      </c>
      <c r="AR99" s="3">
        <f t="shared" si="102"/>
        <v>2936</v>
      </c>
      <c r="AS99" s="4">
        <f t="shared" si="103"/>
        <v>3302</v>
      </c>
      <c r="AT99" s="3">
        <f t="shared" si="118"/>
        <v>0</v>
      </c>
      <c r="AU99" s="3">
        <f t="shared" si="119"/>
        <v>366</v>
      </c>
      <c r="AV99" s="3">
        <f t="shared" si="120"/>
        <v>723</v>
      </c>
      <c r="AW99" s="3">
        <f t="shared" si="121"/>
        <v>1032</v>
      </c>
      <c r="AX99" s="3">
        <f t="shared" si="122"/>
        <v>1390</v>
      </c>
      <c r="AY99" s="3">
        <f t="shared" si="123"/>
        <v>1756</v>
      </c>
      <c r="AZ99" s="3">
        <f t="shared" si="124"/>
        <v>2118</v>
      </c>
      <c r="BA99" s="3">
        <f t="shared" si="125"/>
        <v>2249</v>
      </c>
      <c r="BB99" s="3">
        <f t="shared" si="126"/>
        <v>2594</v>
      </c>
      <c r="BC99" s="3">
        <f t="shared" si="127"/>
        <v>2960</v>
      </c>
      <c r="BD99" s="2">
        <f t="shared" si="128"/>
        <v>4.1412302188965802</v>
      </c>
      <c r="BE99" s="3">
        <f t="shared" si="129"/>
        <v>4.1136091510730282</v>
      </c>
      <c r="BF99" s="3">
        <f t="shared" si="130"/>
        <v>4.0111050298159796</v>
      </c>
      <c r="BG99" s="3">
        <f t="shared" si="131"/>
        <v>3.9213742954184743</v>
      </c>
      <c r="BH99" s="3">
        <f t="shared" si="132"/>
        <v>3.8585973449946924</v>
      </c>
      <c r="BI99" s="3">
        <f t="shared" si="133"/>
        <v>3.8369567370595505</v>
      </c>
      <c r="BJ99" s="3">
        <f t="shared" si="134"/>
        <v>4.09377178149873</v>
      </c>
      <c r="BK99" s="3">
        <f t="shared" si="135"/>
        <v>3.3662361237182932</v>
      </c>
      <c r="BL99" s="3">
        <f t="shared" si="136"/>
        <v>4.030194785356751</v>
      </c>
      <c r="BM99" s="4">
        <f t="shared" si="83"/>
        <v>3.6722826247889206</v>
      </c>
      <c r="BN99" s="12" t="e">
        <f t="shared" si="105"/>
        <v>#NUM!</v>
      </c>
      <c r="BO99" s="12">
        <f t="shared" si="106"/>
        <v>2.5634810853944106</v>
      </c>
      <c r="BP99" s="12">
        <f t="shared" si="107"/>
        <v>2.859138297294531</v>
      </c>
      <c r="BQ99" s="12">
        <f t="shared" si="108"/>
        <v>3.0136796972911926</v>
      </c>
      <c r="BR99" s="12">
        <f t="shared" si="109"/>
        <v>3.143014800254095</v>
      </c>
      <c r="BS99" s="12">
        <f t="shared" si="110"/>
        <v>3.2445245115700838</v>
      </c>
      <c r="BT99" s="12">
        <f t="shared" si="111"/>
        <v>3.3259259557714662</v>
      </c>
      <c r="BU99" s="12">
        <f t="shared" si="112"/>
        <v>3.351989455435632</v>
      </c>
      <c r="BV99" s="12">
        <f t="shared" si="113"/>
        <v>3.4139699717480614</v>
      </c>
      <c r="BW99" s="12">
        <f t="shared" si="114"/>
        <v>3.4712917110589387</v>
      </c>
      <c r="BX99" s="2">
        <f t="shared" si="115"/>
        <v>-0.39661805509863252</v>
      </c>
      <c r="BY99" s="3">
        <f t="shared" si="116"/>
        <v>5.1292145273071652</v>
      </c>
      <c r="BZ99" s="3">
        <f t="shared" si="117"/>
        <v>0.24433062994090479</v>
      </c>
      <c r="CA99" s="34">
        <f t="shared" si="104"/>
        <v>-0.35880351176320124</v>
      </c>
      <c r="CB99"/>
    </row>
    <row r="100" spans="1:80" x14ac:dyDescent="0.25">
      <c r="A100" s="2" t="s">
        <v>50</v>
      </c>
      <c r="B100" s="3" t="s">
        <v>1</v>
      </c>
      <c r="C100" s="3" t="s">
        <v>293</v>
      </c>
      <c r="D100" s="3">
        <v>40.318309999999997</v>
      </c>
      <c r="E100" s="3">
        <v>-110.32697</v>
      </c>
      <c r="F100" s="3">
        <v>350</v>
      </c>
      <c r="G100" s="3">
        <v>5233</v>
      </c>
      <c r="H100" s="3">
        <v>355</v>
      </c>
      <c r="I100" s="3">
        <v>5140</v>
      </c>
      <c r="J100" s="3">
        <v>353</v>
      </c>
      <c r="K100" s="3">
        <v>3577</v>
      </c>
      <c r="L100" s="3">
        <v>328</v>
      </c>
      <c r="M100" s="3">
        <v>5723</v>
      </c>
      <c r="N100" s="3">
        <v>331</v>
      </c>
      <c r="O100" s="3">
        <v>7012</v>
      </c>
      <c r="P100" s="3">
        <v>348</v>
      </c>
      <c r="Q100" s="3">
        <v>6851</v>
      </c>
      <c r="R100" s="3">
        <v>347</v>
      </c>
      <c r="S100" s="3">
        <v>5866</v>
      </c>
      <c r="T100" s="3">
        <v>298</v>
      </c>
      <c r="U100" s="3">
        <v>56</v>
      </c>
      <c r="V100" s="3">
        <v>358</v>
      </c>
      <c r="W100" s="3">
        <v>873</v>
      </c>
      <c r="X100" s="3">
        <v>96</v>
      </c>
      <c r="Y100" s="4">
        <v>0</v>
      </c>
      <c r="Z100" s="2">
        <f t="shared" si="84"/>
        <v>5233</v>
      </c>
      <c r="AA100" s="3">
        <f t="shared" si="85"/>
        <v>5140</v>
      </c>
      <c r="AB100" s="3">
        <f t="shared" si="86"/>
        <v>3577</v>
      </c>
      <c r="AC100" s="3">
        <f t="shared" si="87"/>
        <v>5723</v>
      </c>
      <c r="AD100" s="3">
        <f t="shared" si="88"/>
        <v>7012</v>
      </c>
      <c r="AE100" s="3">
        <f t="shared" si="89"/>
        <v>6851</v>
      </c>
      <c r="AF100" s="3">
        <f t="shared" si="90"/>
        <v>5866</v>
      </c>
      <c r="AG100" s="3">
        <f t="shared" si="91"/>
        <v>56</v>
      </c>
      <c r="AH100" s="3">
        <f t="shared" si="92"/>
        <v>873</v>
      </c>
      <c r="AI100" s="4">
        <f t="shared" si="93"/>
        <v>0</v>
      </c>
      <c r="AJ100" s="2">
        <f t="shared" si="94"/>
        <v>350</v>
      </c>
      <c r="AK100" s="3">
        <f t="shared" si="95"/>
        <v>705</v>
      </c>
      <c r="AL100" s="3">
        <f t="shared" si="96"/>
        <v>1058</v>
      </c>
      <c r="AM100" s="3">
        <f t="shared" si="97"/>
        <v>1386</v>
      </c>
      <c r="AN100" s="3">
        <f t="shared" si="98"/>
        <v>1717</v>
      </c>
      <c r="AO100" s="3">
        <f t="shared" si="99"/>
        <v>2065</v>
      </c>
      <c r="AP100" s="3">
        <f t="shared" si="100"/>
        <v>2412</v>
      </c>
      <c r="AQ100" s="3">
        <f t="shared" si="101"/>
        <v>2710</v>
      </c>
      <c r="AR100" s="3">
        <f t="shared" si="102"/>
        <v>3068</v>
      </c>
      <c r="AS100" s="4">
        <f t="shared" si="103"/>
        <v>3164</v>
      </c>
      <c r="AT100" s="3">
        <f t="shared" si="118"/>
        <v>0</v>
      </c>
      <c r="AU100" s="3">
        <f t="shared" si="119"/>
        <v>355</v>
      </c>
      <c r="AV100" s="3">
        <f t="shared" si="120"/>
        <v>708</v>
      </c>
      <c r="AW100" s="3">
        <f t="shared" si="121"/>
        <v>1036</v>
      </c>
      <c r="AX100" s="3">
        <f t="shared" si="122"/>
        <v>1367</v>
      </c>
      <c r="AY100" s="3">
        <f t="shared" si="123"/>
        <v>1715</v>
      </c>
      <c r="AZ100" s="3">
        <f t="shared" si="124"/>
        <v>2062</v>
      </c>
      <c r="BA100" s="3">
        <f t="shared" si="125"/>
        <v>2360</v>
      </c>
      <c r="BB100" s="3">
        <f t="shared" si="126"/>
        <v>2718</v>
      </c>
      <c r="BC100" s="3">
        <f t="shared" si="127"/>
        <v>2814</v>
      </c>
      <c r="BD100" s="2">
        <f t="shared" si="128"/>
        <v>3.7187507347396651</v>
      </c>
      <c r="BE100" s="3">
        <f t="shared" si="129"/>
        <v>3.7109631189952759</v>
      </c>
      <c r="BF100" s="3">
        <f t="shared" si="130"/>
        <v>3.5535189401489697</v>
      </c>
      <c r="BG100" s="3">
        <f t="shared" si="131"/>
        <v>3.757623745908389</v>
      </c>
      <c r="BH100" s="3">
        <f t="shared" si="132"/>
        <v>3.8458419074217574</v>
      </c>
      <c r="BI100" s="3">
        <f t="shared" si="133"/>
        <v>3.8357539675193832</v>
      </c>
      <c r="BJ100" s="3">
        <f t="shared" si="134"/>
        <v>3.7683420586445333</v>
      </c>
      <c r="BK100" s="3">
        <f t="shared" si="135"/>
        <v>1.7481880270062005</v>
      </c>
      <c r="BL100" s="3">
        <f t="shared" si="136"/>
        <v>2.9410142437055695</v>
      </c>
      <c r="BM100" s="4"/>
      <c r="BN100" s="12" t="e">
        <f t="shared" si="105"/>
        <v>#NUM!</v>
      </c>
      <c r="BO100" s="12">
        <f t="shared" si="106"/>
        <v>2.5502283530550942</v>
      </c>
      <c r="BP100" s="12">
        <f t="shared" si="107"/>
        <v>2.8500332576897689</v>
      </c>
      <c r="BQ100" s="12">
        <f t="shared" si="108"/>
        <v>3.0153597554092144</v>
      </c>
      <c r="BR100" s="12">
        <f t="shared" si="109"/>
        <v>3.1357685145678222</v>
      </c>
      <c r="BS100" s="12">
        <f t="shared" si="110"/>
        <v>3.2342641243787895</v>
      </c>
      <c r="BT100" s="12">
        <f t="shared" si="111"/>
        <v>3.3142886609474975</v>
      </c>
      <c r="BU100" s="12">
        <f t="shared" si="112"/>
        <v>3.3729120029701067</v>
      </c>
      <c r="BV100" s="12">
        <f t="shared" si="113"/>
        <v>3.4342494523964757</v>
      </c>
      <c r="BW100" s="12">
        <f t="shared" si="114"/>
        <v>3.4493240930987268</v>
      </c>
      <c r="BX100" s="2">
        <f t="shared" si="115"/>
        <v>-1.1093796821319983</v>
      </c>
      <c r="BY100" s="3">
        <f t="shared" si="116"/>
        <v>6.8490851577992231</v>
      </c>
      <c r="BZ100" s="3">
        <f t="shared" si="117"/>
        <v>0.20622006406318952</v>
      </c>
      <c r="CA100" s="34">
        <f t="shared" si="104"/>
        <v>-0.96166501760702539</v>
      </c>
      <c r="CB100"/>
    </row>
    <row r="101" spans="1:80" x14ac:dyDescent="0.25">
      <c r="A101" s="2" t="s">
        <v>198</v>
      </c>
      <c r="B101" s="3" t="s">
        <v>1</v>
      </c>
      <c r="C101" s="3" t="s">
        <v>293</v>
      </c>
      <c r="D101" s="3">
        <v>40.126469999999998</v>
      </c>
      <c r="E101" s="3">
        <v>-110.05486999999999</v>
      </c>
      <c r="F101" s="3">
        <v>350</v>
      </c>
      <c r="G101" s="3">
        <v>1032</v>
      </c>
      <c r="H101" s="3">
        <v>254</v>
      </c>
      <c r="I101" s="3">
        <v>664</v>
      </c>
      <c r="J101" s="3">
        <v>198</v>
      </c>
      <c r="K101" s="3">
        <v>565</v>
      </c>
      <c r="L101" s="3">
        <v>334</v>
      </c>
      <c r="M101" s="3">
        <v>695</v>
      </c>
      <c r="N101" s="3">
        <v>365</v>
      </c>
      <c r="O101" s="3">
        <v>774</v>
      </c>
      <c r="P101" s="3">
        <v>336</v>
      </c>
      <c r="Q101" s="3">
        <v>738</v>
      </c>
      <c r="R101" s="3">
        <v>325</v>
      </c>
      <c r="S101" s="3">
        <v>805</v>
      </c>
      <c r="T101" s="3">
        <v>317</v>
      </c>
      <c r="U101" s="3">
        <v>515</v>
      </c>
      <c r="V101" s="3">
        <v>291</v>
      </c>
      <c r="W101" s="3">
        <v>117</v>
      </c>
      <c r="X101" s="3">
        <v>190</v>
      </c>
      <c r="Y101" s="4">
        <v>552</v>
      </c>
      <c r="Z101" s="2">
        <f t="shared" si="84"/>
        <v>1032</v>
      </c>
      <c r="AA101" s="3">
        <f t="shared" si="85"/>
        <v>664</v>
      </c>
      <c r="AB101" s="3">
        <f t="shared" si="86"/>
        <v>565</v>
      </c>
      <c r="AC101" s="3">
        <f t="shared" si="87"/>
        <v>695</v>
      </c>
      <c r="AD101" s="3">
        <f t="shared" si="88"/>
        <v>774</v>
      </c>
      <c r="AE101" s="3">
        <f t="shared" si="89"/>
        <v>738</v>
      </c>
      <c r="AF101" s="3">
        <f t="shared" si="90"/>
        <v>805</v>
      </c>
      <c r="AG101" s="3">
        <f t="shared" si="91"/>
        <v>515</v>
      </c>
      <c r="AH101" s="3">
        <f t="shared" si="92"/>
        <v>117</v>
      </c>
      <c r="AI101" s="4">
        <f t="shared" si="93"/>
        <v>552</v>
      </c>
      <c r="AJ101" s="2">
        <f t="shared" si="94"/>
        <v>350</v>
      </c>
      <c r="AK101" s="3">
        <f t="shared" si="95"/>
        <v>604</v>
      </c>
      <c r="AL101" s="3">
        <f t="shared" si="96"/>
        <v>802</v>
      </c>
      <c r="AM101" s="3">
        <f t="shared" si="97"/>
        <v>1136</v>
      </c>
      <c r="AN101" s="3">
        <f t="shared" si="98"/>
        <v>1501</v>
      </c>
      <c r="AO101" s="3">
        <f t="shared" si="99"/>
        <v>1837</v>
      </c>
      <c r="AP101" s="3">
        <f t="shared" si="100"/>
        <v>2162</v>
      </c>
      <c r="AQ101" s="3">
        <f t="shared" si="101"/>
        <v>2479</v>
      </c>
      <c r="AR101" s="3">
        <f t="shared" si="102"/>
        <v>2770</v>
      </c>
      <c r="AS101" s="4">
        <f t="shared" si="103"/>
        <v>2960</v>
      </c>
      <c r="AT101" s="3">
        <f t="shared" si="118"/>
        <v>0</v>
      </c>
      <c r="AU101" s="3">
        <f t="shared" si="119"/>
        <v>254</v>
      </c>
      <c r="AV101" s="3">
        <f t="shared" si="120"/>
        <v>452</v>
      </c>
      <c r="AW101" s="3">
        <f t="shared" si="121"/>
        <v>786</v>
      </c>
      <c r="AX101" s="3">
        <f t="shared" si="122"/>
        <v>1151</v>
      </c>
      <c r="AY101" s="3">
        <f t="shared" si="123"/>
        <v>1487</v>
      </c>
      <c r="AZ101" s="3">
        <f t="shared" si="124"/>
        <v>1812</v>
      </c>
      <c r="BA101" s="3">
        <f t="shared" si="125"/>
        <v>2129</v>
      </c>
      <c r="BB101" s="3">
        <f t="shared" si="126"/>
        <v>2420</v>
      </c>
      <c r="BC101" s="3">
        <f t="shared" si="127"/>
        <v>2610</v>
      </c>
      <c r="BD101" s="2">
        <f t="shared" si="128"/>
        <v>3.0136796972911926</v>
      </c>
      <c r="BE101" s="3">
        <f t="shared" si="129"/>
        <v>2.8221680793680175</v>
      </c>
      <c r="BF101" s="3">
        <f t="shared" si="130"/>
        <v>2.7520484478194387</v>
      </c>
      <c r="BG101" s="3">
        <f t="shared" si="131"/>
        <v>2.8419848045901137</v>
      </c>
      <c r="BH101" s="3">
        <f t="shared" si="132"/>
        <v>2.8887409606828927</v>
      </c>
      <c r="BI101" s="3">
        <f t="shared" si="133"/>
        <v>2.8680563618230415</v>
      </c>
      <c r="BJ101" s="3">
        <f t="shared" si="134"/>
        <v>2.9057958803678687</v>
      </c>
      <c r="BK101" s="3">
        <f t="shared" si="135"/>
        <v>2.7118072290411912</v>
      </c>
      <c r="BL101" s="3">
        <f t="shared" si="136"/>
        <v>2.0681858617461617</v>
      </c>
      <c r="BM101" s="4">
        <f t="shared" ref="BM101:BM132" si="137">LOG(AI101)</f>
        <v>2.741939077729199</v>
      </c>
      <c r="BN101" s="12" t="e">
        <f t="shared" si="105"/>
        <v>#NUM!</v>
      </c>
      <c r="BO101" s="12">
        <f t="shared" si="106"/>
        <v>2.4048337166199381</v>
      </c>
      <c r="BP101" s="12">
        <f t="shared" si="107"/>
        <v>2.655138434811382</v>
      </c>
      <c r="BQ101" s="12">
        <f t="shared" si="108"/>
        <v>2.8954225460394079</v>
      </c>
      <c r="BR101" s="12">
        <f t="shared" si="109"/>
        <v>3.0610753236297916</v>
      </c>
      <c r="BS101" s="12">
        <f t="shared" si="110"/>
        <v>3.1723109685219542</v>
      </c>
      <c r="BT101" s="12">
        <f t="shared" si="111"/>
        <v>3.2581581933407944</v>
      </c>
      <c r="BU101" s="12">
        <f t="shared" si="112"/>
        <v>3.3281756614383227</v>
      </c>
      <c r="BV101" s="12">
        <f t="shared" si="113"/>
        <v>3.3838153659804311</v>
      </c>
      <c r="BW101" s="12">
        <f t="shared" si="114"/>
        <v>3.4166405073382808</v>
      </c>
      <c r="BX101" s="2">
        <f t="shared" si="115"/>
        <v>-0.25849570315329995</v>
      </c>
      <c r="BY101" s="3">
        <f t="shared" si="116"/>
        <v>3.5254325828553981</v>
      </c>
      <c r="BZ101" s="3">
        <f t="shared" si="117"/>
        <v>0.1218818593476875</v>
      </c>
      <c r="CA101" s="34">
        <f t="shared" si="104"/>
        <v>-0.20962939214623777</v>
      </c>
      <c r="CB101"/>
    </row>
    <row r="102" spans="1:80" x14ac:dyDescent="0.25">
      <c r="A102" s="2" t="s">
        <v>59</v>
      </c>
      <c r="B102" s="3" t="s">
        <v>1</v>
      </c>
      <c r="C102" s="3" t="s">
        <v>293</v>
      </c>
      <c r="D102" s="3">
        <v>40.295969999999997</v>
      </c>
      <c r="E102" s="3">
        <v>-110.15412999999999</v>
      </c>
      <c r="F102" s="3">
        <v>365</v>
      </c>
      <c r="G102" s="3">
        <v>3609</v>
      </c>
      <c r="H102" s="3">
        <v>366</v>
      </c>
      <c r="I102" s="3">
        <v>3307</v>
      </c>
      <c r="J102" s="3">
        <v>365</v>
      </c>
      <c r="K102" s="3">
        <v>2767</v>
      </c>
      <c r="L102" s="3">
        <v>341</v>
      </c>
      <c r="M102" s="3">
        <v>2364</v>
      </c>
      <c r="N102" s="3">
        <v>320</v>
      </c>
      <c r="O102" s="3">
        <v>2218</v>
      </c>
      <c r="P102" s="3">
        <v>347</v>
      </c>
      <c r="Q102" s="3">
        <v>3204</v>
      </c>
      <c r="R102" s="3">
        <v>365</v>
      </c>
      <c r="S102" s="3">
        <v>3126</v>
      </c>
      <c r="T102" s="3">
        <v>365</v>
      </c>
      <c r="U102" s="3">
        <v>2678</v>
      </c>
      <c r="V102" s="3">
        <v>270</v>
      </c>
      <c r="W102" s="3">
        <v>1961</v>
      </c>
      <c r="X102" s="3">
        <v>366</v>
      </c>
      <c r="Y102" s="4">
        <v>2524</v>
      </c>
      <c r="Z102" s="2">
        <f t="shared" si="84"/>
        <v>3609</v>
      </c>
      <c r="AA102" s="3">
        <f t="shared" si="85"/>
        <v>3307</v>
      </c>
      <c r="AB102" s="3">
        <f t="shared" si="86"/>
        <v>2767</v>
      </c>
      <c r="AC102" s="3">
        <f t="shared" si="87"/>
        <v>2364</v>
      </c>
      <c r="AD102" s="3">
        <f t="shared" si="88"/>
        <v>2218</v>
      </c>
      <c r="AE102" s="3">
        <f t="shared" si="89"/>
        <v>3204</v>
      </c>
      <c r="AF102" s="3">
        <f t="shared" si="90"/>
        <v>3126</v>
      </c>
      <c r="AG102" s="3">
        <f t="shared" si="91"/>
        <v>2678</v>
      </c>
      <c r="AH102" s="3">
        <f t="shared" si="92"/>
        <v>1961</v>
      </c>
      <c r="AI102" s="4">
        <f t="shared" si="93"/>
        <v>2524</v>
      </c>
      <c r="AJ102" s="2">
        <f t="shared" si="94"/>
        <v>365</v>
      </c>
      <c r="AK102" s="3">
        <f t="shared" si="95"/>
        <v>731</v>
      </c>
      <c r="AL102" s="3">
        <f t="shared" si="96"/>
        <v>1096</v>
      </c>
      <c r="AM102" s="3">
        <f t="shared" si="97"/>
        <v>1437</v>
      </c>
      <c r="AN102" s="3">
        <f t="shared" si="98"/>
        <v>1757</v>
      </c>
      <c r="AO102" s="3">
        <f t="shared" si="99"/>
        <v>2104</v>
      </c>
      <c r="AP102" s="3">
        <f t="shared" si="100"/>
        <v>2469</v>
      </c>
      <c r="AQ102" s="3">
        <f t="shared" si="101"/>
        <v>2834</v>
      </c>
      <c r="AR102" s="3">
        <f t="shared" si="102"/>
        <v>3104</v>
      </c>
      <c r="AS102" s="4">
        <f t="shared" si="103"/>
        <v>3470</v>
      </c>
      <c r="AT102" s="3">
        <f t="shared" si="118"/>
        <v>0</v>
      </c>
      <c r="AU102" s="3">
        <f t="shared" si="119"/>
        <v>366</v>
      </c>
      <c r="AV102" s="3">
        <f t="shared" si="120"/>
        <v>731</v>
      </c>
      <c r="AW102" s="3">
        <f t="shared" si="121"/>
        <v>1072</v>
      </c>
      <c r="AX102" s="3">
        <f t="shared" si="122"/>
        <v>1392</v>
      </c>
      <c r="AY102" s="3">
        <f t="shared" si="123"/>
        <v>1739</v>
      </c>
      <c r="AZ102" s="3">
        <f t="shared" si="124"/>
        <v>2104</v>
      </c>
      <c r="BA102" s="3">
        <f t="shared" si="125"/>
        <v>2469</v>
      </c>
      <c r="BB102" s="3">
        <f t="shared" si="126"/>
        <v>2739</v>
      </c>
      <c r="BC102" s="3">
        <f t="shared" si="127"/>
        <v>3105</v>
      </c>
      <c r="BD102" s="2">
        <f t="shared" si="128"/>
        <v>3.5573868820595074</v>
      </c>
      <c r="BE102" s="3">
        <f t="shared" si="129"/>
        <v>3.5194341949137029</v>
      </c>
      <c r="BF102" s="3">
        <f t="shared" si="130"/>
        <v>3.4420091591409521</v>
      </c>
      <c r="BG102" s="3">
        <f t="shared" si="131"/>
        <v>3.3736474722092176</v>
      </c>
      <c r="BH102" s="3">
        <f t="shared" si="132"/>
        <v>3.3459615418131414</v>
      </c>
      <c r="BI102" s="3">
        <f t="shared" si="133"/>
        <v>3.5056925074122001</v>
      </c>
      <c r="BJ102" s="3">
        <f t="shared" si="134"/>
        <v>3.4949889736831681</v>
      </c>
      <c r="BK102" s="3">
        <f t="shared" si="135"/>
        <v>3.4278105726759902</v>
      </c>
      <c r="BL102" s="3">
        <f t="shared" si="136"/>
        <v>3.2924775936677841</v>
      </c>
      <c r="BM102" s="4">
        <f t="shared" si="137"/>
        <v>3.4020893505720968</v>
      </c>
      <c r="BN102" s="12" t="e">
        <f t="shared" si="105"/>
        <v>#NUM!</v>
      </c>
      <c r="BO102" s="12">
        <f t="shared" si="106"/>
        <v>2.5634810853944106</v>
      </c>
      <c r="BP102" s="12">
        <f t="shared" si="107"/>
        <v>2.8639173769578603</v>
      </c>
      <c r="BQ102" s="12">
        <f t="shared" si="108"/>
        <v>3.030194785356751</v>
      </c>
      <c r="BR102" s="12">
        <f t="shared" si="109"/>
        <v>3.1436392352745433</v>
      </c>
      <c r="BS102" s="12">
        <f t="shared" si="110"/>
        <v>3.2402995820027125</v>
      </c>
      <c r="BT102" s="12">
        <f t="shared" si="111"/>
        <v>3.3230457354817013</v>
      </c>
      <c r="BU102" s="12">
        <f t="shared" si="112"/>
        <v>3.3925210899319325</v>
      </c>
      <c r="BV102" s="12">
        <f t="shared" si="113"/>
        <v>3.4375920322539613</v>
      </c>
      <c r="BW102" s="12">
        <f t="shared" si="114"/>
        <v>3.4920616045125992</v>
      </c>
      <c r="BX102" s="2">
        <f t="shared" si="115"/>
        <v>-0.10771839488928042</v>
      </c>
      <c r="BY102" s="3">
        <f t="shared" si="116"/>
        <v>3.7636287359914196</v>
      </c>
      <c r="BZ102" s="3">
        <f t="shared" si="117"/>
        <v>0.17931536086011535</v>
      </c>
      <c r="CA102" s="34">
        <f t="shared" si="104"/>
        <v>-0.1024062548673433</v>
      </c>
      <c r="CB102"/>
    </row>
    <row r="103" spans="1:80" x14ac:dyDescent="0.25">
      <c r="A103" s="2" t="s">
        <v>89</v>
      </c>
      <c r="B103" s="3" t="s">
        <v>1</v>
      </c>
      <c r="C103" s="3" t="s">
        <v>293</v>
      </c>
      <c r="D103" s="3">
        <v>40.121940000000002</v>
      </c>
      <c r="E103" s="3">
        <v>-110.05495000000001</v>
      </c>
      <c r="F103" s="3">
        <v>286</v>
      </c>
      <c r="G103" s="3">
        <v>916</v>
      </c>
      <c r="H103" s="3">
        <v>313</v>
      </c>
      <c r="I103" s="3">
        <v>1054</v>
      </c>
      <c r="J103" s="3">
        <v>323</v>
      </c>
      <c r="K103" s="3">
        <v>1237</v>
      </c>
      <c r="L103" s="3">
        <v>322</v>
      </c>
      <c r="M103" s="3">
        <v>705</v>
      </c>
      <c r="N103" s="3">
        <v>315</v>
      </c>
      <c r="O103" s="3">
        <v>682</v>
      </c>
      <c r="P103" s="3">
        <v>281</v>
      </c>
      <c r="Q103" s="3">
        <v>760</v>
      </c>
      <c r="R103" s="3">
        <v>351</v>
      </c>
      <c r="S103" s="3">
        <v>870</v>
      </c>
      <c r="T103" s="3">
        <v>361</v>
      </c>
      <c r="U103" s="3">
        <v>641</v>
      </c>
      <c r="V103" s="3">
        <v>314</v>
      </c>
      <c r="W103" s="3">
        <v>138</v>
      </c>
      <c r="X103" s="3">
        <v>157</v>
      </c>
      <c r="Y103" s="4">
        <v>872</v>
      </c>
      <c r="Z103" s="2">
        <f t="shared" si="84"/>
        <v>916</v>
      </c>
      <c r="AA103" s="3">
        <f t="shared" si="85"/>
        <v>1054</v>
      </c>
      <c r="AB103" s="3">
        <f t="shared" si="86"/>
        <v>1237</v>
      </c>
      <c r="AC103" s="3">
        <f t="shared" si="87"/>
        <v>705</v>
      </c>
      <c r="AD103" s="3">
        <f t="shared" si="88"/>
        <v>682</v>
      </c>
      <c r="AE103" s="3">
        <f t="shared" si="89"/>
        <v>760</v>
      </c>
      <c r="AF103" s="3">
        <f t="shared" si="90"/>
        <v>870</v>
      </c>
      <c r="AG103" s="3">
        <f t="shared" si="91"/>
        <v>641</v>
      </c>
      <c r="AH103" s="3">
        <f t="shared" si="92"/>
        <v>138</v>
      </c>
      <c r="AI103" s="4">
        <f t="shared" si="93"/>
        <v>872</v>
      </c>
      <c r="AJ103" s="2">
        <f t="shared" si="94"/>
        <v>286</v>
      </c>
      <c r="AK103" s="3">
        <f t="shared" si="95"/>
        <v>599</v>
      </c>
      <c r="AL103" s="3">
        <f t="shared" si="96"/>
        <v>922</v>
      </c>
      <c r="AM103" s="3">
        <f t="shared" si="97"/>
        <v>1244</v>
      </c>
      <c r="AN103" s="3">
        <f t="shared" si="98"/>
        <v>1559</v>
      </c>
      <c r="AO103" s="3">
        <f t="shared" si="99"/>
        <v>1840</v>
      </c>
      <c r="AP103" s="3">
        <f t="shared" si="100"/>
        <v>2191</v>
      </c>
      <c r="AQ103" s="3">
        <f t="shared" si="101"/>
        <v>2552</v>
      </c>
      <c r="AR103" s="3">
        <f t="shared" si="102"/>
        <v>2866</v>
      </c>
      <c r="AS103" s="4">
        <f t="shared" si="103"/>
        <v>3023</v>
      </c>
      <c r="AT103" s="3">
        <f t="shared" si="118"/>
        <v>0</v>
      </c>
      <c r="AU103" s="3">
        <f t="shared" si="119"/>
        <v>313</v>
      </c>
      <c r="AV103" s="3">
        <f t="shared" si="120"/>
        <v>636</v>
      </c>
      <c r="AW103" s="3">
        <f t="shared" si="121"/>
        <v>958</v>
      </c>
      <c r="AX103" s="3">
        <f t="shared" si="122"/>
        <v>1273</v>
      </c>
      <c r="AY103" s="3">
        <f t="shared" si="123"/>
        <v>1554</v>
      </c>
      <c r="AZ103" s="3">
        <f t="shared" si="124"/>
        <v>1905</v>
      </c>
      <c r="BA103" s="3">
        <f t="shared" si="125"/>
        <v>2266</v>
      </c>
      <c r="BB103" s="3">
        <f t="shared" si="126"/>
        <v>2580</v>
      </c>
      <c r="BC103" s="3">
        <f t="shared" si="127"/>
        <v>2737</v>
      </c>
      <c r="BD103" s="2">
        <f t="shared" si="128"/>
        <v>2.9618954736678504</v>
      </c>
      <c r="BE103" s="3">
        <f t="shared" si="129"/>
        <v>3.022840610876528</v>
      </c>
      <c r="BF103" s="3">
        <f t="shared" si="130"/>
        <v>3.0923696996291206</v>
      </c>
      <c r="BG103" s="3">
        <f t="shared" si="131"/>
        <v>2.8481891169913989</v>
      </c>
      <c r="BH103" s="3">
        <f t="shared" si="132"/>
        <v>2.8337843746564788</v>
      </c>
      <c r="BI103" s="3">
        <f t="shared" si="133"/>
        <v>2.8808135922807914</v>
      </c>
      <c r="BJ103" s="3">
        <f t="shared" si="134"/>
        <v>2.9395192526186187</v>
      </c>
      <c r="BK103" s="3">
        <f t="shared" si="135"/>
        <v>2.8068580295188172</v>
      </c>
      <c r="BL103" s="3">
        <f t="shared" si="136"/>
        <v>2.1398790864012365</v>
      </c>
      <c r="BM103" s="4">
        <f t="shared" si="137"/>
        <v>2.9405164849325671</v>
      </c>
      <c r="BN103" s="12" t="e">
        <f t="shared" si="105"/>
        <v>#NUM!</v>
      </c>
      <c r="BO103" s="12">
        <f t="shared" si="106"/>
        <v>2.4955443375464483</v>
      </c>
      <c r="BP103" s="12">
        <f t="shared" si="107"/>
        <v>2.8034571156484138</v>
      </c>
      <c r="BQ103" s="12">
        <f t="shared" si="108"/>
        <v>2.9813655090785445</v>
      </c>
      <c r="BR103" s="12">
        <f t="shared" si="109"/>
        <v>3.1048284036536553</v>
      </c>
      <c r="BS103" s="12">
        <f t="shared" si="110"/>
        <v>3.1914510144648953</v>
      </c>
      <c r="BT103" s="12">
        <f t="shared" si="111"/>
        <v>3.2798949800116382</v>
      </c>
      <c r="BU103" s="12">
        <f t="shared" si="112"/>
        <v>3.3552599055273786</v>
      </c>
      <c r="BV103" s="12">
        <f t="shared" si="113"/>
        <v>3.4116197059632301</v>
      </c>
      <c r="BW103" s="12">
        <f t="shared" si="114"/>
        <v>3.4372747974101237</v>
      </c>
      <c r="BX103" s="2">
        <f t="shared" si="115"/>
        <v>-0.45626214781316726</v>
      </c>
      <c r="BY103" s="3">
        <f t="shared" si="116"/>
        <v>4.2564226187489123</v>
      </c>
      <c r="BZ103" s="3">
        <f t="shared" si="117"/>
        <v>0.26670166596613332</v>
      </c>
      <c r="CA103" s="34">
        <f t="shared" si="104"/>
        <v>-0.37788506105183689</v>
      </c>
      <c r="CB103"/>
    </row>
    <row r="104" spans="1:80" x14ac:dyDescent="0.25">
      <c r="A104" s="2" t="s">
        <v>66</v>
      </c>
      <c r="B104" s="3" t="s">
        <v>1</v>
      </c>
      <c r="C104" s="3" t="s">
        <v>293</v>
      </c>
      <c r="D104" s="3">
        <v>40.333559999999999</v>
      </c>
      <c r="E104" s="3">
        <v>-110.34423</v>
      </c>
      <c r="F104" s="3">
        <v>365</v>
      </c>
      <c r="G104" s="3">
        <v>5333</v>
      </c>
      <c r="H104" s="3">
        <v>366</v>
      </c>
      <c r="I104" s="3">
        <v>7073</v>
      </c>
      <c r="J104" s="3">
        <v>360</v>
      </c>
      <c r="K104" s="3">
        <v>4751</v>
      </c>
      <c r="L104" s="3">
        <v>331</v>
      </c>
      <c r="M104" s="3">
        <v>4531</v>
      </c>
      <c r="N104" s="3">
        <v>342</v>
      </c>
      <c r="O104" s="3">
        <v>5400</v>
      </c>
      <c r="P104" s="3">
        <v>342</v>
      </c>
      <c r="Q104" s="3">
        <v>6664</v>
      </c>
      <c r="R104" s="3">
        <v>352</v>
      </c>
      <c r="S104" s="3">
        <v>8237</v>
      </c>
      <c r="T104" s="3">
        <v>365</v>
      </c>
      <c r="U104" s="3">
        <v>4738</v>
      </c>
      <c r="V104" s="3">
        <v>365</v>
      </c>
      <c r="W104" s="3">
        <v>4089</v>
      </c>
      <c r="X104" s="3">
        <v>365</v>
      </c>
      <c r="Y104" s="4">
        <v>64</v>
      </c>
      <c r="Z104" s="2">
        <f t="shared" si="84"/>
        <v>5333</v>
      </c>
      <c r="AA104" s="3">
        <f t="shared" si="85"/>
        <v>7073</v>
      </c>
      <c r="AB104" s="3">
        <f t="shared" si="86"/>
        <v>4751</v>
      </c>
      <c r="AC104" s="3">
        <f t="shared" si="87"/>
        <v>4531</v>
      </c>
      <c r="AD104" s="3">
        <f t="shared" si="88"/>
        <v>5400</v>
      </c>
      <c r="AE104" s="3">
        <f t="shared" si="89"/>
        <v>6664</v>
      </c>
      <c r="AF104" s="3">
        <f t="shared" si="90"/>
        <v>8237</v>
      </c>
      <c r="AG104" s="3">
        <f t="shared" si="91"/>
        <v>4738</v>
      </c>
      <c r="AH104" s="3">
        <f t="shared" si="92"/>
        <v>4089</v>
      </c>
      <c r="AI104" s="4">
        <f t="shared" si="93"/>
        <v>64</v>
      </c>
      <c r="AJ104" s="2">
        <f t="shared" si="94"/>
        <v>365</v>
      </c>
      <c r="AK104" s="3">
        <f t="shared" si="95"/>
        <v>731</v>
      </c>
      <c r="AL104" s="3">
        <f t="shared" si="96"/>
        <v>1091</v>
      </c>
      <c r="AM104" s="3">
        <f t="shared" si="97"/>
        <v>1422</v>
      </c>
      <c r="AN104" s="3">
        <f t="shared" si="98"/>
        <v>1764</v>
      </c>
      <c r="AO104" s="3">
        <f t="shared" si="99"/>
        <v>2106</v>
      </c>
      <c r="AP104" s="3">
        <f t="shared" si="100"/>
        <v>2458</v>
      </c>
      <c r="AQ104" s="3">
        <f t="shared" si="101"/>
        <v>2823</v>
      </c>
      <c r="AR104" s="3">
        <f t="shared" si="102"/>
        <v>3188</v>
      </c>
      <c r="AS104" s="4">
        <f t="shared" si="103"/>
        <v>3553</v>
      </c>
      <c r="AT104" s="3">
        <f t="shared" si="118"/>
        <v>0</v>
      </c>
      <c r="AU104" s="3">
        <f t="shared" si="119"/>
        <v>366</v>
      </c>
      <c r="AV104" s="3">
        <f t="shared" si="120"/>
        <v>726</v>
      </c>
      <c r="AW104" s="3">
        <f t="shared" si="121"/>
        <v>1057</v>
      </c>
      <c r="AX104" s="3">
        <f t="shared" si="122"/>
        <v>1399</v>
      </c>
      <c r="AY104" s="3">
        <f t="shared" si="123"/>
        <v>1741</v>
      </c>
      <c r="AZ104" s="3">
        <f t="shared" si="124"/>
        <v>2093</v>
      </c>
      <c r="BA104" s="3">
        <f t="shared" si="125"/>
        <v>2458</v>
      </c>
      <c r="BB104" s="3">
        <f t="shared" si="126"/>
        <v>2823</v>
      </c>
      <c r="BC104" s="3">
        <f t="shared" si="127"/>
        <v>3188</v>
      </c>
      <c r="BD104" s="2">
        <f t="shared" si="128"/>
        <v>3.7269715836828765</v>
      </c>
      <c r="BE104" s="3">
        <f t="shared" si="129"/>
        <v>3.8496036580824473</v>
      </c>
      <c r="BF104" s="3">
        <f t="shared" si="130"/>
        <v>3.6767850304192056</v>
      </c>
      <c r="BG104" s="3">
        <f t="shared" si="131"/>
        <v>3.656194062179186</v>
      </c>
      <c r="BH104" s="3">
        <f t="shared" si="132"/>
        <v>3.7323937598229686</v>
      </c>
      <c r="BI104" s="3">
        <f t="shared" si="133"/>
        <v>3.8237349883987313</v>
      </c>
      <c r="BJ104" s="3">
        <f t="shared" si="134"/>
        <v>3.9157690659836843</v>
      </c>
      <c r="BK104" s="3">
        <f t="shared" si="135"/>
        <v>3.6755950563867463</v>
      </c>
      <c r="BL104" s="3">
        <f t="shared" si="136"/>
        <v>3.6116171105543362</v>
      </c>
      <c r="BM104" s="4">
        <f t="shared" si="137"/>
        <v>1.8061799739838871</v>
      </c>
      <c r="BN104" s="12" t="e">
        <f t="shared" si="105"/>
        <v>#NUM!</v>
      </c>
      <c r="BO104" s="12">
        <f t="shared" si="106"/>
        <v>2.5634810853944106</v>
      </c>
      <c r="BP104" s="12">
        <f t="shared" si="107"/>
        <v>2.8609366207000937</v>
      </c>
      <c r="BQ104" s="12">
        <f t="shared" si="108"/>
        <v>3.0240749873074262</v>
      </c>
      <c r="BR104" s="12">
        <f t="shared" si="109"/>
        <v>3.1458177144918276</v>
      </c>
      <c r="BS104" s="12">
        <f t="shared" si="110"/>
        <v>3.2407987711173312</v>
      </c>
      <c r="BT104" s="12">
        <f t="shared" si="111"/>
        <v>3.3207692283386865</v>
      </c>
      <c r="BU104" s="12">
        <f t="shared" si="112"/>
        <v>3.3905818785504351</v>
      </c>
      <c r="BV104" s="12">
        <f t="shared" si="113"/>
        <v>3.4507108781469191</v>
      </c>
      <c r="BW104" s="12">
        <f t="shared" si="114"/>
        <v>3.5035183127240748</v>
      </c>
      <c r="BX104" s="2">
        <f t="shared" si="115"/>
        <v>-0.93604552643384187</v>
      </c>
      <c r="BY104" s="3">
        <f t="shared" si="116"/>
        <v>6.4917572878692171</v>
      </c>
      <c r="BZ104" s="3">
        <f t="shared" si="117"/>
        <v>0.19283517209837284</v>
      </c>
      <c r="CA104" s="34">
        <f t="shared" si="104"/>
        <v>-0.9111697960053261</v>
      </c>
      <c r="CB104"/>
    </row>
    <row r="105" spans="1:80" x14ac:dyDescent="0.25">
      <c r="A105" s="2" t="s">
        <v>73</v>
      </c>
      <c r="B105" s="3" t="s">
        <v>1</v>
      </c>
      <c r="C105" s="3" t="s">
        <v>293</v>
      </c>
      <c r="D105" s="3">
        <v>40.297190000000001</v>
      </c>
      <c r="E105" s="3">
        <v>-110.01908</v>
      </c>
      <c r="F105" s="3">
        <v>313</v>
      </c>
      <c r="G105" s="3">
        <v>2222</v>
      </c>
      <c r="H105" s="3">
        <v>305</v>
      </c>
      <c r="I105" s="3">
        <v>2113</v>
      </c>
      <c r="J105" s="3">
        <v>336</v>
      </c>
      <c r="K105" s="3">
        <v>1962</v>
      </c>
      <c r="L105" s="3">
        <v>354</v>
      </c>
      <c r="M105" s="3">
        <v>1829</v>
      </c>
      <c r="N105" s="3">
        <v>218</v>
      </c>
      <c r="O105" s="3">
        <v>2592</v>
      </c>
      <c r="P105" s="3">
        <v>281</v>
      </c>
      <c r="Q105" s="3">
        <v>1820</v>
      </c>
      <c r="R105" s="3">
        <v>270</v>
      </c>
      <c r="S105" s="3">
        <v>1560</v>
      </c>
      <c r="T105" s="3">
        <v>300</v>
      </c>
      <c r="U105" s="3">
        <v>1625</v>
      </c>
      <c r="V105" s="3">
        <v>209</v>
      </c>
      <c r="W105" s="3">
        <v>883</v>
      </c>
      <c r="X105" s="3">
        <v>174</v>
      </c>
      <c r="Y105" s="4">
        <v>2090</v>
      </c>
      <c r="Z105" s="2">
        <f t="shared" si="84"/>
        <v>2222</v>
      </c>
      <c r="AA105" s="3">
        <f t="shared" si="85"/>
        <v>2113</v>
      </c>
      <c r="AB105" s="3">
        <f t="shared" si="86"/>
        <v>1962</v>
      </c>
      <c r="AC105" s="3">
        <f t="shared" si="87"/>
        <v>1829</v>
      </c>
      <c r="AD105" s="3">
        <f t="shared" si="88"/>
        <v>2592</v>
      </c>
      <c r="AE105" s="3">
        <f t="shared" si="89"/>
        <v>1820</v>
      </c>
      <c r="AF105" s="3">
        <f t="shared" si="90"/>
        <v>1560</v>
      </c>
      <c r="AG105" s="3">
        <f t="shared" si="91"/>
        <v>1625</v>
      </c>
      <c r="AH105" s="3">
        <f t="shared" si="92"/>
        <v>883</v>
      </c>
      <c r="AI105" s="4">
        <f t="shared" si="93"/>
        <v>2090</v>
      </c>
      <c r="AJ105" s="2">
        <f t="shared" si="94"/>
        <v>313</v>
      </c>
      <c r="AK105" s="3">
        <f t="shared" si="95"/>
        <v>618</v>
      </c>
      <c r="AL105" s="3">
        <f t="shared" si="96"/>
        <v>954</v>
      </c>
      <c r="AM105" s="3">
        <f t="shared" si="97"/>
        <v>1308</v>
      </c>
      <c r="AN105" s="3">
        <f t="shared" si="98"/>
        <v>1526</v>
      </c>
      <c r="AO105" s="3">
        <f t="shared" si="99"/>
        <v>1807</v>
      </c>
      <c r="AP105" s="3">
        <f t="shared" si="100"/>
        <v>2077</v>
      </c>
      <c r="AQ105" s="3">
        <f t="shared" si="101"/>
        <v>2377</v>
      </c>
      <c r="AR105" s="3">
        <f t="shared" si="102"/>
        <v>2586</v>
      </c>
      <c r="AS105" s="4">
        <f t="shared" si="103"/>
        <v>2760</v>
      </c>
      <c r="AT105" s="3">
        <f t="shared" si="118"/>
        <v>0</v>
      </c>
      <c r="AU105" s="3">
        <f t="shared" si="119"/>
        <v>305</v>
      </c>
      <c r="AV105" s="3">
        <f t="shared" si="120"/>
        <v>641</v>
      </c>
      <c r="AW105" s="3">
        <f t="shared" si="121"/>
        <v>995</v>
      </c>
      <c r="AX105" s="3">
        <f t="shared" si="122"/>
        <v>1213</v>
      </c>
      <c r="AY105" s="3">
        <f t="shared" si="123"/>
        <v>1494</v>
      </c>
      <c r="AZ105" s="3">
        <f t="shared" si="124"/>
        <v>1764</v>
      </c>
      <c r="BA105" s="3">
        <f t="shared" si="125"/>
        <v>2064</v>
      </c>
      <c r="BB105" s="3">
        <f t="shared" si="126"/>
        <v>2273</v>
      </c>
      <c r="BC105" s="3">
        <f t="shared" si="127"/>
        <v>2447</v>
      </c>
      <c r="BD105" s="2">
        <f t="shared" si="128"/>
        <v>3.3467440546048488</v>
      </c>
      <c r="BE105" s="3">
        <f t="shared" si="129"/>
        <v>3.3248994970523134</v>
      </c>
      <c r="BF105" s="3">
        <f t="shared" si="130"/>
        <v>3.2926990030439298</v>
      </c>
      <c r="BG105" s="3">
        <f t="shared" si="131"/>
        <v>3.2622137054764169</v>
      </c>
      <c r="BH105" s="3">
        <f t="shared" si="132"/>
        <v>3.4136349971985558</v>
      </c>
      <c r="BI105" s="3">
        <f t="shared" si="133"/>
        <v>3.2600713879850747</v>
      </c>
      <c r="BJ105" s="3">
        <f t="shared" si="134"/>
        <v>3.1931245983544616</v>
      </c>
      <c r="BK105" s="3">
        <f t="shared" si="135"/>
        <v>3.2108533653148932</v>
      </c>
      <c r="BL105" s="3">
        <f t="shared" si="136"/>
        <v>2.9459607035775686</v>
      </c>
      <c r="BM105" s="4">
        <f t="shared" si="137"/>
        <v>3.3201462861110542</v>
      </c>
      <c r="BN105" s="12" t="e">
        <f t="shared" si="105"/>
        <v>#NUM!</v>
      </c>
      <c r="BO105" s="12">
        <f t="shared" si="106"/>
        <v>2.4842998393467859</v>
      </c>
      <c r="BP105" s="12">
        <f t="shared" si="107"/>
        <v>2.8068580295188172</v>
      </c>
      <c r="BQ105" s="12">
        <f t="shared" si="108"/>
        <v>2.9978230807457256</v>
      </c>
      <c r="BR105" s="12">
        <f t="shared" si="109"/>
        <v>3.0838608008665731</v>
      </c>
      <c r="BS105" s="12">
        <f t="shared" si="110"/>
        <v>3.1743505974793798</v>
      </c>
      <c r="BT105" s="12">
        <f t="shared" si="111"/>
        <v>3.2464985807958011</v>
      </c>
      <c r="BU105" s="12">
        <f t="shared" si="112"/>
        <v>3.3147096929551738</v>
      </c>
      <c r="BV105" s="12">
        <f t="shared" si="113"/>
        <v>3.3565994357249709</v>
      </c>
      <c r="BW105" s="12">
        <f t="shared" si="114"/>
        <v>3.3886339693517891</v>
      </c>
      <c r="BX105" s="2">
        <f t="shared" si="115"/>
        <v>-0.19551527039136957</v>
      </c>
      <c r="BY105" s="3">
        <f t="shared" si="116"/>
        <v>3.852157148027044</v>
      </c>
      <c r="BZ105" s="3">
        <f t="shared" si="117"/>
        <v>0.19537950371483706</v>
      </c>
      <c r="CA105" s="34">
        <f t="shared" si="104"/>
        <v>-0.14784168391237809</v>
      </c>
      <c r="CB105"/>
    </row>
    <row r="106" spans="1:80" x14ac:dyDescent="0.25">
      <c r="A106" s="2" t="s">
        <v>39</v>
      </c>
      <c r="B106" s="3" t="s">
        <v>1</v>
      </c>
      <c r="C106" s="3" t="s">
        <v>293</v>
      </c>
      <c r="D106" s="3">
        <v>40.267769999999999</v>
      </c>
      <c r="E106" s="3">
        <v>-110.33714000000001</v>
      </c>
      <c r="F106" s="3">
        <v>363</v>
      </c>
      <c r="G106" s="3">
        <v>38357</v>
      </c>
      <c r="H106" s="3">
        <v>366</v>
      </c>
      <c r="I106" s="3">
        <v>12562</v>
      </c>
      <c r="J106" s="3">
        <v>364</v>
      </c>
      <c r="K106" s="3">
        <v>884</v>
      </c>
      <c r="L106" s="3">
        <v>364</v>
      </c>
      <c r="M106" s="3">
        <v>2873</v>
      </c>
      <c r="N106" s="3">
        <v>365</v>
      </c>
      <c r="O106" s="3">
        <v>3353</v>
      </c>
      <c r="P106" s="3">
        <v>366</v>
      </c>
      <c r="Q106" s="3">
        <v>2192</v>
      </c>
      <c r="R106" s="3">
        <v>365</v>
      </c>
      <c r="S106" s="3">
        <v>1178</v>
      </c>
      <c r="T106" s="3">
        <v>365</v>
      </c>
      <c r="U106" s="3">
        <v>1270</v>
      </c>
      <c r="V106" s="3">
        <v>365</v>
      </c>
      <c r="W106" s="3">
        <v>1996</v>
      </c>
      <c r="X106" s="3">
        <v>358</v>
      </c>
      <c r="Y106" s="4">
        <v>4330</v>
      </c>
      <c r="Z106" s="2">
        <f t="shared" si="84"/>
        <v>38357</v>
      </c>
      <c r="AA106" s="3">
        <f t="shared" si="85"/>
        <v>12562</v>
      </c>
      <c r="AB106" s="3">
        <f t="shared" si="86"/>
        <v>884</v>
      </c>
      <c r="AC106" s="3">
        <f t="shared" si="87"/>
        <v>2873</v>
      </c>
      <c r="AD106" s="3">
        <f t="shared" si="88"/>
        <v>3353</v>
      </c>
      <c r="AE106" s="3">
        <f t="shared" si="89"/>
        <v>2192</v>
      </c>
      <c r="AF106" s="3">
        <f t="shared" si="90"/>
        <v>1178</v>
      </c>
      <c r="AG106" s="3">
        <f t="shared" si="91"/>
        <v>1270</v>
      </c>
      <c r="AH106" s="3">
        <f t="shared" si="92"/>
        <v>1996</v>
      </c>
      <c r="AI106" s="4">
        <f t="shared" si="93"/>
        <v>4330</v>
      </c>
      <c r="AJ106" s="2">
        <f t="shared" si="94"/>
        <v>363</v>
      </c>
      <c r="AK106" s="3">
        <f t="shared" si="95"/>
        <v>729</v>
      </c>
      <c r="AL106" s="3">
        <f t="shared" si="96"/>
        <v>1093</v>
      </c>
      <c r="AM106" s="3">
        <f t="shared" si="97"/>
        <v>1457</v>
      </c>
      <c r="AN106" s="3">
        <f t="shared" si="98"/>
        <v>1822</v>
      </c>
      <c r="AO106" s="3">
        <f t="shared" si="99"/>
        <v>2188</v>
      </c>
      <c r="AP106" s="3">
        <f t="shared" si="100"/>
        <v>2553</v>
      </c>
      <c r="AQ106" s="3">
        <f t="shared" si="101"/>
        <v>2918</v>
      </c>
      <c r="AR106" s="3">
        <f t="shared" si="102"/>
        <v>3283</v>
      </c>
      <c r="AS106" s="4">
        <f t="shared" si="103"/>
        <v>3641</v>
      </c>
      <c r="AT106" s="3">
        <f t="shared" si="118"/>
        <v>0</v>
      </c>
      <c r="AU106" s="3">
        <f t="shared" si="119"/>
        <v>366</v>
      </c>
      <c r="AV106" s="3">
        <f t="shared" si="120"/>
        <v>730</v>
      </c>
      <c r="AW106" s="3">
        <f t="shared" si="121"/>
        <v>1094</v>
      </c>
      <c r="AX106" s="3">
        <f t="shared" si="122"/>
        <v>1459</v>
      </c>
      <c r="AY106" s="3">
        <f t="shared" si="123"/>
        <v>1825</v>
      </c>
      <c r="AZ106" s="3">
        <f t="shared" si="124"/>
        <v>2190</v>
      </c>
      <c r="BA106" s="3">
        <f t="shared" si="125"/>
        <v>2555</v>
      </c>
      <c r="BB106" s="3">
        <f t="shared" si="126"/>
        <v>2920</v>
      </c>
      <c r="BC106" s="3">
        <f t="shared" si="127"/>
        <v>3278</v>
      </c>
      <c r="BD106" s="2">
        <f t="shared" si="128"/>
        <v>4.5838446325342019</v>
      </c>
      <c r="BE106" s="3">
        <f t="shared" si="129"/>
        <v>4.0990587890680539</v>
      </c>
      <c r="BF106" s="3">
        <f t="shared" si="130"/>
        <v>2.9464522650130731</v>
      </c>
      <c r="BG106" s="3">
        <f t="shared" si="131"/>
        <v>3.4583356259919475</v>
      </c>
      <c r="BH106" s="3">
        <f t="shared" si="132"/>
        <v>3.5254335534288201</v>
      </c>
      <c r="BI106" s="3">
        <f t="shared" si="133"/>
        <v>3.3408405498123317</v>
      </c>
      <c r="BJ106" s="3">
        <f t="shared" si="134"/>
        <v>3.0711452904510828</v>
      </c>
      <c r="BK106" s="3">
        <f t="shared" si="135"/>
        <v>3.1038037209559568</v>
      </c>
      <c r="BL106" s="3">
        <f t="shared" si="136"/>
        <v>3.3001605369513523</v>
      </c>
      <c r="BM106" s="4">
        <f t="shared" si="137"/>
        <v>3.6364878963533656</v>
      </c>
      <c r="BN106" s="12" t="e">
        <f t="shared" si="105"/>
        <v>#NUM!</v>
      </c>
      <c r="BO106" s="12">
        <f t="shared" si="106"/>
        <v>2.5634810853944106</v>
      </c>
      <c r="BP106" s="12">
        <f t="shared" si="107"/>
        <v>2.8633228601204559</v>
      </c>
      <c r="BQ106" s="12">
        <f t="shared" si="108"/>
        <v>3.0390173219974121</v>
      </c>
      <c r="BR106" s="12">
        <f t="shared" si="109"/>
        <v>3.1640552918934515</v>
      </c>
      <c r="BS106" s="12">
        <f t="shared" si="110"/>
        <v>3.2612628687924934</v>
      </c>
      <c r="BT106" s="12">
        <f t="shared" si="111"/>
        <v>3.3404441148401185</v>
      </c>
      <c r="BU106" s="12">
        <f t="shared" si="112"/>
        <v>3.4073909044707316</v>
      </c>
      <c r="BV106" s="12">
        <f t="shared" si="113"/>
        <v>3.4653828514484184</v>
      </c>
      <c r="BW106" s="12">
        <f t="shared" si="114"/>
        <v>3.5156089492344802</v>
      </c>
      <c r="BX106" s="2">
        <f t="shared" si="115"/>
        <v>-0.47727744642052633</v>
      </c>
      <c r="BY106" s="3">
        <f t="shared" si="116"/>
        <v>4.9045980706227441</v>
      </c>
      <c r="BZ106" s="3">
        <f t="shared" si="117"/>
        <v>0.18149968315891943</v>
      </c>
      <c r="CA106" s="34">
        <f t="shared" si="104"/>
        <v>-0.47610059792250314</v>
      </c>
      <c r="CB106"/>
    </row>
    <row r="107" spans="1:80" x14ac:dyDescent="0.25">
      <c r="A107" s="2" t="s">
        <v>173</v>
      </c>
      <c r="B107" s="3" t="s">
        <v>1</v>
      </c>
      <c r="C107" s="3" t="s">
        <v>293</v>
      </c>
      <c r="D107" s="3">
        <v>40.37576</v>
      </c>
      <c r="E107" s="3">
        <v>-110.08243</v>
      </c>
      <c r="F107" s="3">
        <v>349</v>
      </c>
      <c r="G107" s="3">
        <v>6746</v>
      </c>
      <c r="H107" s="3">
        <v>360</v>
      </c>
      <c r="I107" s="3">
        <v>9304</v>
      </c>
      <c r="J107" s="3">
        <v>363</v>
      </c>
      <c r="K107" s="3">
        <v>9977</v>
      </c>
      <c r="L107" s="3">
        <v>324</v>
      </c>
      <c r="M107" s="3">
        <v>6431</v>
      </c>
      <c r="N107" s="3">
        <v>365</v>
      </c>
      <c r="O107" s="3">
        <v>6058</v>
      </c>
      <c r="P107" s="3">
        <v>350</v>
      </c>
      <c r="Q107" s="3">
        <v>5474</v>
      </c>
      <c r="R107" s="3">
        <v>340</v>
      </c>
      <c r="S107" s="3">
        <v>4558</v>
      </c>
      <c r="T107" s="3">
        <v>364</v>
      </c>
      <c r="U107" s="3">
        <v>4396</v>
      </c>
      <c r="V107" s="3">
        <v>342</v>
      </c>
      <c r="W107" s="3">
        <v>7107</v>
      </c>
      <c r="X107" s="3">
        <v>366</v>
      </c>
      <c r="Y107" s="4">
        <v>6244</v>
      </c>
      <c r="Z107" s="2">
        <f t="shared" si="84"/>
        <v>6746</v>
      </c>
      <c r="AA107" s="3">
        <f t="shared" si="85"/>
        <v>9304</v>
      </c>
      <c r="AB107" s="3">
        <f t="shared" si="86"/>
        <v>9977</v>
      </c>
      <c r="AC107" s="3">
        <f t="shared" si="87"/>
        <v>6431</v>
      </c>
      <c r="AD107" s="3">
        <f t="shared" si="88"/>
        <v>6058</v>
      </c>
      <c r="AE107" s="3">
        <f t="shared" si="89"/>
        <v>5474</v>
      </c>
      <c r="AF107" s="3">
        <f t="shared" si="90"/>
        <v>4558</v>
      </c>
      <c r="AG107" s="3">
        <f t="shared" si="91"/>
        <v>4396</v>
      </c>
      <c r="AH107" s="3">
        <f t="shared" si="92"/>
        <v>7107</v>
      </c>
      <c r="AI107" s="4">
        <f t="shared" si="93"/>
        <v>6244</v>
      </c>
      <c r="AJ107" s="2">
        <f t="shared" si="94"/>
        <v>349</v>
      </c>
      <c r="AK107" s="3">
        <f t="shared" si="95"/>
        <v>709</v>
      </c>
      <c r="AL107" s="3">
        <f t="shared" si="96"/>
        <v>1072</v>
      </c>
      <c r="AM107" s="3">
        <f t="shared" si="97"/>
        <v>1396</v>
      </c>
      <c r="AN107" s="3">
        <f t="shared" si="98"/>
        <v>1761</v>
      </c>
      <c r="AO107" s="3">
        <f t="shared" si="99"/>
        <v>2111</v>
      </c>
      <c r="AP107" s="3">
        <f t="shared" si="100"/>
        <v>2451</v>
      </c>
      <c r="AQ107" s="3">
        <f t="shared" si="101"/>
        <v>2815</v>
      </c>
      <c r="AR107" s="3">
        <f t="shared" si="102"/>
        <v>3157</v>
      </c>
      <c r="AS107" s="4">
        <f t="shared" si="103"/>
        <v>3523</v>
      </c>
      <c r="AT107" s="3">
        <f t="shared" si="118"/>
        <v>0</v>
      </c>
      <c r="AU107" s="3">
        <f t="shared" si="119"/>
        <v>360</v>
      </c>
      <c r="AV107" s="3">
        <f t="shared" si="120"/>
        <v>723</v>
      </c>
      <c r="AW107" s="3">
        <f t="shared" si="121"/>
        <v>1047</v>
      </c>
      <c r="AX107" s="3">
        <f t="shared" si="122"/>
        <v>1412</v>
      </c>
      <c r="AY107" s="3">
        <f t="shared" si="123"/>
        <v>1762</v>
      </c>
      <c r="AZ107" s="3">
        <f t="shared" si="124"/>
        <v>2102</v>
      </c>
      <c r="BA107" s="3">
        <f t="shared" si="125"/>
        <v>2466</v>
      </c>
      <c r="BB107" s="3">
        <f t="shared" si="126"/>
        <v>2808</v>
      </c>
      <c r="BC107" s="3">
        <f t="shared" si="127"/>
        <v>3174</v>
      </c>
      <c r="BD107" s="2">
        <f t="shared" si="128"/>
        <v>3.8290463368531826</v>
      </c>
      <c r="BE107" s="3">
        <f t="shared" si="129"/>
        <v>3.9686697017203918</v>
      </c>
      <c r="BF107" s="3">
        <f t="shared" si="130"/>
        <v>3.9989999722183205</v>
      </c>
      <c r="BG107" s="3">
        <f t="shared" si="131"/>
        <v>3.808278509582768</v>
      </c>
      <c r="BH107" s="3">
        <f t="shared" si="132"/>
        <v>3.7823292689968371</v>
      </c>
      <c r="BI107" s="3">
        <f t="shared" si="133"/>
        <v>3.7383047930741049</v>
      </c>
      <c r="BJ107" s="3">
        <f t="shared" si="134"/>
        <v>3.6587743208443566</v>
      </c>
      <c r="BK107" s="3">
        <f t="shared" si="135"/>
        <v>3.643057683751453</v>
      </c>
      <c r="BL107" s="3">
        <f t="shared" si="136"/>
        <v>3.8516863154424277</v>
      </c>
      <c r="BM107" s="4">
        <f t="shared" si="137"/>
        <v>3.7954628943903801</v>
      </c>
      <c r="BN107" s="12" t="e">
        <f t="shared" si="105"/>
        <v>#NUM!</v>
      </c>
      <c r="BO107" s="12">
        <f t="shared" si="106"/>
        <v>2.5563025007672873</v>
      </c>
      <c r="BP107" s="12">
        <f t="shared" si="107"/>
        <v>2.859138297294531</v>
      </c>
      <c r="BQ107" s="12">
        <f t="shared" si="108"/>
        <v>3.0199466816788423</v>
      </c>
      <c r="BR107" s="12">
        <f t="shared" si="109"/>
        <v>3.1498346967157849</v>
      </c>
      <c r="BS107" s="12">
        <f t="shared" si="110"/>
        <v>3.246005904076029</v>
      </c>
      <c r="BT107" s="12">
        <f t="shared" si="111"/>
        <v>3.3226327116922234</v>
      </c>
      <c r="BU107" s="12">
        <f t="shared" si="112"/>
        <v>3.3919930722597127</v>
      </c>
      <c r="BV107" s="12">
        <f t="shared" si="113"/>
        <v>3.4483971034577676</v>
      </c>
      <c r="BW107" s="12">
        <f t="shared" si="114"/>
        <v>3.5016069224188295</v>
      </c>
      <c r="BX107" s="2">
        <f t="shared" si="115"/>
        <v>-0.28126234118893573</v>
      </c>
      <c r="BY107" s="3">
        <f t="shared" si="116"/>
        <v>4.6955972404945756</v>
      </c>
      <c r="BZ107" s="3">
        <f t="shared" si="117"/>
        <v>0.50531181881156761</v>
      </c>
      <c r="CA107" s="34">
        <f t="shared" si="104"/>
        <v>-0.27147595287907411</v>
      </c>
      <c r="CB107"/>
    </row>
    <row r="108" spans="1:80" x14ac:dyDescent="0.25">
      <c r="A108" s="2" t="s">
        <v>126</v>
      </c>
      <c r="B108" s="3" t="s">
        <v>1</v>
      </c>
      <c r="C108" s="3" t="s">
        <v>293</v>
      </c>
      <c r="D108" s="3">
        <v>40.199739999999998</v>
      </c>
      <c r="E108" s="3">
        <v>-110.58172999999999</v>
      </c>
      <c r="F108" s="3">
        <v>365</v>
      </c>
      <c r="G108" s="3">
        <v>3781</v>
      </c>
      <c r="H108" s="3">
        <v>366</v>
      </c>
      <c r="I108" s="3">
        <v>1937</v>
      </c>
      <c r="J108" s="3">
        <v>365</v>
      </c>
      <c r="K108" s="3">
        <v>5897</v>
      </c>
      <c r="L108" s="3">
        <v>364</v>
      </c>
      <c r="M108" s="3">
        <v>2753</v>
      </c>
      <c r="N108" s="3">
        <v>352</v>
      </c>
      <c r="O108" s="3">
        <v>2082</v>
      </c>
      <c r="P108" s="3">
        <v>342</v>
      </c>
      <c r="Q108" s="3">
        <v>2520</v>
      </c>
      <c r="R108" s="3">
        <v>365</v>
      </c>
      <c r="S108" s="3">
        <v>5469</v>
      </c>
      <c r="T108" s="3">
        <v>287</v>
      </c>
      <c r="U108" s="3">
        <v>2182</v>
      </c>
      <c r="V108" s="3">
        <v>246</v>
      </c>
      <c r="W108" s="3">
        <v>676</v>
      </c>
      <c r="X108" s="3">
        <v>60</v>
      </c>
      <c r="Y108" s="4">
        <v>8</v>
      </c>
      <c r="Z108" s="2">
        <f t="shared" si="84"/>
        <v>3781</v>
      </c>
      <c r="AA108" s="3">
        <f t="shared" si="85"/>
        <v>1937</v>
      </c>
      <c r="AB108" s="3">
        <f t="shared" si="86"/>
        <v>5897</v>
      </c>
      <c r="AC108" s="3">
        <f t="shared" si="87"/>
        <v>2753</v>
      </c>
      <c r="AD108" s="3">
        <f t="shared" si="88"/>
        <v>2082</v>
      </c>
      <c r="AE108" s="3">
        <f t="shared" si="89"/>
        <v>2520</v>
      </c>
      <c r="AF108" s="3">
        <f t="shared" si="90"/>
        <v>5469</v>
      </c>
      <c r="AG108" s="3">
        <f t="shared" si="91"/>
        <v>2182</v>
      </c>
      <c r="AH108" s="3">
        <f t="shared" si="92"/>
        <v>676</v>
      </c>
      <c r="AI108" s="4">
        <f t="shared" si="93"/>
        <v>8</v>
      </c>
      <c r="AJ108" s="2">
        <f t="shared" si="94"/>
        <v>365</v>
      </c>
      <c r="AK108" s="3">
        <f t="shared" si="95"/>
        <v>731</v>
      </c>
      <c r="AL108" s="3">
        <f t="shared" si="96"/>
        <v>1096</v>
      </c>
      <c r="AM108" s="3">
        <f t="shared" si="97"/>
        <v>1460</v>
      </c>
      <c r="AN108" s="3">
        <f t="shared" si="98"/>
        <v>1812</v>
      </c>
      <c r="AO108" s="3">
        <f t="shared" si="99"/>
        <v>2154</v>
      </c>
      <c r="AP108" s="3">
        <f t="shared" si="100"/>
        <v>2519</v>
      </c>
      <c r="AQ108" s="3">
        <f t="shared" si="101"/>
        <v>2806</v>
      </c>
      <c r="AR108" s="3">
        <f t="shared" si="102"/>
        <v>3052</v>
      </c>
      <c r="AS108" s="4">
        <f t="shared" si="103"/>
        <v>3112</v>
      </c>
      <c r="AT108" s="3">
        <f t="shared" si="118"/>
        <v>0</v>
      </c>
      <c r="AU108" s="3">
        <f t="shared" si="119"/>
        <v>366</v>
      </c>
      <c r="AV108" s="3">
        <f t="shared" si="120"/>
        <v>731</v>
      </c>
      <c r="AW108" s="3">
        <f t="shared" si="121"/>
        <v>1095</v>
      </c>
      <c r="AX108" s="3">
        <f t="shared" si="122"/>
        <v>1447</v>
      </c>
      <c r="AY108" s="3">
        <f t="shared" si="123"/>
        <v>1789</v>
      </c>
      <c r="AZ108" s="3">
        <f t="shared" si="124"/>
        <v>2154</v>
      </c>
      <c r="BA108" s="3">
        <f t="shared" si="125"/>
        <v>2441</v>
      </c>
      <c r="BB108" s="3">
        <f t="shared" si="126"/>
        <v>2687</v>
      </c>
      <c r="BC108" s="3">
        <f t="shared" si="127"/>
        <v>2747</v>
      </c>
      <c r="BD108" s="2">
        <f t="shared" si="128"/>
        <v>3.5776066773625357</v>
      </c>
      <c r="BE108" s="3">
        <f t="shared" si="129"/>
        <v>3.287129620719111</v>
      </c>
      <c r="BF108" s="3">
        <f t="shared" si="130"/>
        <v>3.7706311277778064</v>
      </c>
      <c r="BG108" s="3">
        <f t="shared" si="131"/>
        <v>3.4398062113933303</v>
      </c>
      <c r="BH108" s="3">
        <f t="shared" si="132"/>
        <v>3.3184807251745174</v>
      </c>
      <c r="BI108" s="3">
        <f t="shared" si="133"/>
        <v>3.4014005407815442</v>
      </c>
      <c r="BJ108" s="3">
        <f t="shared" si="134"/>
        <v>3.7379079233746388</v>
      </c>
      <c r="BK108" s="3">
        <f t="shared" si="135"/>
        <v>3.338854746252323</v>
      </c>
      <c r="BL108" s="3">
        <f t="shared" si="136"/>
        <v>2.8299466959416359</v>
      </c>
      <c r="BM108" s="4">
        <f t="shared" si="137"/>
        <v>0.90308998699194354</v>
      </c>
      <c r="BN108" s="12" t="e">
        <f t="shared" si="105"/>
        <v>#NUM!</v>
      </c>
      <c r="BO108" s="12">
        <f t="shared" si="106"/>
        <v>2.5634810853944106</v>
      </c>
      <c r="BP108" s="12">
        <f t="shared" si="107"/>
        <v>2.8639173769578603</v>
      </c>
      <c r="BQ108" s="12">
        <f t="shared" si="108"/>
        <v>3.0394141191761372</v>
      </c>
      <c r="BR108" s="12">
        <f t="shared" si="109"/>
        <v>3.1604685311190375</v>
      </c>
      <c r="BS108" s="12">
        <f t="shared" si="110"/>
        <v>3.2526103405673732</v>
      </c>
      <c r="BT108" s="12">
        <f t="shared" si="111"/>
        <v>3.3332456989619628</v>
      </c>
      <c r="BU108" s="12">
        <f t="shared" si="112"/>
        <v>3.3875677794171888</v>
      </c>
      <c r="BV108" s="12">
        <f t="shared" si="113"/>
        <v>3.4292676664331685</v>
      </c>
      <c r="BW108" s="12">
        <f t="shared" si="114"/>
        <v>3.4388586594205619</v>
      </c>
      <c r="BX108" s="2">
        <f t="shared" si="115"/>
        <v>-1.2081851428081798</v>
      </c>
      <c r="BY108" s="3">
        <f t="shared" si="116"/>
        <v>6.935874059640919</v>
      </c>
      <c r="BZ108" s="3">
        <f t="shared" si="117"/>
        <v>0.1671622898443777</v>
      </c>
      <c r="CA108" s="34">
        <f t="shared" si="104"/>
        <v>-1.0301019628545358</v>
      </c>
      <c r="CB108"/>
    </row>
    <row r="109" spans="1:80" x14ac:dyDescent="0.25">
      <c r="A109" s="2" t="s">
        <v>255</v>
      </c>
      <c r="B109" s="3" t="s">
        <v>1</v>
      </c>
      <c r="C109" s="3" t="s">
        <v>294</v>
      </c>
      <c r="D109" s="3">
        <v>40.340989999999998</v>
      </c>
      <c r="E109" s="3">
        <v>-109.79715</v>
      </c>
      <c r="F109" s="3">
        <v>318</v>
      </c>
      <c r="G109" s="3">
        <v>2732</v>
      </c>
      <c r="H109" s="3">
        <v>338</v>
      </c>
      <c r="I109" s="3">
        <v>2420</v>
      </c>
      <c r="J109" s="3">
        <v>285</v>
      </c>
      <c r="K109" s="3">
        <v>2399</v>
      </c>
      <c r="L109" s="3">
        <v>242</v>
      </c>
      <c r="M109" s="3">
        <v>1428</v>
      </c>
      <c r="N109" s="3">
        <v>169</v>
      </c>
      <c r="O109" s="3">
        <v>1285</v>
      </c>
      <c r="P109" s="3">
        <v>235</v>
      </c>
      <c r="Q109" s="3">
        <v>1556</v>
      </c>
      <c r="R109" s="3">
        <v>2</v>
      </c>
      <c r="S109" s="3">
        <v>12</v>
      </c>
      <c r="T109" s="3">
        <v>5</v>
      </c>
      <c r="U109" s="3">
        <v>242</v>
      </c>
      <c r="V109" s="3">
        <v>113</v>
      </c>
      <c r="W109" s="3">
        <v>441</v>
      </c>
      <c r="X109" s="3">
        <v>85</v>
      </c>
      <c r="Y109" s="4">
        <v>960</v>
      </c>
      <c r="Z109" s="2">
        <f t="shared" si="84"/>
        <v>2732</v>
      </c>
      <c r="AA109" s="3">
        <f t="shared" si="85"/>
        <v>2420</v>
      </c>
      <c r="AB109" s="3">
        <f t="shared" si="86"/>
        <v>2399</v>
      </c>
      <c r="AC109" s="3">
        <f t="shared" si="87"/>
        <v>1428</v>
      </c>
      <c r="AD109" s="3">
        <f t="shared" si="88"/>
        <v>1285</v>
      </c>
      <c r="AE109" s="3">
        <f t="shared" si="89"/>
        <v>1556</v>
      </c>
      <c r="AF109" s="3">
        <f t="shared" si="90"/>
        <v>12</v>
      </c>
      <c r="AG109" s="3">
        <f t="shared" si="91"/>
        <v>242</v>
      </c>
      <c r="AH109" s="3">
        <f t="shared" si="92"/>
        <v>441</v>
      </c>
      <c r="AI109" s="4">
        <f t="shared" si="93"/>
        <v>960</v>
      </c>
      <c r="AJ109" s="2">
        <f t="shared" si="94"/>
        <v>318</v>
      </c>
      <c r="AK109" s="3">
        <f t="shared" si="95"/>
        <v>656</v>
      </c>
      <c r="AL109" s="3">
        <f t="shared" si="96"/>
        <v>941</v>
      </c>
      <c r="AM109" s="3">
        <f t="shared" si="97"/>
        <v>1183</v>
      </c>
      <c r="AN109" s="3">
        <f t="shared" si="98"/>
        <v>1352</v>
      </c>
      <c r="AO109" s="3">
        <f t="shared" si="99"/>
        <v>1587</v>
      </c>
      <c r="AP109" s="3">
        <f t="shared" si="100"/>
        <v>1589</v>
      </c>
      <c r="AQ109" s="3">
        <f t="shared" si="101"/>
        <v>1594</v>
      </c>
      <c r="AR109" s="3">
        <f t="shared" si="102"/>
        <v>1707</v>
      </c>
      <c r="AS109" s="4">
        <f t="shared" si="103"/>
        <v>1792</v>
      </c>
      <c r="AT109" s="3">
        <f t="shared" si="118"/>
        <v>0</v>
      </c>
      <c r="AU109" s="3">
        <f t="shared" si="119"/>
        <v>338</v>
      </c>
      <c r="AV109" s="3">
        <f t="shared" si="120"/>
        <v>623</v>
      </c>
      <c r="AW109" s="3">
        <f t="shared" si="121"/>
        <v>865</v>
      </c>
      <c r="AX109" s="3">
        <f t="shared" si="122"/>
        <v>1034</v>
      </c>
      <c r="AY109" s="3">
        <f t="shared" si="123"/>
        <v>1269</v>
      </c>
      <c r="AZ109" s="3">
        <f t="shared" si="124"/>
        <v>1271</v>
      </c>
      <c r="BA109" s="3">
        <f t="shared" si="125"/>
        <v>1276</v>
      </c>
      <c r="BB109" s="3">
        <f t="shared" si="126"/>
        <v>1389</v>
      </c>
      <c r="BC109" s="3">
        <f t="shared" si="127"/>
        <v>1474</v>
      </c>
      <c r="BD109" s="2">
        <f t="shared" si="128"/>
        <v>3.4364806950094948</v>
      </c>
      <c r="BE109" s="3">
        <f t="shared" si="129"/>
        <v>3.3838153659804311</v>
      </c>
      <c r="BF109" s="3">
        <f t="shared" si="130"/>
        <v>3.3800302479678308</v>
      </c>
      <c r="BG109" s="3">
        <f t="shared" si="131"/>
        <v>3.1547282074401557</v>
      </c>
      <c r="BH109" s="3">
        <f t="shared" si="132"/>
        <v>3.1089031276673134</v>
      </c>
      <c r="BI109" s="3">
        <f t="shared" si="133"/>
        <v>3.1920095926536702</v>
      </c>
      <c r="BJ109" s="3">
        <f t="shared" si="134"/>
        <v>1.0791812460476249</v>
      </c>
      <c r="BK109" s="3">
        <f t="shared" si="135"/>
        <v>2.3838153659804311</v>
      </c>
      <c r="BL109" s="3">
        <f t="shared" si="136"/>
        <v>2.6444385894678386</v>
      </c>
      <c r="BM109" s="4">
        <f t="shared" si="137"/>
        <v>2.9822712330395684</v>
      </c>
      <c r="BN109" s="12" t="e">
        <f t="shared" si="105"/>
        <v>#NUM!</v>
      </c>
      <c r="BO109" s="12">
        <f t="shared" si="106"/>
        <v>2.5289167002776547</v>
      </c>
      <c r="BP109" s="12">
        <f t="shared" si="107"/>
        <v>2.7944880466591697</v>
      </c>
      <c r="BQ109" s="12">
        <f t="shared" si="108"/>
        <v>2.9370161074648142</v>
      </c>
      <c r="BR109" s="12">
        <f t="shared" si="109"/>
        <v>3.0145205387579237</v>
      </c>
      <c r="BS109" s="12">
        <f t="shared" si="110"/>
        <v>3.1034616220947049</v>
      </c>
      <c r="BT109" s="12">
        <f t="shared" si="111"/>
        <v>3.1041455505540081</v>
      </c>
      <c r="BU109" s="12">
        <f t="shared" si="112"/>
        <v>3.1058506743851435</v>
      </c>
      <c r="BV109" s="12">
        <f t="shared" si="113"/>
        <v>3.1427022457376155</v>
      </c>
      <c r="BW109" s="12">
        <f t="shared" si="114"/>
        <v>3.1684974835230326</v>
      </c>
      <c r="BX109" s="2">
        <f t="shared" si="115"/>
        <v>-1.6777376583724224</v>
      </c>
      <c r="BY109" s="3">
        <f t="shared" si="116"/>
        <v>7.8266292402682183</v>
      </c>
      <c r="BZ109" s="3">
        <f t="shared" si="117"/>
        <v>0.23135746560407155</v>
      </c>
      <c r="CA109" s="34">
        <f t="shared" si="104"/>
        <v>-0.8237002421379126</v>
      </c>
      <c r="CB109"/>
    </row>
    <row r="110" spans="1:80" x14ac:dyDescent="0.25">
      <c r="A110" s="2" t="s">
        <v>132</v>
      </c>
      <c r="B110" s="3" t="s">
        <v>1</v>
      </c>
      <c r="C110" s="3" t="s">
        <v>293</v>
      </c>
      <c r="D110" s="3">
        <v>40.142910000000001</v>
      </c>
      <c r="E110" s="3">
        <v>-110.37442</v>
      </c>
      <c r="F110" s="3">
        <v>352</v>
      </c>
      <c r="G110" s="3">
        <v>2206</v>
      </c>
      <c r="H110" s="3">
        <v>358</v>
      </c>
      <c r="I110" s="3">
        <v>2190</v>
      </c>
      <c r="J110" s="3">
        <v>314</v>
      </c>
      <c r="K110" s="3">
        <v>1667</v>
      </c>
      <c r="L110" s="3">
        <v>342</v>
      </c>
      <c r="M110" s="3">
        <v>1973</v>
      </c>
      <c r="N110" s="3">
        <v>258</v>
      </c>
      <c r="O110" s="3">
        <v>1693</v>
      </c>
      <c r="P110" s="3">
        <v>252</v>
      </c>
      <c r="Q110" s="3">
        <v>1323</v>
      </c>
      <c r="R110" s="3">
        <v>170</v>
      </c>
      <c r="S110" s="3">
        <v>1066</v>
      </c>
      <c r="T110" s="3">
        <v>207</v>
      </c>
      <c r="U110" s="3">
        <v>1087</v>
      </c>
      <c r="V110" s="3">
        <v>320</v>
      </c>
      <c r="W110" s="3">
        <v>1605</v>
      </c>
      <c r="X110" s="3">
        <v>361</v>
      </c>
      <c r="Y110" s="4">
        <v>1862</v>
      </c>
      <c r="Z110" s="2">
        <f t="shared" si="84"/>
        <v>2206</v>
      </c>
      <c r="AA110" s="3">
        <f t="shared" si="85"/>
        <v>2190</v>
      </c>
      <c r="AB110" s="3">
        <f t="shared" si="86"/>
        <v>1667</v>
      </c>
      <c r="AC110" s="3">
        <f t="shared" si="87"/>
        <v>1973</v>
      </c>
      <c r="AD110" s="3">
        <f t="shared" si="88"/>
        <v>1693</v>
      </c>
      <c r="AE110" s="3">
        <f t="shared" si="89"/>
        <v>1323</v>
      </c>
      <c r="AF110" s="3">
        <f t="shared" si="90"/>
        <v>1066</v>
      </c>
      <c r="AG110" s="3">
        <f t="shared" si="91"/>
        <v>1087</v>
      </c>
      <c r="AH110" s="3">
        <f t="shared" si="92"/>
        <v>1605</v>
      </c>
      <c r="AI110" s="4">
        <f t="shared" si="93"/>
        <v>1862</v>
      </c>
      <c r="AJ110" s="2">
        <f t="shared" si="94"/>
        <v>352</v>
      </c>
      <c r="AK110" s="3">
        <f t="shared" si="95"/>
        <v>710</v>
      </c>
      <c r="AL110" s="3">
        <f t="shared" si="96"/>
        <v>1024</v>
      </c>
      <c r="AM110" s="3">
        <f t="shared" si="97"/>
        <v>1366</v>
      </c>
      <c r="AN110" s="3">
        <f t="shared" si="98"/>
        <v>1624</v>
      </c>
      <c r="AO110" s="3">
        <f t="shared" si="99"/>
        <v>1876</v>
      </c>
      <c r="AP110" s="3">
        <f t="shared" si="100"/>
        <v>2046</v>
      </c>
      <c r="AQ110" s="3">
        <f t="shared" si="101"/>
        <v>2253</v>
      </c>
      <c r="AR110" s="3">
        <f t="shared" si="102"/>
        <v>2573</v>
      </c>
      <c r="AS110" s="4">
        <f t="shared" si="103"/>
        <v>2934</v>
      </c>
      <c r="AT110" s="3">
        <f t="shared" si="118"/>
        <v>0</v>
      </c>
      <c r="AU110" s="3">
        <f t="shared" si="119"/>
        <v>358</v>
      </c>
      <c r="AV110" s="3">
        <f t="shared" si="120"/>
        <v>672</v>
      </c>
      <c r="AW110" s="3">
        <f t="shared" si="121"/>
        <v>1014</v>
      </c>
      <c r="AX110" s="3">
        <f t="shared" si="122"/>
        <v>1272</v>
      </c>
      <c r="AY110" s="3">
        <f t="shared" si="123"/>
        <v>1524</v>
      </c>
      <c r="AZ110" s="3">
        <f t="shared" si="124"/>
        <v>1694</v>
      </c>
      <c r="BA110" s="3">
        <f t="shared" si="125"/>
        <v>1901</v>
      </c>
      <c r="BB110" s="3">
        <f t="shared" si="126"/>
        <v>2221</v>
      </c>
      <c r="BC110" s="3">
        <f t="shared" si="127"/>
        <v>2582</v>
      </c>
      <c r="BD110" s="2">
        <f t="shared" si="128"/>
        <v>3.3436055081041718</v>
      </c>
      <c r="BE110" s="3">
        <f t="shared" si="129"/>
        <v>3.3404441148401185</v>
      </c>
      <c r="BF110" s="3">
        <f t="shared" si="130"/>
        <v>3.2219355998280053</v>
      </c>
      <c r="BG110" s="3">
        <f t="shared" si="131"/>
        <v>3.295127085252191</v>
      </c>
      <c r="BH110" s="3">
        <f t="shared" si="132"/>
        <v>3.2286569581089353</v>
      </c>
      <c r="BI110" s="3">
        <f t="shared" si="133"/>
        <v>3.1215598441875008</v>
      </c>
      <c r="BJ110" s="3">
        <f t="shared" si="134"/>
        <v>3.0277572046905536</v>
      </c>
      <c r="BK110" s="3">
        <f t="shared" si="135"/>
        <v>3.0362295440862948</v>
      </c>
      <c r="BL110" s="3">
        <f t="shared" si="136"/>
        <v>3.2054750367408911</v>
      </c>
      <c r="BM110" s="4">
        <f t="shared" si="137"/>
        <v>3.269979676645324</v>
      </c>
      <c r="BN110" s="12" t="e">
        <f t="shared" si="105"/>
        <v>#NUM!</v>
      </c>
      <c r="BO110" s="12">
        <f t="shared" si="106"/>
        <v>2.5538830266438746</v>
      </c>
      <c r="BP110" s="12">
        <f t="shared" si="107"/>
        <v>2.8273692730538253</v>
      </c>
      <c r="BQ110" s="12">
        <f t="shared" si="108"/>
        <v>3.0060379549973173</v>
      </c>
      <c r="BR110" s="12">
        <f t="shared" si="109"/>
        <v>3.1044871113123951</v>
      </c>
      <c r="BS110" s="12">
        <f t="shared" si="110"/>
        <v>3.1829849670035819</v>
      </c>
      <c r="BT110" s="12">
        <f t="shared" si="111"/>
        <v>3.228913405994688</v>
      </c>
      <c r="BU110" s="12">
        <f t="shared" si="112"/>
        <v>3.2789821168654432</v>
      </c>
      <c r="BV110" s="12">
        <f t="shared" si="113"/>
        <v>3.346548558548474</v>
      </c>
      <c r="BW110" s="12">
        <f t="shared" si="114"/>
        <v>3.4119562379304016</v>
      </c>
      <c r="BX110" s="2">
        <f t="shared" si="115"/>
        <v>-0.21196501918403127</v>
      </c>
      <c r="BY110" s="3">
        <f t="shared" si="116"/>
        <v>3.852190460223258</v>
      </c>
      <c r="BZ110" s="3">
        <f t="shared" si="117"/>
        <v>0.27459213846846331</v>
      </c>
      <c r="CA110" s="34">
        <f t="shared" si="104"/>
        <v>-0.17038503185916379</v>
      </c>
      <c r="CB110"/>
    </row>
    <row r="111" spans="1:80" x14ac:dyDescent="0.25">
      <c r="A111" s="2" t="s">
        <v>38</v>
      </c>
      <c r="B111" s="3" t="s">
        <v>1</v>
      </c>
      <c r="C111" s="3" t="s">
        <v>293</v>
      </c>
      <c r="D111" s="3">
        <v>40.279499999999999</v>
      </c>
      <c r="E111" s="3">
        <v>-110.35387</v>
      </c>
      <c r="F111" s="3">
        <v>343</v>
      </c>
      <c r="G111" s="3">
        <v>3465</v>
      </c>
      <c r="H111" s="3">
        <v>366</v>
      </c>
      <c r="I111" s="3">
        <v>2878</v>
      </c>
      <c r="J111" s="3">
        <v>365</v>
      </c>
      <c r="K111" s="3">
        <v>1942</v>
      </c>
      <c r="L111" s="3">
        <v>365</v>
      </c>
      <c r="M111" s="3">
        <v>1984</v>
      </c>
      <c r="N111" s="3">
        <v>365</v>
      </c>
      <c r="O111" s="3">
        <v>2359</v>
      </c>
      <c r="P111" s="3">
        <v>353</v>
      </c>
      <c r="Q111" s="3">
        <v>3108</v>
      </c>
      <c r="R111" s="3">
        <v>364</v>
      </c>
      <c r="S111" s="3">
        <v>2492</v>
      </c>
      <c r="T111" s="3">
        <v>365</v>
      </c>
      <c r="U111" s="3">
        <v>2577</v>
      </c>
      <c r="V111" s="3">
        <v>365</v>
      </c>
      <c r="W111" s="3">
        <v>2422</v>
      </c>
      <c r="X111" s="3">
        <v>365</v>
      </c>
      <c r="Y111" s="4">
        <v>1058</v>
      </c>
      <c r="Z111" s="2">
        <f t="shared" si="84"/>
        <v>3465</v>
      </c>
      <c r="AA111" s="3">
        <f t="shared" si="85"/>
        <v>2878</v>
      </c>
      <c r="AB111" s="3">
        <f t="shared" si="86"/>
        <v>1942</v>
      </c>
      <c r="AC111" s="3">
        <f t="shared" si="87"/>
        <v>1984</v>
      </c>
      <c r="AD111" s="3">
        <f t="shared" si="88"/>
        <v>2359</v>
      </c>
      <c r="AE111" s="3">
        <f t="shared" si="89"/>
        <v>3108</v>
      </c>
      <c r="AF111" s="3">
        <f t="shared" si="90"/>
        <v>2492</v>
      </c>
      <c r="AG111" s="3">
        <f t="shared" si="91"/>
        <v>2577</v>
      </c>
      <c r="AH111" s="3">
        <f t="shared" si="92"/>
        <v>2422</v>
      </c>
      <c r="AI111" s="4">
        <f t="shared" si="93"/>
        <v>1058</v>
      </c>
      <c r="AJ111" s="2">
        <f t="shared" si="94"/>
        <v>343</v>
      </c>
      <c r="AK111" s="3">
        <f t="shared" si="95"/>
        <v>709</v>
      </c>
      <c r="AL111" s="3">
        <f t="shared" si="96"/>
        <v>1074</v>
      </c>
      <c r="AM111" s="3">
        <f t="shared" si="97"/>
        <v>1439</v>
      </c>
      <c r="AN111" s="3">
        <f t="shared" si="98"/>
        <v>1804</v>
      </c>
      <c r="AO111" s="3">
        <f t="shared" si="99"/>
        <v>2157</v>
      </c>
      <c r="AP111" s="3">
        <f t="shared" si="100"/>
        <v>2521</v>
      </c>
      <c r="AQ111" s="3">
        <f t="shared" si="101"/>
        <v>2886</v>
      </c>
      <c r="AR111" s="3">
        <f t="shared" si="102"/>
        <v>3251</v>
      </c>
      <c r="AS111" s="4">
        <f t="shared" si="103"/>
        <v>3616</v>
      </c>
      <c r="AT111" s="3">
        <f t="shared" si="118"/>
        <v>0</v>
      </c>
      <c r="AU111" s="3">
        <f t="shared" si="119"/>
        <v>366</v>
      </c>
      <c r="AV111" s="3">
        <f t="shared" si="120"/>
        <v>731</v>
      </c>
      <c r="AW111" s="3">
        <f t="shared" si="121"/>
        <v>1096</v>
      </c>
      <c r="AX111" s="3">
        <f t="shared" si="122"/>
        <v>1461</v>
      </c>
      <c r="AY111" s="3">
        <f t="shared" si="123"/>
        <v>1814</v>
      </c>
      <c r="AZ111" s="3">
        <f t="shared" si="124"/>
        <v>2178</v>
      </c>
      <c r="BA111" s="3">
        <f t="shared" si="125"/>
        <v>2543</v>
      </c>
      <c r="BB111" s="3">
        <f t="shared" si="126"/>
        <v>2908</v>
      </c>
      <c r="BC111" s="3">
        <f t="shared" si="127"/>
        <v>3273</v>
      </c>
      <c r="BD111" s="2">
        <f t="shared" si="128"/>
        <v>3.5397032389478253</v>
      </c>
      <c r="BE111" s="3">
        <f t="shared" si="129"/>
        <v>3.4590907896005865</v>
      </c>
      <c r="BF111" s="3">
        <f t="shared" si="130"/>
        <v>3.288249225571986</v>
      </c>
      <c r="BG111" s="3">
        <f t="shared" si="131"/>
        <v>3.2975416678181597</v>
      </c>
      <c r="BH111" s="3">
        <f t="shared" si="132"/>
        <v>3.3727279408855955</v>
      </c>
      <c r="BI111" s="3">
        <f t="shared" si="133"/>
        <v>3.4924810101288766</v>
      </c>
      <c r="BJ111" s="3">
        <f t="shared" si="134"/>
        <v>3.3965480379871318</v>
      </c>
      <c r="BK111" s="3">
        <f t="shared" si="135"/>
        <v>3.4111144185509046</v>
      </c>
      <c r="BL111" s="3">
        <f t="shared" si="136"/>
        <v>3.3841741388070337</v>
      </c>
      <c r="BM111" s="4">
        <f t="shared" si="137"/>
        <v>3.0244856676991669</v>
      </c>
      <c r="BN111" s="12" t="e">
        <f t="shared" si="105"/>
        <v>#NUM!</v>
      </c>
      <c r="BO111" s="12">
        <f t="shared" si="106"/>
        <v>2.5634810853944106</v>
      </c>
      <c r="BP111" s="12">
        <f t="shared" si="107"/>
        <v>2.8639173769578603</v>
      </c>
      <c r="BQ111" s="12">
        <f t="shared" si="108"/>
        <v>3.0398105541483504</v>
      </c>
      <c r="BR111" s="12">
        <f t="shared" si="109"/>
        <v>3.1646502159342966</v>
      </c>
      <c r="BS111" s="12">
        <f t="shared" si="110"/>
        <v>3.2586372827240764</v>
      </c>
      <c r="BT111" s="12">
        <f t="shared" si="111"/>
        <v>3.3380578754197563</v>
      </c>
      <c r="BU111" s="12">
        <f t="shared" si="112"/>
        <v>3.405346360175709</v>
      </c>
      <c r="BV111" s="12">
        <f t="shared" si="113"/>
        <v>3.4635944021870002</v>
      </c>
      <c r="BW111" s="12">
        <f t="shared" si="114"/>
        <v>3.5149460053080044</v>
      </c>
      <c r="BX111" s="2">
        <f t="shared" si="115"/>
        <v>-0.13914090956843378</v>
      </c>
      <c r="BY111" s="3">
        <f t="shared" si="116"/>
        <v>3.7897304427535072</v>
      </c>
      <c r="BZ111" s="3">
        <f t="shared" si="117"/>
        <v>9.8478847355450372E-2</v>
      </c>
      <c r="CA111" s="34">
        <f t="shared" si="104"/>
        <v>-0.13784480246560454</v>
      </c>
      <c r="CB111"/>
    </row>
    <row r="112" spans="1:80" x14ac:dyDescent="0.25">
      <c r="A112" s="2" t="s">
        <v>174</v>
      </c>
      <c r="B112" s="3" t="s">
        <v>1</v>
      </c>
      <c r="C112" s="3" t="s">
        <v>293</v>
      </c>
      <c r="D112" s="3">
        <v>40.036169999999998</v>
      </c>
      <c r="E112" s="3">
        <v>-110.07059</v>
      </c>
      <c r="F112" s="3">
        <v>363</v>
      </c>
      <c r="G112" s="3">
        <v>1654</v>
      </c>
      <c r="H112" s="3">
        <v>366</v>
      </c>
      <c r="I112" s="3">
        <v>1411</v>
      </c>
      <c r="J112" s="3">
        <v>356</v>
      </c>
      <c r="K112" s="3">
        <v>1572</v>
      </c>
      <c r="L112" s="3">
        <v>303</v>
      </c>
      <c r="M112" s="3">
        <v>1739</v>
      </c>
      <c r="N112" s="3">
        <v>363</v>
      </c>
      <c r="O112" s="3">
        <v>1931</v>
      </c>
      <c r="P112" s="3">
        <v>210</v>
      </c>
      <c r="Q112" s="3">
        <v>995</v>
      </c>
      <c r="R112" s="3">
        <v>359</v>
      </c>
      <c r="S112" s="3">
        <v>1350</v>
      </c>
      <c r="T112" s="3">
        <v>354</v>
      </c>
      <c r="U112" s="3">
        <v>1521</v>
      </c>
      <c r="V112" s="3">
        <v>363</v>
      </c>
      <c r="W112" s="3">
        <v>1428</v>
      </c>
      <c r="X112" s="3">
        <v>97</v>
      </c>
      <c r="Y112" s="4">
        <v>385</v>
      </c>
      <c r="Z112" s="2">
        <f t="shared" si="84"/>
        <v>1654</v>
      </c>
      <c r="AA112" s="3">
        <f t="shared" si="85"/>
        <v>1411</v>
      </c>
      <c r="AB112" s="3">
        <f t="shared" si="86"/>
        <v>1572</v>
      </c>
      <c r="AC112" s="3">
        <f t="shared" si="87"/>
        <v>1739</v>
      </c>
      <c r="AD112" s="3">
        <f t="shared" si="88"/>
        <v>1931</v>
      </c>
      <c r="AE112" s="3">
        <f t="shared" si="89"/>
        <v>995</v>
      </c>
      <c r="AF112" s="3">
        <f t="shared" si="90"/>
        <v>1350</v>
      </c>
      <c r="AG112" s="3">
        <f t="shared" si="91"/>
        <v>1521</v>
      </c>
      <c r="AH112" s="3">
        <f t="shared" si="92"/>
        <v>1428</v>
      </c>
      <c r="AI112" s="4">
        <f t="shared" si="93"/>
        <v>385</v>
      </c>
      <c r="AJ112" s="2">
        <f t="shared" si="94"/>
        <v>363</v>
      </c>
      <c r="AK112" s="3">
        <f t="shared" si="95"/>
        <v>729</v>
      </c>
      <c r="AL112" s="3">
        <f t="shared" si="96"/>
        <v>1085</v>
      </c>
      <c r="AM112" s="3">
        <f t="shared" si="97"/>
        <v>1388</v>
      </c>
      <c r="AN112" s="3">
        <f t="shared" si="98"/>
        <v>1751</v>
      </c>
      <c r="AO112" s="3">
        <f t="shared" si="99"/>
        <v>1961</v>
      </c>
      <c r="AP112" s="3">
        <f t="shared" si="100"/>
        <v>2320</v>
      </c>
      <c r="AQ112" s="3">
        <f t="shared" si="101"/>
        <v>2674</v>
      </c>
      <c r="AR112" s="3">
        <f t="shared" si="102"/>
        <v>3037</v>
      </c>
      <c r="AS112" s="4">
        <f t="shared" si="103"/>
        <v>3134</v>
      </c>
      <c r="AT112" s="3">
        <f t="shared" si="118"/>
        <v>0</v>
      </c>
      <c r="AU112" s="3">
        <f t="shared" si="119"/>
        <v>366</v>
      </c>
      <c r="AV112" s="3">
        <f t="shared" si="120"/>
        <v>722</v>
      </c>
      <c r="AW112" s="3">
        <f t="shared" si="121"/>
        <v>1025</v>
      </c>
      <c r="AX112" s="3">
        <f t="shared" si="122"/>
        <v>1388</v>
      </c>
      <c r="AY112" s="3">
        <f t="shared" si="123"/>
        <v>1598</v>
      </c>
      <c r="AZ112" s="3">
        <f t="shared" si="124"/>
        <v>1957</v>
      </c>
      <c r="BA112" s="3">
        <f t="shared" si="125"/>
        <v>2311</v>
      </c>
      <c r="BB112" s="3">
        <f t="shared" si="126"/>
        <v>2674</v>
      </c>
      <c r="BC112" s="3">
        <f t="shared" si="127"/>
        <v>2771</v>
      </c>
      <c r="BD112" s="2">
        <f t="shared" si="128"/>
        <v>3.2185355052165279</v>
      </c>
      <c r="BE112" s="3">
        <f t="shared" si="129"/>
        <v>3.1495270137543478</v>
      </c>
      <c r="BF112" s="3">
        <f t="shared" si="130"/>
        <v>3.1964525417033891</v>
      </c>
      <c r="BG112" s="3">
        <f t="shared" si="131"/>
        <v>3.2402995820027125</v>
      </c>
      <c r="BH112" s="3">
        <f t="shared" si="132"/>
        <v>3.2857822737793949</v>
      </c>
      <c r="BI112" s="3">
        <f t="shared" si="133"/>
        <v>2.9978230807457256</v>
      </c>
      <c r="BJ112" s="3">
        <f t="shared" si="134"/>
        <v>3.1303337684950061</v>
      </c>
      <c r="BK112" s="3">
        <f t="shared" si="135"/>
        <v>3.1821292140529982</v>
      </c>
      <c r="BL112" s="3">
        <f t="shared" si="136"/>
        <v>3.1547282074401557</v>
      </c>
      <c r="BM112" s="4">
        <f t="shared" si="137"/>
        <v>2.5854607295085006</v>
      </c>
      <c r="BN112" s="12" t="e">
        <f t="shared" si="105"/>
        <v>#NUM!</v>
      </c>
      <c r="BO112" s="12">
        <f t="shared" si="106"/>
        <v>2.5634810853944106</v>
      </c>
      <c r="BP112" s="12">
        <f t="shared" si="107"/>
        <v>2.858537197569639</v>
      </c>
      <c r="BQ112" s="12">
        <f t="shared" si="108"/>
        <v>3.0107238653917729</v>
      </c>
      <c r="BR112" s="12">
        <f t="shared" si="109"/>
        <v>3.1423894661188361</v>
      </c>
      <c r="BS112" s="12">
        <f t="shared" si="110"/>
        <v>3.2035767749779724</v>
      </c>
      <c r="BT112" s="12">
        <f t="shared" si="111"/>
        <v>3.2915908256580013</v>
      </c>
      <c r="BU112" s="12">
        <f t="shared" si="112"/>
        <v>3.3637999454791094</v>
      </c>
      <c r="BV112" s="12">
        <f t="shared" si="113"/>
        <v>3.4271614029259654</v>
      </c>
      <c r="BW112" s="12">
        <f t="shared" si="114"/>
        <v>3.4426365257822318</v>
      </c>
      <c r="BX112" s="2">
        <f t="shared" si="115"/>
        <v>-0.29005802620730126</v>
      </c>
      <c r="BY112" s="3">
        <f t="shared" si="116"/>
        <v>4.0147009927976187</v>
      </c>
      <c r="BZ112" s="3">
        <f t="shared" si="117"/>
        <v>0.16246901638178876</v>
      </c>
      <c r="CA112" s="34">
        <f t="shared" si="104"/>
        <v>-0.24905256277635129</v>
      </c>
      <c r="CB112"/>
    </row>
    <row r="113" spans="1:80" x14ac:dyDescent="0.25">
      <c r="A113" s="2" t="s">
        <v>14</v>
      </c>
      <c r="B113" s="3" t="s">
        <v>1</v>
      </c>
      <c r="C113" s="3" t="s">
        <v>293</v>
      </c>
      <c r="D113" s="3">
        <v>40.384129999999999</v>
      </c>
      <c r="E113" s="3">
        <v>-110.22072</v>
      </c>
      <c r="F113" s="3">
        <v>361</v>
      </c>
      <c r="G113" s="3">
        <v>13403</v>
      </c>
      <c r="H113" s="3">
        <v>248</v>
      </c>
      <c r="I113" s="3">
        <v>9005</v>
      </c>
      <c r="J113" s="3">
        <v>184</v>
      </c>
      <c r="K113" s="3">
        <v>5121</v>
      </c>
      <c r="L113" s="3">
        <v>268</v>
      </c>
      <c r="M113" s="3">
        <v>5330</v>
      </c>
      <c r="N113" s="3">
        <v>346</v>
      </c>
      <c r="O113" s="3">
        <v>6196</v>
      </c>
      <c r="P113" s="3">
        <v>349</v>
      </c>
      <c r="Q113" s="3">
        <v>8375</v>
      </c>
      <c r="R113" s="3">
        <v>358</v>
      </c>
      <c r="S113" s="3">
        <v>8454</v>
      </c>
      <c r="T113" s="3">
        <v>339</v>
      </c>
      <c r="U113" s="3">
        <v>9369</v>
      </c>
      <c r="V113" s="3">
        <v>275</v>
      </c>
      <c r="W113" s="3">
        <v>4098</v>
      </c>
      <c r="X113" s="3">
        <v>304</v>
      </c>
      <c r="Y113" s="4">
        <v>3590</v>
      </c>
      <c r="Z113" s="2">
        <f t="shared" si="84"/>
        <v>13403</v>
      </c>
      <c r="AA113" s="3">
        <f t="shared" si="85"/>
        <v>9005</v>
      </c>
      <c r="AB113" s="3">
        <f t="shared" si="86"/>
        <v>5121</v>
      </c>
      <c r="AC113" s="3">
        <f t="shared" si="87"/>
        <v>5330</v>
      </c>
      <c r="AD113" s="3">
        <f t="shared" si="88"/>
        <v>6196</v>
      </c>
      <c r="AE113" s="3">
        <f t="shared" si="89"/>
        <v>8375</v>
      </c>
      <c r="AF113" s="3">
        <f t="shared" si="90"/>
        <v>8454</v>
      </c>
      <c r="AG113" s="3">
        <f t="shared" si="91"/>
        <v>9369</v>
      </c>
      <c r="AH113" s="3">
        <f t="shared" si="92"/>
        <v>4098</v>
      </c>
      <c r="AI113" s="4">
        <f t="shared" si="93"/>
        <v>3590</v>
      </c>
      <c r="AJ113" s="2">
        <f t="shared" si="94"/>
        <v>361</v>
      </c>
      <c r="AK113" s="3">
        <f t="shared" si="95"/>
        <v>609</v>
      </c>
      <c r="AL113" s="3">
        <f t="shared" si="96"/>
        <v>793</v>
      </c>
      <c r="AM113" s="3">
        <f t="shared" si="97"/>
        <v>1061</v>
      </c>
      <c r="AN113" s="3">
        <f t="shared" si="98"/>
        <v>1407</v>
      </c>
      <c r="AO113" s="3">
        <f t="shared" si="99"/>
        <v>1756</v>
      </c>
      <c r="AP113" s="3">
        <f t="shared" si="100"/>
        <v>2114</v>
      </c>
      <c r="AQ113" s="3">
        <f t="shared" si="101"/>
        <v>2453</v>
      </c>
      <c r="AR113" s="3">
        <f t="shared" si="102"/>
        <v>2728</v>
      </c>
      <c r="AS113" s="4">
        <f t="shared" si="103"/>
        <v>3032</v>
      </c>
      <c r="AT113" s="3">
        <f t="shared" si="118"/>
        <v>0</v>
      </c>
      <c r="AU113" s="3">
        <f t="shared" si="119"/>
        <v>248</v>
      </c>
      <c r="AV113" s="3">
        <f t="shared" si="120"/>
        <v>432</v>
      </c>
      <c r="AW113" s="3">
        <f t="shared" si="121"/>
        <v>700</v>
      </c>
      <c r="AX113" s="3">
        <f t="shared" si="122"/>
        <v>1046</v>
      </c>
      <c r="AY113" s="3">
        <f t="shared" si="123"/>
        <v>1395</v>
      </c>
      <c r="AZ113" s="3">
        <f t="shared" si="124"/>
        <v>1753</v>
      </c>
      <c r="BA113" s="3">
        <f t="shared" si="125"/>
        <v>2092</v>
      </c>
      <c r="BB113" s="3">
        <f t="shared" si="126"/>
        <v>2367</v>
      </c>
      <c r="BC113" s="3">
        <f t="shared" si="127"/>
        <v>2671</v>
      </c>
      <c r="BD113" s="2">
        <f t="shared" si="128"/>
        <v>4.1272020175903537</v>
      </c>
      <c r="BE113" s="3">
        <f t="shared" si="129"/>
        <v>3.954483717155552</v>
      </c>
      <c r="BF113" s="3">
        <f t="shared" si="130"/>
        <v>3.7093547758343961</v>
      </c>
      <c r="BG113" s="3">
        <f t="shared" si="131"/>
        <v>3.7267272090265724</v>
      </c>
      <c r="BH113" s="3">
        <f t="shared" si="132"/>
        <v>3.7921114090871684</v>
      </c>
      <c r="BI113" s="3">
        <f t="shared" si="133"/>
        <v>3.9229848157088827</v>
      </c>
      <c r="BJ113" s="3">
        <f t="shared" si="134"/>
        <v>3.9270622434930003</v>
      </c>
      <c r="BK113" s="3">
        <f t="shared" si="135"/>
        <v>3.9716932389498609</v>
      </c>
      <c r="BL113" s="3">
        <f t="shared" si="136"/>
        <v>3.6125719540651762</v>
      </c>
      <c r="BM113" s="4">
        <f t="shared" si="137"/>
        <v>3.5550944485783194</v>
      </c>
      <c r="BN113" s="12" t="e">
        <f t="shared" si="105"/>
        <v>#NUM!</v>
      </c>
      <c r="BO113" s="12">
        <f t="shared" si="106"/>
        <v>2.3944516808262164</v>
      </c>
      <c r="BP113" s="12">
        <f t="shared" si="107"/>
        <v>2.6354837468149119</v>
      </c>
      <c r="BQ113" s="12">
        <f t="shared" si="108"/>
        <v>2.8450980400142569</v>
      </c>
      <c r="BR113" s="12">
        <f t="shared" si="109"/>
        <v>3.0195316845312554</v>
      </c>
      <c r="BS113" s="12">
        <f t="shared" si="110"/>
        <v>3.1445742076096161</v>
      </c>
      <c r="BT113" s="12">
        <f t="shared" si="111"/>
        <v>3.2437819160937948</v>
      </c>
      <c r="BU113" s="12">
        <f t="shared" si="112"/>
        <v>3.3205616801952367</v>
      </c>
      <c r="BV113" s="12">
        <f t="shared" si="113"/>
        <v>3.3741982579290828</v>
      </c>
      <c r="BW113" s="12">
        <f t="shared" si="114"/>
        <v>3.426673888021373</v>
      </c>
      <c r="BX113" s="2">
        <f t="shared" si="115"/>
        <v>-0.11760518477735721</v>
      </c>
      <c r="BY113" s="3">
        <f t="shared" si="116"/>
        <v>4.1549975619309052</v>
      </c>
      <c r="BZ113" s="3">
        <f t="shared" si="117"/>
        <v>7.234075366862408E-2</v>
      </c>
      <c r="CA113" s="34">
        <f t="shared" si="104"/>
        <v>-9.7692854861629333E-2</v>
      </c>
      <c r="CB113"/>
    </row>
    <row r="114" spans="1:80" x14ac:dyDescent="0.25">
      <c r="A114" s="2" t="s">
        <v>26</v>
      </c>
      <c r="B114" s="3" t="s">
        <v>1</v>
      </c>
      <c r="C114" s="3" t="s">
        <v>293</v>
      </c>
      <c r="D114" s="3">
        <v>40.322020000000002</v>
      </c>
      <c r="E114" s="3">
        <v>-110.39443</v>
      </c>
      <c r="F114" s="3">
        <v>353</v>
      </c>
      <c r="G114" s="3">
        <v>2549</v>
      </c>
      <c r="H114" s="3">
        <v>334</v>
      </c>
      <c r="I114" s="3">
        <v>13734</v>
      </c>
      <c r="J114" s="3">
        <v>365</v>
      </c>
      <c r="K114" s="3">
        <v>22151</v>
      </c>
      <c r="L114" s="3">
        <v>365</v>
      </c>
      <c r="M114" s="3">
        <v>17036</v>
      </c>
      <c r="N114" s="3">
        <v>358</v>
      </c>
      <c r="O114" s="3">
        <v>14084</v>
      </c>
      <c r="P114" s="3">
        <v>365</v>
      </c>
      <c r="Q114" s="3">
        <v>11478</v>
      </c>
      <c r="R114" s="3">
        <v>360</v>
      </c>
      <c r="S114" s="3">
        <v>7556</v>
      </c>
      <c r="T114" s="3">
        <v>365</v>
      </c>
      <c r="U114" s="3">
        <v>3988</v>
      </c>
      <c r="V114" s="3">
        <v>365</v>
      </c>
      <c r="W114" s="3">
        <v>4600</v>
      </c>
      <c r="X114" s="3">
        <v>110</v>
      </c>
      <c r="Y114" s="4">
        <v>153</v>
      </c>
      <c r="Z114" s="2">
        <f t="shared" si="84"/>
        <v>2549</v>
      </c>
      <c r="AA114" s="3">
        <f t="shared" si="85"/>
        <v>13734</v>
      </c>
      <c r="AB114" s="3">
        <f t="shared" si="86"/>
        <v>22151</v>
      </c>
      <c r="AC114" s="3">
        <f t="shared" si="87"/>
        <v>17036</v>
      </c>
      <c r="AD114" s="3">
        <f t="shared" si="88"/>
        <v>14084</v>
      </c>
      <c r="AE114" s="3">
        <f t="shared" si="89"/>
        <v>11478</v>
      </c>
      <c r="AF114" s="3">
        <f t="shared" si="90"/>
        <v>7556</v>
      </c>
      <c r="AG114" s="3">
        <f t="shared" si="91"/>
        <v>3988</v>
      </c>
      <c r="AH114" s="3">
        <f t="shared" si="92"/>
        <v>4600</v>
      </c>
      <c r="AI114" s="4">
        <f t="shared" si="93"/>
        <v>153</v>
      </c>
      <c r="AJ114" s="2">
        <f t="shared" si="94"/>
        <v>353</v>
      </c>
      <c r="AK114" s="3">
        <f t="shared" si="95"/>
        <v>687</v>
      </c>
      <c r="AL114" s="3">
        <f t="shared" si="96"/>
        <v>1052</v>
      </c>
      <c r="AM114" s="3">
        <f t="shared" si="97"/>
        <v>1417</v>
      </c>
      <c r="AN114" s="3">
        <f t="shared" si="98"/>
        <v>1775</v>
      </c>
      <c r="AO114" s="3">
        <f t="shared" si="99"/>
        <v>2140</v>
      </c>
      <c r="AP114" s="3">
        <f t="shared" si="100"/>
        <v>2500</v>
      </c>
      <c r="AQ114" s="3">
        <f t="shared" si="101"/>
        <v>2865</v>
      </c>
      <c r="AR114" s="3">
        <f t="shared" si="102"/>
        <v>3230</v>
      </c>
      <c r="AS114" s="4">
        <f t="shared" si="103"/>
        <v>3340</v>
      </c>
      <c r="AT114" s="3">
        <f t="shared" si="118"/>
        <v>0</v>
      </c>
      <c r="AU114" s="3">
        <f t="shared" si="119"/>
        <v>334</v>
      </c>
      <c r="AV114" s="3">
        <f t="shared" si="120"/>
        <v>699</v>
      </c>
      <c r="AW114" s="3">
        <f t="shared" si="121"/>
        <v>1064</v>
      </c>
      <c r="AX114" s="3">
        <f t="shared" si="122"/>
        <v>1422</v>
      </c>
      <c r="AY114" s="3">
        <f t="shared" si="123"/>
        <v>1787</v>
      </c>
      <c r="AZ114" s="3">
        <f t="shared" si="124"/>
        <v>2147</v>
      </c>
      <c r="BA114" s="3">
        <f t="shared" si="125"/>
        <v>2512</v>
      </c>
      <c r="BB114" s="3">
        <f t="shared" si="126"/>
        <v>2877</v>
      </c>
      <c r="BC114" s="3">
        <f t="shared" si="127"/>
        <v>2987</v>
      </c>
      <c r="BD114" s="2">
        <f t="shared" si="128"/>
        <v>3.4063698354692673</v>
      </c>
      <c r="BE114" s="3">
        <f t="shared" si="129"/>
        <v>4.1377970430581863</v>
      </c>
      <c r="BF114" s="3">
        <f t="shared" si="130"/>
        <v>4.3453933370908588</v>
      </c>
      <c r="BG114" s="3">
        <f t="shared" si="131"/>
        <v>4.231367631401711</v>
      </c>
      <c r="BH114" s="3">
        <f t="shared" si="132"/>
        <v>4.1487260163981468</v>
      </c>
      <c r="BI114" s="3">
        <f t="shared" si="133"/>
        <v>4.0598662204109397</v>
      </c>
      <c r="BJ114" s="3">
        <f t="shared" si="134"/>
        <v>3.878291949249796</v>
      </c>
      <c r="BK114" s="3">
        <f t="shared" si="135"/>
        <v>3.600755149639618</v>
      </c>
      <c r="BL114" s="3">
        <f t="shared" si="136"/>
        <v>3.6627578316815739</v>
      </c>
      <c r="BM114" s="4">
        <f t="shared" si="137"/>
        <v>2.1846914308175989</v>
      </c>
      <c r="BN114" s="12" t="e">
        <f t="shared" si="105"/>
        <v>#NUM!</v>
      </c>
      <c r="BO114" s="12">
        <f t="shared" si="106"/>
        <v>2.5237464668115646</v>
      </c>
      <c r="BP114" s="12">
        <f t="shared" si="107"/>
        <v>2.8444771757456815</v>
      </c>
      <c r="BQ114" s="12">
        <f t="shared" si="108"/>
        <v>3.0269416279590295</v>
      </c>
      <c r="BR114" s="12">
        <f t="shared" si="109"/>
        <v>3.1528995963937474</v>
      </c>
      <c r="BS114" s="12">
        <f t="shared" si="110"/>
        <v>3.2521245525056441</v>
      </c>
      <c r="BT114" s="12">
        <f t="shared" si="111"/>
        <v>3.3318320444362488</v>
      </c>
      <c r="BU114" s="12">
        <f t="shared" si="112"/>
        <v>3.4000196350651586</v>
      </c>
      <c r="BV114" s="12">
        <f t="shared" si="113"/>
        <v>3.4589398618903262</v>
      </c>
      <c r="BW114" s="12">
        <f t="shared" si="114"/>
        <v>3.4752352226041281</v>
      </c>
      <c r="BX114" s="2">
        <f t="shared" si="115"/>
        <v>-1.2495900320128177</v>
      </c>
      <c r="BY114" s="3">
        <f t="shared" si="116"/>
        <v>7.757860733517937</v>
      </c>
      <c r="BZ114" s="3">
        <f t="shared" si="117"/>
        <v>0.36388767302499136</v>
      </c>
      <c r="CA114" s="34">
        <f t="shared" si="104"/>
        <v>-1.1434604676500852</v>
      </c>
      <c r="CB114"/>
    </row>
    <row r="115" spans="1:80" x14ac:dyDescent="0.25">
      <c r="A115" s="2" t="s">
        <v>260</v>
      </c>
      <c r="B115" s="3" t="s">
        <v>1</v>
      </c>
      <c r="C115" s="3" t="s">
        <v>294</v>
      </c>
      <c r="D115" s="3">
        <v>40.436619999999998</v>
      </c>
      <c r="E115" s="3">
        <v>-109.9682</v>
      </c>
      <c r="F115" s="3">
        <v>335</v>
      </c>
      <c r="G115" s="3">
        <v>4126</v>
      </c>
      <c r="H115" s="3">
        <v>306</v>
      </c>
      <c r="I115" s="3">
        <v>4836</v>
      </c>
      <c r="J115" s="3">
        <v>352</v>
      </c>
      <c r="K115" s="3">
        <v>5250</v>
      </c>
      <c r="L115" s="3">
        <v>351</v>
      </c>
      <c r="M115" s="3">
        <v>4943</v>
      </c>
      <c r="N115" s="3">
        <v>364</v>
      </c>
      <c r="O115" s="3">
        <v>4988</v>
      </c>
      <c r="P115" s="3">
        <v>366</v>
      </c>
      <c r="Q115" s="3">
        <v>4661</v>
      </c>
      <c r="R115" s="3">
        <v>339</v>
      </c>
      <c r="S115" s="3">
        <v>4413</v>
      </c>
      <c r="T115" s="3">
        <v>365</v>
      </c>
      <c r="U115" s="3">
        <v>4717</v>
      </c>
      <c r="V115" s="3">
        <v>356</v>
      </c>
      <c r="W115" s="3">
        <v>4011</v>
      </c>
      <c r="X115" s="3">
        <v>366</v>
      </c>
      <c r="Y115" s="4">
        <v>3892</v>
      </c>
      <c r="Z115" s="2">
        <f t="shared" si="84"/>
        <v>4126</v>
      </c>
      <c r="AA115" s="3">
        <f t="shared" si="85"/>
        <v>4836</v>
      </c>
      <c r="AB115" s="3">
        <f t="shared" si="86"/>
        <v>5250</v>
      </c>
      <c r="AC115" s="3">
        <f t="shared" si="87"/>
        <v>4943</v>
      </c>
      <c r="AD115" s="3">
        <f t="shared" si="88"/>
        <v>4988</v>
      </c>
      <c r="AE115" s="3">
        <f t="shared" si="89"/>
        <v>4661</v>
      </c>
      <c r="AF115" s="3">
        <f t="shared" si="90"/>
        <v>4413</v>
      </c>
      <c r="AG115" s="3">
        <f t="shared" si="91"/>
        <v>4717</v>
      </c>
      <c r="AH115" s="3">
        <f t="shared" si="92"/>
        <v>4011</v>
      </c>
      <c r="AI115" s="4">
        <f t="shared" si="93"/>
        <v>3892</v>
      </c>
      <c r="AJ115" s="2">
        <f t="shared" si="94"/>
        <v>335</v>
      </c>
      <c r="AK115" s="3">
        <f t="shared" si="95"/>
        <v>641</v>
      </c>
      <c r="AL115" s="3">
        <f t="shared" si="96"/>
        <v>993</v>
      </c>
      <c r="AM115" s="3">
        <f t="shared" si="97"/>
        <v>1344</v>
      </c>
      <c r="AN115" s="3">
        <f t="shared" si="98"/>
        <v>1708</v>
      </c>
      <c r="AO115" s="3">
        <f t="shared" si="99"/>
        <v>2074</v>
      </c>
      <c r="AP115" s="3">
        <f t="shared" si="100"/>
        <v>2413</v>
      </c>
      <c r="AQ115" s="3">
        <f t="shared" si="101"/>
        <v>2778</v>
      </c>
      <c r="AR115" s="3">
        <f t="shared" si="102"/>
        <v>3134</v>
      </c>
      <c r="AS115" s="4">
        <f t="shared" si="103"/>
        <v>3500</v>
      </c>
      <c r="AT115" s="3">
        <f t="shared" si="118"/>
        <v>0</v>
      </c>
      <c r="AU115" s="3">
        <f t="shared" si="119"/>
        <v>306</v>
      </c>
      <c r="AV115" s="3">
        <f t="shared" si="120"/>
        <v>658</v>
      </c>
      <c r="AW115" s="3">
        <f t="shared" si="121"/>
        <v>1009</v>
      </c>
      <c r="AX115" s="3">
        <f t="shared" si="122"/>
        <v>1373</v>
      </c>
      <c r="AY115" s="3">
        <f t="shared" si="123"/>
        <v>1739</v>
      </c>
      <c r="AZ115" s="3">
        <f t="shared" si="124"/>
        <v>2078</v>
      </c>
      <c r="BA115" s="3">
        <f t="shared" si="125"/>
        <v>2443</v>
      </c>
      <c r="BB115" s="3">
        <f t="shared" si="126"/>
        <v>2799</v>
      </c>
      <c r="BC115" s="3">
        <f t="shared" si="127"/>
        <v>3165</v>
      </c>
      <c r="BD115" s="2">
        <f t="shared" si="128"/>
        <v>3.6155292236371328</v>
      </c>
      <c r="BE115" s="3">
        <f t="shared" si="129"/>
        <v>3.6844862921887342</v>
      </c>
      <c r="BF115" s="3">
        <f t="shared" si="130"/>
        <v>3.720159303405957</v>
      </c>
      <c r="BG115" s="3">
        <f t="shared" si="131"/>
        <v>3.6939906104607769</v>
      </c>
      <c r="BH115" s="3">
        <f t="shared" si="132"/>
        <v>3.6979264448065048</v>
      </c>
      <c r="BI115" s="3">
        <f t="shared" si="133"/>
        <v>3.6684791029325856</v>
      </c>
      <c r="BJ115" s="3">
        <f t="shared" si="134"/>
        <v>3.6447339274471924</v>
      </c>
      <c r="BK115" s="3">
        <f t="shared" si="135"/>
        <v>3.673665876245702</v>
      </c>
      <c r="BL115" s="3">
        <f t="shared" si="136"/>
        <v>3.6032526619816467</v>
      </c>
      <c r="BM115" s="4">
        <f t="shared" si="137"/>
        <v>3.5901728315963144</v>
      </c>
      <c r="BN115" s="12" t="e">
        <f t="shared" si="105"/>
        <v>#NUM!</v>
      </c>
      <c r="BO115" s="12">
        <f t="shared" si="106"/>
        <v>2.4857214264815801</v>
      </c>
      <c r="BP115" s="12">
        <f t="shared" si="107"/>
        <v>2.8182258936139557</v>
      </c>
      <c r="BQ115" s="12">
        <f t="shared" si="108"/>
        <v>3.0038911662369103</v>
      </c>
      <c r="BR115" s="12">
        <f t="shared" si="109"/>
        <v>3.137670537236755</v>
      </c>
      <c r="BS115" s="12">
        <f t="shared" si="110"/>
        <v>3.2402995820027125</v>
      </c>
      <c r="BT115" s="12">
        <f t="shared" si="111"/>
        <v>3.3176455432211585</v>
      </c>
      <c r="BU115" s="12">
        <f t="shared" si="112"/>
        <v>3.3879234669734366</v>
      </c>
      <c r="BV115" s="12">
        <f t="shared" si="113"/>
        <v>3.4470028984661623</v>
      </c>
      <c r="BW115" s="12">
        <f t="shared" si="114"/>
        <v>3.500373714353374</v>
      </c>
      <c r="BX115" s="2">
        <f t="shared" si="115"/>
        <v>-9.2937240525801129E-2</v>
      </c>
      <c r="BY115" s="3">
        <f t="shared" si="116"/>
        <v>3.9567325187787863</v>
      </c>
      <c r="BZ115" s="3">
        <f t="shared" si="117"/>
        <v>0.4965511222914164</v>
      </c>
      <c r="CA115" s="34">
        <f t="shared" si="104"/>
        <v>-8.9117901874055869E-2</v>
      </c>
      <c r="CB115"/>
    </row>
    <row r="116" spans="1:80" x14ac:dyDescent="0.25">
      <c r="A116" s="2" t="s">
        <v>163</v>
      </c>
      <c r="B116" s="3" t="s">
        <v>1</v>
      </c>
      <c r="C116" s="3" t="s">
        <v>293</v>
      </c>
      <c r="D116" s="3">
        <v>40.326990000000002</v>
      </c>
      <c r="E116" s="3">
        <v>-110.03192</v>
      </c>
      <c r="F116" s="3">
        <v>365</v>
      </c>
      <c r="G116" s="3">
        <v>7510</v>
      </c>
      <c r="H116" s="3">
        <v>357</v>
      </c>
      <c r="I116" s="3">
        <v>5688</v>
      </c>
      <c r="J116" s="3">
        <v>365</v>
      </c>
      <c r="K116" s="3">
        <v>5502</v>
      </c>
      <c r="L116" s="3">
        <v>350</v>
      </c>
      <c r="M116" s="3">
        <v>4820</v>
      </c>
      <c r="N116" s="3">
        <v>355</v>
      </c>
      <c r="O116" s="3">
        <v>3263</v>
      </c>
      <c r="P116" s="3">
        <v>355</v>
      </c>
      <c r="Q116" s="3">
        <v>6515</v>
      </c>
      <c r="R116" s="3">
        <v>365</v>
      </c>
      <c r="S116" s="3">
        <v>6331</v>
      </c>
      <c r="T116" s="3">
        <v>365</v>
      </c>
      <c r="U116" s="3">
        <v>4808</v>
      </c>
      <c r="V116" s="3">
        <v>348</v>
      </c>
      <c r="W116" s="3">
        <v>3769</v>
      </c>
      <c r="X116" s="3">
        <v>364</v>
      </c>
      <c r="Y116" s="4">
        <v>4198</v>
      </c>
      <c r="Z116" s="2">
        <f t="shared" si="84"/>
        <v>7510</v>
      </c>
      <c r="AA116" s="3">
        <f t="shared" si="85"/>
        <v>5688</v>
      </c>
      <c r="AB116" s="3">
        <f t="shared" si="86"/>
        <v>5502</v>
      </c>
      <c r="AC116" s="3">
        <f t="shared" si="87"/>
        <v>4820</v>
      </c>
      <c r="AD116" s="3">
        <f t="shared" si="88"/>
        <v>3263</v>
      </c>
      <c r="AE116" s="3">
        <f t="shared" si="89"/>
        <v>6515</v>
      </c>
      <c r="AF116" s="3">
        <f t="shared" si="90"/>
        <v>6331</v>
      </c>
      <c r="AG116" s="3">
        <f t="shared" si="91"/>
        <v>4808</v>
      </c>
      <c r="AH116" s="3">
        <f t="shared" si="92"/>
        <v>3769</v>
      </c>
      <c r="AI116" s="4">
        <f t="shared" si="93"/>
        <v>4198</v>
      </c>
      <c r="AJ116" s="2">
        <f t="shared" si="94"/>
        <v>365</v>
      </c>
      <c r="AK116" s="3">
        <f t="shared" si="95"/>
        <v>722</v>
      </c>
      <c r="AL116" s="3">
        <f t="shared" si="96"/>
        <v>1087</v>
      </c>
      <c r="AM116" s="3">
        <f t="shared" si="97"/>
        <v>1437</v>
      </c>
      <c r="AN116" s="3">
        <f t="shared" si="98"/>
        <v>1792</v>
      </c>
      <c r="AO116" s="3">
        <f t="shared" si="99"/>
        <v>2147</v>
      </c>
      <c r="AP116" s="3">
        <f t="shared" si="100"/>
        <v>2512</v>
      </c>
      <c r="AQ116" s="3">
        <f t="shared" si="101"/>
        <v>2877</v>
      </c>
      <c r="AR116" s="3">
        <f t="shared" si="102"/>
        <v>3225</v>
      </c>
      <c r="AS116" s="4">
        <f t="shared" si="103"/>
        <v>3589</v>
      </c>
      <c r="AT116" s="3">
        <f t="shared" si="118"/>
        <v>0</v>
      </c>
      <c r="AU116" s="3">
        <f t="shared" si="119"/>
        <v>357</v>
      </c>
      <c r="AV116" s="3">
        <f t="shared" si="120"/>
        <v>722</v>
      </c>
      <c r="AW116" s="3">
        <f t="shared" si="121"/>
        <v>1072</v>
      </c>
      <c r="AX116" s="3">
        <f t="shared" si="122"/>
        <v>1427</v>
      </c>
      <c r="AY116" s="3">
        <f t="shared" si="123"/>
        <v>1782</v>
      </c>
      <c r="AZ116" s="3">
        <f t="shared" si="124"/>
        <v>2147</v>
      </c>
      <c r="BA116" s="3">
        <f t="shared" si="125"/>
        <v>2512</v>
      </c>
      <c r="BB116" s="3">
        <f t="shared" si="126"/>
        <v>2860</v>
      </c>
      <c r="BC116" s="3">
        <f t="shared" si="127"/>
        <v>3224</v>
      </c>
      <c r="BD116" s="2">
        <f t="shared" si="128"/>
        <v>3.8756399370041685</v>
      </c>
      <c r="BE116" s="3">
        <f t="shared" si="129"/>
        <v>3.7549595877217099</v>
      </c>
      <c r="BF116" s="3">
        <f t="shared" si="130"/>
        <v>3.7405205860536648</v>
      </c>
      <c r="BG116" s="3">
        <f t="shared" si="131"/>
        <v>3.6830470382388496</v>
      </c>
      <c r="BH116" s="3">
        <f t="shared" si="132"/>
        <v>3.5136170737878749</v>
      </c>
      <c r="BI116" s="3">
        <f t="shared" si="133"/>
        <v>3.8139144200486035</v>
      </c>
      <c r="BJ116" s="3">
        <f t="shared" si="134"/>
        <v>3.801472313521471</v>
      </c>
      <c r="BK116" s="3">
        <f t="shared" si="135"/>
        <v>3.6819644589946829</v>
      </c>
      <c r="BL116" s="3">
        <f t="shared" si="136"/>
        <v>3.5762261374496052</v>
      </c>
      <c r="BM116" s="4">
        <f t="shared" si="137"/>
        <v>3.6230424342463818</v>
      </c>
      <c r="BN116" s="12" t="e">
        <f t="shared" si="105"/>
        <v>#NUM!</v>
      </c>
      <c r="BO116" s="12">
        <f t="shared" si="106"/>
        <v>2.5526682161121932</v>
      </c>
      <c r="BP116" s="12">
        <f t="shared" si="107"/>
        <v>2.858537197569639</v>
      </c>
      <c r="BQ116" s="12">
        <f t="shared" si="108"/>
        <v>3.030194785356751</v>
      </c>
      <c r="BR116" s="12">
        <f t="shared" si="109"/>
        <v>3.1544239731146471</v>
      </c>
      <c r="BS116" s="12">
        <f t="shared" si="110"/>
        <v>3.2509076997008561</v>
      </c>
      <c r="BT116" s="12">
        <f t="shared" si="111"/>
        <v>3.3318320444362488</v>
      </c>
      <c r="BU116" s="12">
        <f t="shared" si="112"/>
        <v>3.4000196350651586</v>
      </c>
      <c r="BV116" s="12">
        <f t="shared" si="113"/>
        <v>3.4563660331290431</v>
      </c>
      <c r="BW116" s="12">
        <f t="shared" si="114"/>
        <v>3.5083950331330529</v>
      </c>
      <c r="BX116" s="2">
        <f t="shared" si="115"/>
        <v>-0.103979632154346</v>
      </c>
      <c r="BY116" s="3">
        <f t="shared" si="116"/>
        <v>4.0174100582063836</v>
      </c>
      <c r="BZ116" s="3">
        <f t="shared" si="117"/>
        <v>0.10142061703384883</v>
      </c>
      <c r="CA116" s="34">
        <f t="shared" si="104"/>
        <v>-0.10224189035669802</v>
      </c>
      <c r="CB116"/>
    </row>
    <row r="117" spans="1:80" x14ac:dyDescent="0.25">
      <c r="A117" s="2" t="s">
        <v>91</v>
      </c>
      <c r="B117" s="3" t="s">
        <v>1</v>
      </c>
      <c r="C117" s="3" t="s">
        <v>293</v>
      </c>
      <c r="D117" s="3">
        <v>40.319189999999999</v>
      </c>
      <c r="E117" s="3">
        <v>-110.36409</v>
      </c>
      <c r="F117" s="3">
        <v>365</v>
      </c>
      <c r="G117" s="3">
        <v>5886</v>
      </c>
      <c r="H117" s="3">
        <v>366</v>
      </c>
      <c r="I117" s="3">
        <v>3246</v>
      </c>
      <c r="J117" s="3">
        <v>240</v>
      </c>
      <c r="K117" s="3">
        <v>5499</v>
      </c>
      <c r="L117" s="3">
        <v>191</v>
      </c>
      <c r="M117" s="3">
        <v>0</v>
      </c>
      <c r="N117" s="3">
        <v>349</v>
      </c>
      <c r="O117" s="3">
        <v>0</v>
      </c>
      <c r="P117" s="3">
        <v>332</v>
      </c>
      <c r="Q117" s="3">
        <v>16830</v>
      </c>
      <c r="R117" s="3">
        <v>355</v>
      </c>
      <c r="S117" s="3">
        <v>6918</v>
      </c>
      <c r="T117" s="3">
        <v>365</v>
      </c>
      <c r="U117" s="3">
        <v>4227</v>
      </c>
      <c r="V117" s="3">
        <v>357</v>
      </c>
      <c r="W117" s="3">
        <v>2678</v>
      </c>
      <c r="X117" s="3">
        <v>220</v>
      </c>
      <c r="Y117" s="4">
        <v>7</v>
      </c>
      <c r="Z117" s="2">
        <f t="shared" si="84"/>
        <v>5886</v>
      </c>
      <c r="AA117" s="3">
        <f t="shared" si="85"/>
        <v>3246</v>
      </c>
      <c r="AB117" s="3">
        <f t="shared" si="86"/>
        <v>5499</v>
      </c>
      <c r="AC117" s="3">
        <f t="shared" si="87"/>
        <v>0</v>
      </c>
      <c r="AD117" s="3">
        <f t="shared" si="88"/>
        <v>0</v>
      </c>
      <c r="AE117" s="3">
        <f t="shared" si="89"/>
        <v>16830</v>
      </c>
      <c r="AF117" s="3">
        <f t="shared" si="90"/>
        <v>6918</v>
      </c>
      <c r="AG117" s="3">
        <f t="shared" si="91"/>
        <v>4227</v>
      </c>
      <c r="AH117" s="3">
        <f t="shared" si="92"/>
        <v>2678</v>
      </c>
      <c r="AI117" s="4">
        <f t="shared" si="93"/>
        <v>7</v>
      </c>
      <c r="AJ117" s="2">
        <f t="shared" si="94"/>
        <v>365</v>
      </c>
      <c r="AK117" s="3">
        <f t="shared" si="95"/>
        <v>731</v>
      </c>
      <c r="AL117" s="3">
        <f t="shared" si="96"/>
        <v>971</v>
      </c>
      <c r="AM117" s="3">
        <f t="shared" si="97"/>
        <v>1162</v>
      </c>
      <c r="AN117" s="3">
        <f t="shared" si="98"/>
        <v>1511</v>
      </c>
      <c r="AO117" s="3">
        <f t="shared" si="99"/>
        <v>1843</v>
      </c>
      <c r="AP117" s="3">
        <f t="shared" si="100"/>
        <v>2198</v>
      </c>
      <c r="AQ117" s="3">
        <f t="shared" si="101"/>
        <v>2563</v>
      </c>
      <c r="AR117" s="3">
        <f t="shared" si="102"/>
        <v>2920</v>
      </c>
      <c r="AS117" s="4">
        <f t="shared" si="103"/>
        <v>3140</v>
      </c>
      <c r="AT117" s="3">
        <f t="shared" si="118"/>
        <v>0</v>
      </c>
      <c r="AU117" s="3">
        <f t="shared" si="119"/>
        <v>366</v>
      </c>
      <c r="AV117" s="3">
        <f t="shared" si="120"/>
        <v>606</v>
      </c>
      <c r="AW117" s="3">
        <f t="shared" si="121"/>
        <v>797</v>
      </c>
      <c r="AX117" s="3">
        <f t="shared" si="122"/>
        <v>1146</v>
      </c>
      <c r="AY117" s="3">
        <f t="shared" si="123"/>
        <v>1478</v>
      </c>
      <c r="AZ117" s="3">
        <f t="shared" si="124"/>
        <v>1833</v>
      </c>
      <c r="BA117" s="3">
        <f t="shared" si="125"/>
        <v>2198</v>
      </c>
      <c r="BB117" s="3">
        <f t="shared" si="126"/>
        <v>2555</v>
      </c>
      <c r="BC117" s="3">
        <f t="shared" si="127"/>
        <v>2775</v>
      </c>
      <c r="BD117" s="2">
        <f t="shared" ref="BD117:BD148" si="138">LOG(Z117)</f>
        <v>3.769820257763592</v>
      </c>
      <c r="BE117" s="3">
        <f t="shared" ref="BE117:BE148" si="139">LOG(AA117)</f>
        <v>3.5113485154902131</v>
      </c>
      <c r="BF117" s="3">
        <f t="shared" ref="BF117:BF148" si="140">LOG(AB117)</f>
        <v>3.7402837196818792</v>
      </c>
      <c r="BG117" s="3"/>
      <c r="BH117" s="3"/>
      <c r="BI117" s="3">
        <f t="shared" ref="BI117:BI148" si="141">LOG(AE117)</f>
        <v>4.2260841159758238</v>
      </c>
      <c r="BJ117" s="3">
        <f t="shared" ref="BJ117:BJ148" si="142">LOG(AF117)</f>
        <v>3.8399805576783428</v>
      </c>
      <c r="BK117" s="3">
        <f t="shared" ref="BK117:BK148" si="143">LOG(AG117)</f>
        <v>3.626032247829019</v>
      </c>
      <c r="BL117" s="3">
        <f t="shared" ref="BL117:BL148" si="144">LOG(AH117)</f>
        <v>3.4278105726759902</v>
      </c>
      <c r="BM117" s="4">
        <f t="shared" si="137"/>
        <v>0.84509804001425681</v>
      </c>
      <c r="BN117" s="12" t="e">
        <f t="shared" si="105"/>
        <v>#NUM!</v>
      </c>
      <c r="BO117" s="12">
        <f t="shared" si="106"/>
        <v>2.5634810853944106</v>
      </c>
      <c r="BP117" s="12">
        <f t="shared" si="107"/>
        <v>2.782472624166286</v>
      </c>
      <c r="BQ117" s="12">
        <f t="shared" si="108"/>
        <v>2.9014583213961123</v>
      </c>
      <c r="BR117" s="12">
        <f t="shared" si="109"/>
        <v>3.0591846176313711</v>
      </c>
      <c r="BS117" s="12">
        <f t="shared" si="110"/>
        <v>3.1696744340588068</v>
      </c>
      <c r="BT117" s="12">
        <f t="shared" si="111"/>
        <v>3.2631624649622166</v>
      </c>
      <c r="BU117" s="12">
        <f t="shared" si="112"/>
        <v>3.3420276880874717</v>
      </c>
      <c r="BV117" s="12">
        <f t="shared" si="113"/>
        <v>3.4073909044707316</v>
      </c>
      <c r="BW117" s="12">
        <f t="shared" si="114"/>
        <v>3.4432629874586951</v>
      </c>
      <c r="BX117" s="2">
        <f t="shared" si="115"/>
        <v>-1.2190217980914013</v>
      </c>
      <c r="BY117" s="3">
        <f t="shared" si="116"/>
        <v>7.1429059004866042</v>
      </c>
      <c r="BZ117" s="3">
        <f t="shared" si="117"/>
        <v>0.13420947328977254</v>
      </c>
      <c r="CA117" s="34">
        <f t="shared" si="104"/>
        <v>-1.0486927249334248</v>
      </c>
      <c r="CB117"/>
    </row>
    <row r="118" spans="1:80" x14ac:dyDescent="0.25">
      <c r="A118" s="2" t="s">
        <v>75</v>
      </c>
      <c r="B118" s="3" t="s">
        <v>1</v>
      </c>
      <c r="C118" s="3" t="s">
        <v>293</v>
      </c>
      <c r="D118" s="3">
        <v>40.215150000000001</v>
      </c>
      <c r="E118" s="3">
        <v>-110.53743</v>
      </c>
      <c r="F118" s="3">
        <v>365</v>
      </c>
      <c r="G118" s="3">
        <v>7195</v>
      </c>
      <c r="H118" s="3">
        <v>366</v>
      </c>
      <c r="I118" s="3">
        <v>5237</v>
      </c>
      <c r="J118" s="3">
        <v>365</v>
      </c>
      <c r="K118" s="3">
        <v>6718</v>
      </c>
      <c r="L118" s="3">
        <v>365</v>
      </c>
      <c r="M118" s="3">
        <v>4387</v>
      </c>
      <c r="N118" s="3">
        <v>365</v>
      </c>
      <c r="O118" s="3">
        <v>3794</v>
      </c>
      <c r="P118" s="3">
        <v>365</v>
      </c>
      <c r="Q118" s="3">
        <v>3679</v>
      </c>
      <c r="R118" s="3">
        <v>364</v>
      </c>
      <c r="S118" s="3">
        <v>3583</v>
      </c>
      <c r="T118" s="3">
        <v>365</v>
      </c>
      <c r="U118" s="3">
        <v>4976</v>
      </c>
      <c r="V118" s="3">
        <v>362</v>
      </c>
      <c r="W118" s="3">
        <v>10998</v>
      </c>
      <c r="X118" s="3">
        <v>366</v>
      </c>
      <c r="Y118" s="4">
        <v>25</v>
      </c>
      <c r="Z118" s="2">
        <f t="shared" si="84"/>
        <v>7195</v>
      </c>
      <c r="AA118" s="3">
        <f t="shared" si="85"/>
        <v>5237</v>
      </c>
      <c r="AB118" s="3">
        <f t="shared" si="86"/>
        <v>6718</v>
      </c>
      <c r="AC118" s="3">
        <f t="shared" si="87"/>
        <v>4387</v>
      </c>
      <c r="AD118" s="3">
        <f t="shared" si="88"/>
        <v>3794</v>
      </c>
      <c r="AE118" s="3">
        <f t="shared" si="89"/>
        <v>3679</v>
      </c>
      <c r="AF118" s="3">
        <f t="shared" si="90"/>
        <v>3583</v>
      </c>
      <c r="AG118" s="3">
        <f t="shared" si="91"/>
        <v>4976</v>
      </c>
      <c r="AH118" s="3">
        <f t="shared" si="92"/>
        <v>10998</v>
      </c>
      <c r="AI118" s="4">
        <f t="shared" si="93"/>
        <v>25</v>
      </c>
      <c r="AJ118" s="2">
        <f t="shared" si="94"/>
        <v>365</v>
      </c>
      <c r="AK118" s="3">
        <f t="shared" si="95"/>
        <v>731</v>
      </c>
      <c r="AL118" s="3">
        <f t="shared" si="96"/>
        <v>1096</v>
      </c>
      <c r="AM118" s="3">
        <f t="shared" si="97"/>
        <v>1461</v>
      </c>
      <c r="AN118" s="3">
        <f t="shared" si="98"/>
        <v>1826</v>
      </c>
      <c r="AO118" s="3">
        <f t="shared" si="99"/>
        <v>2191</v>
      </c>
      <c r="AP118" s="3">
        <f t="shared" si="100"/>
        <v>2555</v>
      </c>
      <c r="AQ118" s="3">
        <f t="shared" si="101"/>
        <v>2920</v>
      </c>
      <c r="AR118" s="3">
        <f t="shared" si="102"/>
        <v>3282</v>
      </c>
      <c r="AS118" s="4">
        <f t="shared" si="103"/>
        <v>3648</v>
      </c>
      <c r="AT118" s="3">
        <f t="shared" si="118"/>
        <v>0</v>
      </c>
      <c r="AU118" s="3">
        <f t="shared" si="119"/>
        <v>366</v>
      </c>
      <c r="AV118" s="3">
        <f t="shared" si="120"/>
        <v>731</v>
      </c>
      <c r="AW118" s="3">
        <f t="shared" si="121"/>
        <v>1096</v>
      </c>
      <c r="AX118" s="3">
        <f t="shared" si="122"/>
        <v>1461</v>
      </c>
      <c r="AY118" s="3">
        <f t="shared" si="123"/>
        <v>1826</v>
      </c>
      <c r="AZ118" s="3">
        <f t="shared" si="124"/>
        <v>2190</v>
      </c>
      <c r="BA118" s="3">
        <f t="shared" si="125"/>
        <v>2555</v>
      </c>
      <c r="BB118" s="3">
        <f t="shared" si="126"/>
        <v>2917</v>
      </c>
      <c r="BC118" s="3">
        <f t="shared" si="127"/>
        <v>3283</v>
      </c>
      <c r="BD118" s="2">
        <f t="shared" si="138"/>
        <v>3.857030798272624</v>
      </c>
      <c r="BE118" s="3">
        <f t="shared" si="139"/>
        <v>3.7190825739014861</v>
      </c>
      <c r="BF118" s="3">
        <f t="shared" si="140"/>
        <v>3.8272399995056454</v>
      </c>
      <c r="BG118" s="3">
        <f t="shared" ref="BG118:BG133" si="145">LOG(AC118)</f>
        <v>3.6421676344049452</v>
      </c>
      <c r="BH118" s="3">
        <f t="shared" ref="BH118:BH133" si="146">LOG(AD118)</f>
        <v>3.5790973265526436</v>
      </c>
      <c r="BI118" s="3">
        <f t="shared" si="141"/>
        <v>3.5657297878311272</v>
      </c>
      <c r="BJ118" s="3">
        <f t="shared" si="142"/>
        <v>3.5542468081661105</v>
      </c>
      <c r="BK118" s="3">
        <f t="shared" si="143"/>
        <v>3.6968803716827621</v>
      </c>
      <c r="BL118" s="3">
        <f t="shared" si="144"/>
        <v>4.0413137153458605</v>
      </c>
      <c r="BM118" s="4">
        <f t="shared" si="137"/>
        <v>1.3979400086720377</v>
      </c>
      <c r="BN118" s="12" t="e">
        <f t="shared" si="105"/>
        <v>#NUM!</v>
      </c>
      <c r="BO118" s="12">
        <f t="shared" si="106"/>
        <v>2.5634810853944106</v>
      </c>
      <c r="BP118" s="12">
        <f t="shared" si="107"/>
        <v>2.8639173769578603</v>
      </c>
      <c r="BQ118" s="12">
        <f t="shared" si="108"/>
        <v>3.0398105541483504</v>
      </c>
      <c r="BR118" s="12">
        <f t="shared" si="109"/>
        <v>3.1646502159342966</v>
      </c>
      <c r="BS118" s="12">
        <f t="shared" si="110"/>
        <v>3.2615007731982804</v>
      </c>
      <c r="BT118" s="12">
        <f t="shared" si="111"/>
        <v>3.3404441148401185</v>
      </c>
      <c r="BU118" s="12">
        <f t="shared" si="112"/>
        <v>3.4073909044707316</v>
      </c>
      <c r="BV118" s="12">
        <f t="shared" si="113"/>
        <v>3.4649364291217326</v>
      </c>
      <c r="BW118" s="12">
        <f t="shared" si="114"/>
        <v>3.5162708827293403</v>
      </c>
      <c r="BX118" s="2">
        <f t="shared" si="115"/>
        <v>-0.96795751533536623</v>
      </c>
      <c r="BY118" s="3">
        <f t="shared" si="116"/>
        <v>6.525440852768444</v>
      </c>
      <c r="BZ118" s="3">
        <f t="shared" si="117"/>
        <v>0.14838586534669032</v>
      </c>
      <c r="CA118" s="34">
        <f t="shared" si="104"/>
        <v>-0.96742712765573047</v>
      </c>
      <c r="CB118"/>
    </row>
    <row r="119" spans="1:80" x14ac:dyDescent="0.25">
      <c r="A119" s="2" t="s">
        <v>33</v>
      </c>
      <c r="B119" s="3" t="s">
        <v>1</v>
      </c>
      <c r="C119" s="3" t="s">
        <v>293</v>
      </c>
      <c r="D119" s="3">
        <v>40.267940000000003</v>
      </c>
      <c r="E119" s="3">
        <v>-110.37526</v>
      </c>
      <c r="F119" s="3">
        <v>333</v>
      </c>
      <c r="G119" s="3">
        <v>1090</v>
      </c>
      <c r="H119" s="3">
        <v>366</v>
      </c>
      <c r="I119" s="3">
        <v>1226</v>
      </c>
      <c r="J119" s="3">
        <v>365</v>
      </c>
      <c r="K119" s="3">
        <v>1086</v>
      </c>
      <c r="L119" s="3">
        <v>365</v>
      </c>
      <c r="M119" s="3">
        <v>909</v>
      </c>
      <c r="N119" s="3">
        <v>349</v>
      </c>
      <c r="O119" s="3">
        <v>725</v>
      </c>
      <c r="P119" s="3">
        <v>339</v>
      </c>
      <c r="Q119" s="3">
        <v>6136</v>
      </c>
      <c r="R119" s="3">
        <v>359</v>
      </c>
      <c r="S119" s="3">
        <v>12921</v>
      </c>
      <c r="T119" s="3">
        <v>365</v>
      </c>
      <c r="U119" s="3">
        <v>6298</v>
      </c>
      <c r="V119" s="3">
        <v>365</v>
      </c>
      <c r="W119" s="3">
        <v>8612</v>
      </c>
      <c r="X119" s="3">
        <v>139</v>
      </c>
      <c r="Y119" s="4">
        <v>769</v>
      </c>
      <c r="Z119" s="2">
        <f t="shared" si="84"/>
        <v>1090</v>
      </c>
      <c r="AA119" s="3">
        <f t="shared" si="85"/>
        <v>1226</v>
      </c>
      <c r="AB119" s="3">
        <f t="shared" si="86"/>
        <v>1086</v>
      </c>
      <c r="AC119" s="3">
        <f t="shared" si="87"/>
        <v>909</v>
      </c>
      <c r="AD119" s="3">
        <f t="shared" si="88"/>
        <v>725</v>
      </c>
      <c r="AE119" s="3">
        <f t="shared" si="89"/>
        <v>6136</v>
      </c>
      <c r="AF119" s="3">
        <f t="shared" si="90"/>
        <v>12921</v>
      </c>
      <c r="AG119" s="3">
        <f t="shared" si="91"/>
        <v>6298</v>
      </c>
      <c r="AH119" s="3">
        <f t="shared" si="92"/>
        <v>8612</v>
      </c>
      <c r="AI119" s="4">
        <f t="shared" si="93"/>
        <v>769</v>
      </c>
      <c r="AJ119" s="2">
        <f t="shared" si="94"/>
        <v>333</v>
      </c>
      <c r="AK119" s="3">
        <f t="shared" si="95"/>
        <v>699</v>
      </c>
      <c r="AL119" s="3">
        <f t="shared" si="96"/>
        <v>1064</v>
      </c>
      <c r="AM119" s="3">
        <f t="shared" si="97"/>
        <v>1429</v>
      </c>
      <c r="AN119" s="3">
        <f t="shared" si="98"/>
        <v>1778</v>
      </c>
      <c r="AO119" s="3">
        <f t="shared" si="99"/>
        <v>2117</v>
      </c>
      <c r="AP119" s="3">
        <f t="shared" si="100"/>
        <v>2476</v>
      </c>
      <c r="AQ119" s="3">
        <f t="shared" si="101"/>
        <v>2841</v>
      </c>
      <c r="AR119" s="3">
        <f t="shared" si="102"/>
        <v>3206</v>
      </c>
      <c r="AS119" s="4">
        <f t="shared" si="103"/>
        <v>3345</v>
      </c>
      <c r="AT119" s="3">
        <f t="shared" si="118"/>
        <v>0</v>
      </c>
      <c r="AU119" s="3">
        <f t="shared" si="119"/>
        <v>366</v>
      </c>
      <c r="AV119" s="3">
        <f t="shared" si="120"/>
        <v>731</v>
      </c>
      <c r="AW119" s="3">
        <f t="shared" si="121"/>
        <v>1096</v>
      </c>
      <c r="AX119" s="3">
        <f t="shared" si="122"/>
        <v>1445</v>
      </c>
      <c r="AY119" s="3">
        <f t="shared" si="123"/>
        <v>1784</v>
      </c>
      <c r="AZ119" s="3">
        <f t="shared" si="124"/>
        <v>2143</v>
      </c>
      <c r="BA119" s="3">
        <f t="shared" si="125"/>
        <v>2508</v>
      </c>
      <c r="BB119" s="3">
        <f t="shared" si="126"/>
        <v>2873</v>
      </c>
      <c r="BC119" s="3">
        <f t="shared" si="127"/>
        <v>3012</v>
      </c>
      <c r="BD119" s="2">
        <f t="shared" si="138"/>
        <v>3.0374264979406238</v>
      </c>
      <c r="BE119" s="3">
        <f t="shared" si="139"/>
        <v>3.0884904701823963</v>
      </c>
      <c r="BF119" s="3">
        <f t="shared" si="140"/>
        <v>3.035829825252828</v>
      </c>
      <c r="BG119" s="3">
        <f t="shared" si="145"/>
        <v>2.9585638832219674</v>
      </c>
      <c r="BH119" s="3">
        <f t="shared" si="146"/>
        <v>2.8603380065709936</v>
      </c>
      <c r="BI119" s="3">
        <f t="shared" si="141"/>
        <v>3.7878853509409245</v>
      </c>
      <c r="BJ119" s="3">
        <f t="shared" si="142"/>
        <v>4.1112961264822623</v>
      </c>
      <c r="BK119" s="3">
        <f t="shared" si="143"/>
        <v>3.7992026563005252</v>
      </c>
      <c r="BL119" s="3">
        <f t="shared" si="144"/>
        <v>3.9351040211514494</v>
      </c>
      <c r="BM119" s="4">
        <f t="shared" si="137"/>
        <v>2.885926339801431</v>
      </c>
      <c r="BN119" s="12" t="e">
        <f t="shared" si="105"/>
        <v>#NUM!</v>
      </c>
      <c r="BO119" s="12">
        <f t="shared" si="106"/>
        <v>2.5634810853944106</v>
      </c>
      <c r="BP119" s="12">
        <f t="shared" si="107"/>
        <v>2.8639173769578603</v>
      </c>
      <c r="BQ119" s="12">
        <f t="shared" si="108"/>
        <v>3.0398105541483504</v>
      </c>
      <c r="BR119" s="12">
        <f t="shared" si="109"/>
        <v>3.1598678470925665</v>
      </c>
      <c r="BS119" s="12">
        <f t="shared" si="110"/>
        <v>3.2513948500401044</v>
      </c>
      <c r="BT119" s="12">
        <f t="shared" si="111"/>
        <v>3.3310221710418286</v>
      </c>
      <c r="BU119" s="12">
        <f t="shared" si="112"/>
        <v>3.3993275321586789</v>
      </c>
      <c r="BV119" s="12">
        <f t="shared" si="113"/>
        <v>3.4583356259919475</v>
      </c>
      <c r="BW119" s="12">
        <f t="shared" si="114"/>
        <v>3.4788549675286631</v>
      </c>
      <c r="BX119" s="2">
        <f t="shared" si="115"/>
        <v>0.80398291079853956</v>
      </c>
      <c r="BY119" s="3">
        <f t="shared" si="116"/>
        <v>0.83468120579221861</v>
      </c>
      <c r="BZ119" s="3">
        <f t="shared" si="117"/>
        <v>0.23066049354652943</v>
      </c>
      <c r="CA119" s="34">
        <f t="shared" si="104"/>
        <v>0.73680077715646974</v>
      </c>
      <c r="CB119"/>
    </row>
    <row r="120" spans="1:80" x14ac:dyDescent="0.25">
      <c r="A120" s="2" t="s">
        <v>183</v>
      </c>
      <c r="B120" s="3" t="s">
        <v>1</v>
      </c>
      <c r="C120" s="3" t="s">
        <v>293</v>
      </c>
      <c r="D120" s="3">
        <v>40.166989999999998</v>
      </c>
      <c r="E120" s="3">
        <v>-110.59909</v>
      </c>
      <c r="F120" s="3">
        <v>365</v>
      </c>
      <c r="G120" s="3">
        <v>1096</v>
      </c>
      <c r="H120" s="3">
        <v>366</v>
      </c>
      <c r="I120" s="3">
        <v>957</v>
      </c>
      <c r="J120" s="3">
        <v>365</v>
      </c>
      <c r="K120" s="3">
        <v>756</v>
      </c>
      <c r="L120" s="3">
        <v>362</v>
      </c>
      <c r="M120" s="3">
        <v>748</v>
      </c>
      <c r="N120" s="3">
        <v>365</v>
      </c>
      <c r="O120" s="3">
        <v>882</v>
      </c>
      <c r="P120" s="3">
        <v>364</v>
      </c>
      <c r="Q120" s="3">
        <v>1485</v>
      </c>
      <c r="R120" s="3">
        <v>362</v>
      </c>
      <c r="S120" s="3">
        <v>1152</v>
      </c>
      <c r="T120" s="3">
        <v>365</v>
      </c>
      <c r="U120" s="3">
        <v>705</v>
      </c>
      <c r="V120" s="3">
        <v>365</v>
      </c>
      <c r="W120" s="3">
        <v>748</v>
      </c>
      <c r="X120" s="3">
        <v>366</v>
      </c>
      <c r="Y120" s="4">
        <v>339</v>
      </c>
      <c r="Z120" s="2">
        <f t="shared" si="84"/>
        <v>1096</v>
      </c>
      <c r="AA120" s="3">
        <f t="shared" si="85"/>
        <v>957</v>
      </c>
      <c r="AB120" s="3">
        <f t="shared" si="86"/>
        <v>756</v>
      </c>
      <c r="AC120" s="3">
        <f t="shared" si="87"/>
        <v>748</v>
      </c>
      <c r="AD120" s="3">
        <f t="shared" si="88"/>
        <v>882</v>
      </c>
      <c r="AE120" s="3">
        <f t="shared" si="89"/>
        <v>1485</v>
      </c>
      <c r="AF120" s="3">
        <f t="shared" si="90"/>
        <v>1152</v>
      </c>
      <c r="AG120" s="3">
        <f t="shared" si="91"/>
        <v>705</v>
      </c>
      <c r="AH120" s="3">
        <f t="shared" si="92"/>
        <v>748</v>
      </c>
      <c r="AI120" s="4">
        <f t="shared" si="93"/>
        <v>339</v>
      </c>
      <c r="AJ120" s="2">
        <f t="shared" si="94"/>
        <v>365</v>
      </c>
      <c r="AK120" s="3">
        <f t="shared" si="95"/>
        <v>731</v>
      </c>
      <c r="AL120" s="3">
        <f t="shared" si="96"/>
        <v>1096</v>
      </c>
      <c r="AM120" s="3">
        <f t="shared" si="97"/>
        <v>1458</v>
      </c>
      <c r="AN120" s="3">
        <f t="shared" si="98"/>
        <v>1823</v>
      </c>
      <c r="AO120" s="3">
        <f t="shared" si="99"/>
        <v>2187</v>
      </c>
      <c r="AP120" s="3">
        <f t="shared" si="100"/>
        <v>2549</v>
      </c>
      <c r="AQ120" s="3">
        <f t="shared" si="101"/>
        <v>2914</v>
      </c>
      <c r="AR120" s="3">
        <f t="shared" si="102"/>
        <v>3279</v>
      </c>
      <c r="AS120" s="4">
        <f t="shared" si="103"/>
        <v>3645</v>
      </c>
      <c r="AT120" s="3">
        <f t="shared" si="118"/>
        <v>0</v>
      </c>
      <c r="AU120" s="3">
        <f t="shared" si="119"/>
        <v>366</v>
      </c>
      <c r="AV120" s="3">
        <f t="shared" si="120"/>
        <v>731</v>
      </c>
      <c r="AW120" s="3">
        <f t="shared" si="121"/>
        <v>1093</v>
      </c>
      <c r="AX120" s="3">
        <f t="shared" si="122"/>
        <v>1458</v>
      </c>
      <c r="AY120" s="3">
        <f t="shared" si="123"/>
        <v>1822</v>
      </c>
      <c r="AZ120" s="3">
        <f t="shared" si="124"/>
        <v>2184</v>
      </c>
      <c r="BA120" s="3">
        <f t="shared" si="125"/>
        <v>2549</v>
      </c>
      <c r="BB120" s="3">
        <f t="shared" si="126"/>
        <v>2914</v>
      </c>
      <c r="BC120" s="3">
        <f t="shared" si="127"/>
        <v>3280</v>
      </c>
      <c r="BD120" s="2">
        <f t="shared" si="138"/>
        <v>3.0398105541483504</v>
      </c>
      <c r="BE120" s="3">
        <f t="shared" si="139"/>
        <v>2.9809119377768436</v>
      </c>
      <c r="BF120" s="3">
        <f t="shared" si="140"/>
        <v>2.8785217955012063</v>
      </c>
      <c r="BG120" s="3">
        <f t="shared" si="145"/>
        <v>2.8739015978644615</v>
      </c>
      <c r="BH120" s="3">
        <f t="shared" si="146"/>
        <v>2.9454685851318199</v>
      </c>
      <c r="BI120" s="3">
        <f t="shared" si="141"/>
        <v>3.171726453653231</v>
      </c>
      <c r="BJ120" s="3">
        <f t="shared" si="142"/>
        <v>3.0614524790871931</v>
      </c>
      <c r="BK120" s="3">
        <f t="shared" si="143"/>
        <v>2.8481891169913989</v>
      </c>
      <c r="BL120" s="3">
        <f t="shared" si="144"/>
        <v>2.8739015978644615</v>
      </c>
      <c r="BM120" s="4">
        <f t="shared" si="137"/>
        <v>2.5301996982030821</v>
      </c>
      <c r="BN120" s="12" t="e">
        <f t="shared" si="105"/>
        <v>#NUM!</v>
      </c>
      <c r="BO120" s="12">
        <f t="shared" si="106"/>
        <v>2.5634810853944106</v>
      </c>
      <c r="BP120" s="12">
        <f t="shared" si="107"/>
        <v>2.8639173769578603</v>
      </c>
      <c r="BQ120" s="12">
        <f t="shared" si="108"/>
        <v>3.0386201619497029</v>
      </c>
      <c r="BR120" s="12">
        <f t="shared" si="109"/>
        <v>3.163757523981956</v>
      </c>
      <c r="BS120" s="12">
        <f t="shared" si="110"/>
        <v>3.2605483726369795</v>
      </c>
      <c r="BT120" s="12">
        <f t="shared" si="111"/>
        <v>3.3392526340326998</v>
      </c>
      <c r="BU120" s="12">
        <f t="shared" si="112"/>
        <v>3.4063698354692673</v>
      </c>
      <c r="BV120" s="12">
        <f t="shared" si="113"/>
        <v>3.4644895474339714</v>
      </c>
      <c r="BW120" s="12">
        <f t="shared" si="114"/>
        <v>3.5158738437116792</v>
      </c>
      <c r="BX120" s="2">
        <f t="shared" si="115"/>
        <v>-0.17485402150138021</v>
      </c>
      <c r="BY120" s="3">
        <f t="shared" si="116"/>
        <v>3.4631055792025167</v>
      </c>
      <c r="BZ120" s="3">
        <f t="shared" si="117"/>
        <v>9.5295259425045825E-2</v>
      </c>
      <c r="CA120" s="34">
        <f t="shared" si="104"/>
        <v>-0.17461449544452901</v>
      </c>
      <c r="CB120"/>
    </row>
    <row r="121" spans="1:80" x14ac:dyDescent="0.25">
      <c r="A121" s="2" t="s">
        <v>124</v>
      </c>
      <c r="B121" s="3" t="s">
        <v>1</v>
      </c>
      <c r="C121" s="3" t="s">
        <v>293</v>
      </c>
      <c r="D121" s="3">
        <v>40.319519999999997</v>
      </c>
      <c r="E121" s="3">
        <v>-110.00763000000001</v>
      </c>
      <c r="F121" s="3">
        <v>365</v>
      </c>
      <c r="G121" s="3">
        <v>10285</v>
      </c>
      <c r="H121" s="3">
        <v>364</v>
      </c>
      <c r="I121" s="3">
        <v>8782</v>
      </c>
      <c r="J121" s="3">
        <v>364</v>
      </c>
      <c r="K121" s="3">
        <v>9232</v>
      </c>
      <c r="L121" s="3">
        <v>330</v>
      </c>
      <c r="M121" s="3">
        <v>7459</v>
      </c>
      <c r="N121" s="3">
        <v>360</v>
      </c>
      <c r="O121" s="3">
        <v>7834</v>
      </c>
      <c r="P121" s="3">
        <v>361</v>
      </c>
      <c r="Q121" s="3">
        <v>7263</v>
      </c>
      <c r="R121" s="3">
        <v>365</v>
      </c>
      <c r="S121" s="3">
        <v>7474</v>
      </c>
      <c r="T121" s="3">
        <v>365</v>
      </c>
      <c r="U121" s="3">
        <v>7278</v>
      </c>
      <c r="V121" s="3">
        <v>331</v>
      </c>
      <c r="W121" s="3">
        <v>6896</v>
      </c>
      <c r="X121" s="3">
        <v>360</v>
      </c>
      <c r="Y121" s="4">
        <v>9493</v>
      </c>
      <c r="Z121" s="2">
        <f t="shared" si="84"/>
        <v>10285</v>
      </c>
      <c r="AA121" s="3">
        <f t="shared" si="85"/>
        <v>8782</v>
      </c>
      <c r="AB121" s="3">
        <f t="shared" si="86"/>
        <v>9232</v>
      </c>
      <c r="AC121" s="3">
        <f t="shared" si="87"/>
        <v>7459</v>
      </c>
      <c r="AD121" s="3">
        <f t="shared" si="88"/>
        <v>7834</v>
      </c>
      <c r="AE121" s="3">
        <f t="shared" si="89"/>
        <v>7263</v>
      </c>
      <c r="AF121" s="3">
        <f t="shared" si="90"/>
        <v>7474</v>
      </c>
      <c r="AG121" s="3">
        <f t="shared" si="91"/>
        <v>7278</v>
      </c>
      <c r="AH121" s="3">
        <f t="shared" si="92"/>
        <v>6896</v>
      </c>
      <c r="AI121" s="4">
        <f t="shared" si="93"/>
        <v>9493</v>
      </c>
      <c r="AJ121" s="2">
        <f t="shared" si="94"/>
        <v>365</v>
      </c>
      <c r="AK121" s="3">
        <f t="shared" si="95"/>
        <v>729</v>
      </c>
      <c r="AL121" s="3">
        <f t="shared" si="96"/>
        <v>1093</v>
      </c>
      <c r="AM121" s="3">
        <f t="shared" si="97"/>
        <v>1423</v>
      </c>
      <c r="AN121" s="3">
        <f t="shared" si="98"/>
        <v>1783</v>
      </c>
      <c r="AO121" s="3">
        <f t="shared" si="99"/>
        <v>2144</v>
      </c>
      <c r="AP121" s="3">
        <f t="shared" si="100"/>
        <v>2509</v>
      </c>
      <c r="AQ121" s="3">
        <f t="shared" si="101"/>
        <v>2874</v>
      </c>
      <c r="AR121" s="3">
        <f t="shared" si="102"/>
        <v>3205</v>
      </c>
      <c r="AS121" s="4">
        <f t="shared" si="103"/>
        <v>3565</v>
      </c>
      <c r="AT121" s="3">
        <f t="shared" si="118"/>
        <v>0</v>
      </c>
      <c r="AU121" s="3">
        <f t="shared" si="119"/>
        <v>364</v>
      </c>
      <c r="AV121" s="3">
        <f t="shared" si="120"/>
        <v>728</v>
      </c>
      <c r="AW121" s="3">
        <f t="shared" si="121"/>
        <v>1058</v>
      </c>
      <c r="AX121" s="3">
        <f t="shared" si="122"/>
        <v>1418</v>
      </c>
      <c r="AY121" s="3">
        <f t="shared" si="123"/>
        <v>1779</v>
      </c>
      <c r="AZ121" s="3">
        <f t="shared" si="124"/>
        <v>2144</v>
      </c>
      <c r="BA121" s="3">
        <f t="shared" si="125"/>
        <v>2509</v>
      </c>
      <c r="BB121" s="3">
        <f t="shared" si="126"/>
        <v>2840</v>
      </c>
      <c r="BC121" s="3">
        <f t="shared" si="127"/>
        <v>3200</v>
      </c>
      <c r="BD121" s="2">
        <f t="shared" si="138"/>
        <v>4.0122042960307427</v>
      </c>
      <c r="BE121" s="3">
        <f t="shared" si="139"/>
        <v>3.943593432768369</v>
      </c>
      <c r="BF121" s="3">
        <f t="shared" si="140"/>
        <v>3.9652957958116564</v>
      </c>
      <c r="BG121" s="3">
        <f t="shared" si="145"/>
        <v>3.8726806071519295</v>
      </c>
      <c r="BH121" s="3">
        <f t="shared" si="146"/>
        <v>3.8939835672118472</v>
      </c>
      <c r="BI121" s="3">
        <f t="shared" si="141"/>
        <v>3.8611160441613954</v>
      </c>
      <c r="BJ121" s="3">
        <f t="shared" si="142"/>
        <v>3.8735530935136189</v>
      </c>
      <c r="BK121" s="3">
        <f t="shared" si="143"/>
        <v>3.8620120512502165</v>
      </c>
      <c r="BL121" s="3">
        <f t="shared" si="144"/>
        <v>3.8385972528166565</v>
      </c>
      <c r="BM121" s="4">
        <f t="shared" si="137"/>
        <v>3.9774034808734346</v>
      </c>
      <c r="BN121" s="12" t="e">
        <f t="shared" si="105"/>
        <v>#NUM!</v>
      </c>
      <c r="BO121" s="12">
        <f t="shared" si="106"/>
        <v>2.5611013836490559</v>
      </c>
      <c r="BP121" s="12">
        <f t="shared" si="107"/>
        <v>2.8621313793130372</v>
      </c>
      <c r="BQ121" s="12">
        <f t="shared" si="108"/>
        <v>3.0244856676991669</v>
      </c>
      <c r="BR121" s="12">
        <f t="shared" si="109"/>
        <v>3.1516762308470478</v>
      </c>
      <c r="BS121" s="12">
        <f t="shared" si="110"/>
        <v>3.2501759480839252</v>
      </c>
      <c r="BT121" s="12">
        <f t="shared" si="111"/>
        <v>3.3312247810207323</v>
      </c>
      <c r="BU121" s="12">
        <f t="shared" si="112"/>
        <v>3.3995006613146104</v>
      </c>
      <c r="BV121" s="12">
        <f t="shared" si="113"/>
        <v>3.4533183400470375</v>
      </c>
      <c r="BW121" s="12">
        <f t="shared" si="114"/>
        <v>3.5051499783199058</v>
      </c>
      <c r="BX121" s="2">
        <f t="shared" si="115"/>
        <v>-6.5518495256813608E-2</v>
      </c>
      <c r="BY121" s="3">
        <f t="shared" si="116"/>
        <v>4.1064502470655091</v>
      </c>
      <c r="BZ121" s="3">
        <f t="shared" si="117"/>
        <v>0.1613360173652201</v>
      </c>
      <c r="CA121" s="34">
        <f t="shared" si="104"/>
        <v>-6.3992722079600148E-2</v>
      </c>
      <c r="CB121"/>
    </row>
    <row r="122" spans="1:80" x14ac:dyDescent="0.25">
      <c r="A122" s="2" t="s">
        <v>171</v>
      </c>
      <c r="B122" s="3" t="s">
        <v>1</v>
      </c>
      <c r="C122" s="3" t="s">
        <v>293</v>
      </c>
      <c r="D122" s="3">
        <v>40.328139999999998</v>
      </c>
      <c r="E122" s="3">
        <v>-110.20179</v>
      </c>
      <c r="F122" s="3">
        <v>306</v>
      </c>
      <c r="G122" s="3">
        <v>2725</v>
      </c>
      <c r="H122" s="3">
        <v>365</v>
      </c>
      <c r="I122" s="3">
        <v>2587</v>
      </c>
      <c r="J122" s="3">
        <v>306</v>
      </c>
      <c r="K122" s="3">
        <v>2538</v>
      </c>
      <c r="L122" s="3">
        <v>365</v>
      </c>
      <c r="M122" s="3">
        <v>2010</v>
      </c>
      <c r="N122" s="3">
        <v>361</v>
      </c>
      <c r="O122" s="3">
        <v>2124</v>
      </c>
      <c r="P122" s="3">
        <v>270</v>
      </c>
      <c r="Q122" s="3">
        <v>4532</v>
      </c>
      <c r="R122" s="3">
        <v>359</v>
      </c>
      <c r="S122" s="3">
        <v>2391</v>
      </c>
      <c r="T122" s="3">
        <v>317</v>
      </c>
      <c r="U122" s="3">
        <v>2529</v>
      </c>
      <c r="V122" s="3">
        <v>344</v>
      </c>
      <c r="W122" s="3">
        <v>1643</v>
      </c>
      <c r="X122" s="3">
        <v>125</v>
      </c>
      <c r="Y122" s="4">
        <v>1033</v>
      </c>
      <c r="Z122" s="2">
        <f t="shared" si="84"/>
        <v>2725</v>
      </c>
      <c r="AA122" s="3">
        <f t="shared" si="85"/>
        <v>2587</v>
      </c>
      <c r="AB122" s="3">
        <f t="shared" si="86"/>
        <v>2538</v>
      </c>
      <c r="AC122" s="3">
        <f t="shared" si="87"/>
        <v>2010</v>
      </c>
      <c r="AD122" s="3">
        <f t="shared" si="88"/>
        <v>2124</v>
      </c>
      <c r="AE122" s="3">
        <f t="shared" si="89"/>
        <v>4532</v>
      </c>
      <c r="AF122" s="3">
        <f t="shared" si="90"/>
        <v>2391</v>
      </c>
      <c r="AG122" s="3">
        <f t="shared" si="91"/>
        <v>2529</v>
      </c>
      <c r="AH122" s="3">
        <f t="shared" si="92"/>
        <v>1643</v>
      </c>
      <c r="AI122" s="4">
        <f t="shared" si="93"/>
        <v>1033</v>
      </c>
      <c r="AJ122" s="2">
        <f t="shared" si="94"/>
        <v>306</v>
      </c>
      <c r="AK122" s="3">
        <f t="shared" si="95"/>
        <v>671</v>
      </c>
      <c r="AL122" s="3">
        <f t="shared" si="96"/>
        <v>977</v>
      </c>
      <c r="AM122" s="3">
        <f t="shared" si="97"/>
        <v>1342</v>
      </c>
      <c r="AN122" s="3">
        <f t="shared" si="98"/>
        <v>1703</v>
      </c>
      <c r="AO122" s="3">
        <f t="shared" si="99"/>
        <v>1973</v>
      </c>
      <c r="AP122" s="3">
        <f t="shared" si="100"/>
        <v>2332</v>
      </c>
      <c r="AQ122" s="3">
        <f t="shared" si="101"/>
        <v>2649</v>
      </c>
      <c r="AR122" s="3">
        <f t="shared" si="102"/>
        <v>2993</v>
      </c>
      <c r="AS122" s="4">
        <f t="shared" si="103"/>
        <v>3118</v>
      </c>
      <c r="AT122" s="3">
        <f t="shared" si="118"/>
        <v>0</v>
      </c>
      <c r="AU122" s="3">
        <f t="shared" si="119"/>
        <v>365</v>
      </c>
      <c r="AV122" s="3">
        <f t="shared" si="120"/>
        <v>671</v>
      </c>
      <c r="AW122" s="3">
        <f t="shared" si="121"/>
        <v>1036</v>
      </c>
      <c r="AX122" s="3">
        <f t="shared" si="122"/>
        <v>1397</v>
      </c>
      <c r="AY122" s="3">
        <f t="shared" si="123"/>
        <v>1667</v>
      </c>
      <c r="AZ122" s="3">
        <f t="shared" si="124"/>
        <v>2026</v>
      </c>
      <c r="BA122" s="3">
        <f t="shared" si="125"/>
        <v>2343</v>
      </c>
      <c r="BB122" s="3">
        <f t="shared" si="126"/>
        <v>2687</v>
      </c>
      <c r="BC122" s="3">
        <f t="shared" si="127"/>
        <v>2812</v>
      </c>
      <c r="BD122" s="2">
        <f t="shared" si="138"/>
        <v>3.4353665066126613</v>
      </c>
      <c r="BE122" s="3">
        <f t="shared" si="139"/>
        <v>3.4127964287165433</v>
      </c>
      <c r="BF122" s="3">
        <f t="shared" si="140"/>
        <v>3.4044916177586861</v>
      </c>
      <c r="BG122" s="3">
        <f t="shared" si="145"/>
        <v>3.3031960574204891</v>
      </c>
      <c r="BH122" s="3">
        <f t="shared" si="146"/>
        <v>3.3271545124094315</v>
      </c>
      <c r="BI122" s="3">
        <f t="shared" si="141"/>
        <v>3.6562899011913594</v>
      </c>
      <c r="BJ122" s="3">
        <f t="shared" si="142"/>
        <v>3.3785795761157749</v>
      </c>
      <c r="BK122" s="3">
        <f t="shared" si="143"/>
        <v>3.4029488293444046</v>
      </c>
      <c r="BL122" s="3">
        <f t="shared" si="144"/>
        <v>3.2156375634350618</v>
      </c>
      <c r="BM122" s="4">
        <f t="shared" si="137"/>
        <v>3.0141003215196207</v>
      </c>
      <c r="BN122" s="12" t="e">
        <f t="shared" si="105"/>
        <v>#NUM!</v>
      </c>
      <c r="BO122" s="12">
        <f t="shared" si="106"/>
        <v>2.5622928644564746</v>
      </c>
      <c r="BP122" s="12">
        <f t="shared" si="107"/>
        <v>2.8267225201689921</v>
      </c>
      <c r="BQ122" s="12">
        <f t="shared" si="108"/>
        <v>3.0153597554092144</v>
      </c>
      <c r="BR122" s="12">
        <f t="shared" si="109"/>
        <v>3.1451964061141817</v>
      </c>
      <c r="BS122" s="12">
        <f t="shared" si="110"/>
        <v>3.2219355998280053</v>
      </c>
      <c r="BT122" s="12">
        <f t="shared" si="111"/>
        <v>3.3066394410242617</v>
      </c>
      <c r="BU122" s="12">
        <f t="shared" si="112"/>
        <v>3.369772288596963</v>
      </c>
      <c r="BV122" s="12">
        <f t="shared" si="113"/>
        <v>3.4292676664331685</v>
      </c>
      <c r="BW122" s="12">
        <f t="shared" si="114"/>
        <v>3.4490153163477864</v>
      </c>
      <c r="BX122" s="2">
        <f t="shared" si="115"/>
        <v>-0.20748055646761898</v>
      </c>
      <c r="BY122" s="3">
        <f t="shared" si="116"/>
        <v>3.9991478813446624</v>
      </c>
      <c r="BZ122" s="3">
        <f t="shared" si="117"/>
        <v>0.1291423868537154</v>
      </c>
      <c r="CA122" s="34">
        <f t="shared" si="104"/>
        <v>-0.17723955481261258</v>
      </c>
      <c r="CB122"/>
    </row>
    <row r="123" spans="1:80" x14ac:dyDescent="0.25">
      <c r="A123" s="2" t="s">
        <v>104</v>
      </c>
      <c r="B123" s="3" t="s">
        <v>1</v>
      </c>
      <c r="C123" s="3" t="s">
        <v>293</v>
      </c>
      <c r="D123" s="3">
        <v>40.267749999999999</v>
      </c>
      <c r="E123" s="3">
        <v>-110.4776</v>
      </c>
      <c r="F123" s="3">
        <v>365</v>
      </c>
      <c r="G123" s="3">
        <v>3399</v>
      </c>
      <c r="H123" s="3">
        <v>366</v>
      </c>
      <c r="I123" s="3">
        <v>3711</v>
      </c>
      <c r="J123" s="3">
        <v>365</v>
      </c>
      <c r="K123" s="3">
        <v>3308</v>
      </c>
      <c r="L123" s="3">
        <v>365</v>
      </c>
      <c r="M123" s="3">
        <v>3001</v>
      </c>
      <c r="N123" s="3">
        <v>347</v>
      </c>
      <c r="O123" s="3">
        <v>2315</v>
      </c>
      <c r="P123" s="3">
        <v>327</v>
      </c>
      <c r="Q123" s="3">
        <v>2871</v>
      </c>
      <c r="R123" s="3">
        <v>365</v>
      </c>
      <c r="S123" s="3">
        <v>2664</v>
      </c>
      <c r="T123" s="3">
        <v>364</v>
      </c>
      <c r="U123" s="3">
        <v>2486</v>
      </c>
      <c r="V123" s="3">
        <v>365</v>
      </c>
      <c r="W123" s="3">
        <v>4412</v>
      </c>
      <c r="X123" s="3">
        <v>192</v>
      </c>
      <c r="Y123" s="4">
        <v>1193</v>
      </c>
      <c r="Z123" s="2">
        <f t="shared" si="84"/>
        <v>3399</v>
      </c>
      <c r="AA123" s="3">
        <f t="shared" si="85"/>
        <v>3711</v>
      </c>
      <c r="AB123" s="3">
        <f t="shared" si="86"/>
        <v>3308</v>
      </c>
      <c r="AC123" s="3">
        <f t="shared" si="87"/>
        <v>3001</v>
      </c>
      <c r="AD123" s="3">
        <f t="shared" si="88"/>
        <v>2315</v>
      </c>
      <c r="AE123" s="3">
        <f t="shared" si="89"/>
        <v>2871</v>
      </c>
      <c r="AF123" s="3">
        <f t="shared" si="90"/>
        <v>2664</v>
      </c>
      <c r="AG123" s="3">
        <f t="shared" si="91"/>
        <v>2486</v>
      </c>
      <c r="AH123" s="3">
        <f t="shared" si="92"/>
        <v>4412</v>
      </c>
      <c r="AI123" s="4">
        <f t="shared" si="93"/>
        <v>1193</v>
      </c>
      <c r="AJ123" s="2">
        <f t="shared" si="94"/>
        <v>365</v>
      </c>
      <c r="AK123" s="3">
        <f t="shared" si="95"/>
        <v>731</v>
      </c>
      <c r="AL123" s="3">
        <f t="shared" si="96"/>
        <v>1096</v>
      </c>
      <c r="AM123" s="3">
        <f t="shared" si="97"/>
        <v>1461</v>
      </c>
      <c r="AN123" s="3">
        <f t="shared" si="98"/>
        <v>1808</v>
      </c>
      <c r="AO123" s="3">
        <f t="shared" si="99"/>
        <v>2135</v>
      </c>
      <c r="AP123" s="3">
        <f t="shared" si="100"/>
        <v>2500</v>
      </c>
      <c r="AQ123" s="3">
        <f t="shared" si="101"/>
        <v>2864</v>
      </c>
      <c r="AR123" s="3">
        <f t="shared" si="102"/>
        <v>3229</v>
      </c>
      <c r="AS123" s="4">
        <f t="shared" si="103"/>
        <v>3421</v>
      </c>
      <c r="AT123" s="3">
        <f t="shared" si="118"/>
        <v>0</v>
      </c>
      <c r="AU123" s="3">
        <f t="shared" si="119"/>
        <v>366</v>
      </c>
      <c r="AV123" s="3">
        <f t="shared" si="120"/>
        <v>731</v>
      </c>
      <c r="AW123" s="3">
        <f t="shared" si="121"/>
        <v>1096</v>
      </c>
      <c r="AX123" s="3">
        <f t="shared" si="122"/>
        <v>1443</v>
      </c>
      <c r="AY123" s="3">
        <f t="shared" si="123"/>
        <v>1770</v>
      </c>
      <c r="AZ123" s="3">
        <f t="shared" si="124"/>
        <v>2135</v>
      </c>
      <c r="BA123" s="3">
        <f t="shared" si="125"/>
        <v>2499</v>
      </c>
      <c r="BB123" s="3">
        <f t="shared" si="126"/>
        <v>2864</v>
      </c>
      <c r="BC123" s="3">
        <f t="shared" si="127"/>
        <v>3056</v>
      </c>
      <c r="BD123" s="2">
        <f t="shared" si="138"/>
        <v>3.5313511645830595</v>
      </c>
      <c r="BE123" s="3">
        <f t="shared" si="139"/>
        <v>3.5694909543487832</v>
      </c>
      <c r="BF123" s="3">
        <f t="shared" si="140"/>
        <v>3.5195655008805091</v>
      </c>
      <c r="BG123" s="3">
        <f t="shared" si="145"/>
        <v>3.4772659954248528</v>
      </c>
      <c r="BH123" s="3">
        <f t="shared" si="146"/>
        <v>3.3645509953539721</v>
      </c>
      <c r="BI123" s="3">
        <f t="shared" si="141"/>
        <v>3.4580331924965062</v>
      </c>
      <c r="BJ123" s="3">
        <f t="shared" si="142"/>
        <v>3.4255342204982635</v>
      </c>
      <c r="BK123" s="3">
        <f t="shared" si="143"/>
        <v>3.3955011243056261</v>
      </c>
      <c r="BL123" s="3">
        <f t="shared" si="144"/>
        <v>3.644635503768153</v>
      </c>
      <c r="BM123" s="4">
        <f t="shared" si="137"/>
        <v>3.0766404436703421</v>
      </c>
      <c r="BN123" s="12" t="e">
        <f t="shared" si="105"/>
        <v>#NUM!</v>
      </c>
      <c r="BO123" s="12">
        <f t="shared" si="106"/>
        <v>2.5634810853944106</v>
      </c>
      <c r="BP123" s="12">
        <f t="shared" si="107"/>
        <v>2.8639173769578603</v>
      </c>
      <c r="BQ123" s="12">
        <f t="shared" si="108"/>
        <v>3.0398105541483504</v>
      </c>
      <c r="BR123" s="12">
        <f t="shared" si="109"/>
        <v>3.1592663310934941</v>
      </c>
      <c r="BS123" s="12">
        <f t="shared" si="110"/>
        <v>3.2479732663618068</v>
      </c>
      <c r="BT123" s="12">
        <f t="shared" si="111"/>
        <v>3.3293978793610428</v>
      </c>
      <c r="BU123" s="12">
        <f t="shared" si="112"/>
        <v>3.3977662561264501</v>
      </c>
      <c r="BV123" s="12">
        <f t="shared" si="113"/>
        <v>3.4569730136358179</v>
      </c>
      <c r="BW123" s="12">
        <f t="shared" si="114"/>
        <v>3.4851533499036522</v>
      </c>
      <c r="BX123" s="2">
        <f t="shared" si="115"/>
        <v>-0.23360150178936157</v>
      </c>
      <c r="BY123" s="3">
        <f t="shared" si="116"/>
        <v>4.1776753615803939</v>
      </c>
      <c r="BZ123" s="3">
        <f t="shared" si="117"/>
        <v>0.19650509716620276</v>
      </c>
      <c r="CA123" s="34">
        <f t="shared" si="104"/>
        <v>-0.21894540756750847</v>
      </c>
      <c r="CB123"/>
    </row>
    <row r="124" spans="1:80" x14ac:dyDescent="0.25">
      <c r="A124" s="2" t="s">
        <v>239</v>
      </c>
      <c r="B124" s="3" t="s">
        <v>1</v>
      </c>
      <c r="C124" s="3" t="s">
        <v>293</v>
      </c>
      <c r="D124" s="3">
        <v>40.055070000000001</v>
      </c>
      <c r="E124" s="3">
        <v>-110.13679999999999</v>
      </c>
      <c r="F124" s="3">
        <v>165</v>
      </c>
      <c r="G124" s="3">
        <v>10787</v>
      </c>
      <c r="H124" s="3">
        <v>364</v>
      </c>
      <c r="I124" s="3">
        <v>9627</v>
      </c>
      <c r="J124" s="3">
        <v>360</v>
      </c>
      <c r="K124" s="3">
        <v>7122</v>
      </c>
      <c r="L124" s="3">
        <v>365</v>
      </c>
      <c r="M124" s="3">
        <v>6759</v>
      </c>
      <c r="N124" s="3">
        <v>360</v>
      </c>
      <c r="O124" s="3">
        <v>7604</v>
      </c>
      <c r="P124" s="3">
        <v>366</v>
      </c>
      <c r="Q124" s="3">
        <v>8210</v>
      </c>
      <c r="R124" s="3">
        <v>365</v>
      </c>
      <c r="S124" s="3">
        <v>7920</v>
      </c>
      <c r="T124" s="3">
        <v>363</v>
      </c>
      <c r="U124" s="3">
        <v>6845</v>
      </c>
      <c r="V124" s="3">
        <v>289</v>
      </c>
      <c r="W124" s="3">
        <v>5529</v>
      </c>
      <c r="X124" s="3">
        <v>10</v>
      </c>
      <c r="Y124" s="4">
        <v>1</v>
      </c>
      <c r="Z124" s="2">
        <f t="shared" si="84"/>
        <v>10787</v>
      </c>
      <c r="AA124" s="3">
        <f t="shared" si="85"/>
        <v>9627</v>
      </c>
      <c r="AB124" s="3">
        <f t="shared" si="86"/>
        <v>7122</v>
      </c>
      <c r="AC124" s="3">
        <f t="shared" si="87"/>
        <v>6759</v>
      </c>
      <c r="AD124" s="3">
        <f t="shared" si="88"/>
        <v>7604</v>
      </c>
      <c r="AE124" s="3">
        <f t="shared" si="89"/>
        <v>8210</v>
      </c>
      <c r="AF124" s="3">
        <f t="shared" si="90"/>
        <v>7920</v>
      </c>
      <c r="AG124" s="3">
        <f t="shared" si="91"/>
        <v>6845</v>
      </c>
      <c r="AH124" s="3">
        <f t="shared" si="92"/>
        <v>5529</v>
      </c>
      <c r="AI124" s="4">
        <f t="shared" si="93"/>
        <v>1</v>
      </c>
      <c r="AJ124" s="2">
        <f t="shared" si="94"/>
        <v>165</v>
      </c>
      <c r="AK124" s="3">
        <f t="shared" si="95"/>
        <v>529</v>
      </c>
      <c r="AL124" s="3">
        <f t="shared" si="96"/>
        <v>889</v>
      </c>
      <c r="AM124" s="3">
        <f t="shared" si="97"/>
        <v>1254</v>
      </c>
      <c r="AN124" s="3">
        <f t="shared" si="98"/>
        <v>1614</v>
      </c>
      <c r="AO124" s="3">
        <f t="shared" si="99"/>
        <v>1980</v>
      </c>
      <c r="AP124" s="3">
        <f t="shared" si="100"/>
        <v>2345</v>
      </c>
      <c r="AQ124" s="3">
        <f t="shared" si="101"/>
        <v>2708</v>
      </c>
      <c r="AR124" s="3">
        <f t="shared" si="102"/>
        <v>2997</v>
      </c>
      <c r="AS124" s="4">
        <f t="shared" si="103"/>
        <v>3007</v>
      </c>
      <c r="AT124" s="3">
        <f t="shared" si="118"/>
        <v>0</v>
      </c>
      <c r="AU124" s="3">
        <f t="shared" si="119"/>
        <v>364</v>
      </c>
      <c r="AV124" s="3">
        <f t="shared" si="120"/>
        <v>724</v>
      </c>
      <c r="AW124" s="3">
        <f t="shared" si="121"/>
        <v>1089</v>
      </c>
      <c r="AX124" s="3">
        <f t="shared" si="122"/>
        <v>1449</v>
      </c>
      <c r="AY124" s="3">
        <f t="shared" si="123"/>
        <v>1815</v>
      </c>
      <c r="AZ124" s="3">
        <f t="shared" si="124"/>
        <v>2180</v>
      </c>
      <c r="BA124" s="3">
        <f t="shared" si="125"/>
        <v>2543</v>
      </c>
      <c r="BB124" s="3">
        <f t="shared" si="126"/>
        <v>2832</v>
      </c>
      <c r="BC124" s="3">
        <f t="shared" si="127"/>
        <v>2842</v>
      </c>
      <c r="BD124" s="2">
        <f t="shared" si="138"/>
        <v>4.032900678732676</v>
      </c>
      <c r="BE124" s="3">
        <f t="shared" si="139"/>
        <v>3.9834909718151663</v>
      </c>
      <c r="BF124" s="3">
        <f t="shared" si="140"/>
        <v>3.852601969338235</v>
      </c>
      <c r="BG124" s="3">
        <f t="shared" si="145"/>
        <v>3.8298824464434933</v>
      </c>
      <c r="BH124" s="3">
        <f t="shared" si="146"/>
        <v>3.8810421081934057</v>
      </c>
      <c r="BI124" s="3">
        <f t="shared" si="141"/>
        <v>3.9143431571194407</v>
      </c>
      <c r="BJ124" s="3">
        <f t="shared" si="142"/>
        <v>3.8987251815894934</v>
      </c>
      <c r="BK124" s="3">
        <f t="shared" si="143"/>
        <v>3.8353734524700087</v>
      </c>
      <c r="BL124" s="3">
        <f t="shared" si="144"/>
        <v>3.7426465899387362</v>
      </c>
      <c r="BM124" s="4">
        <f t="shared" si="137"/>
        <v>0</v>
      </c>
      <c r="BN124" s="12" t="e">
        <f t="shared" si="105"/>
        <v>#NUM!</v>
      </c>
      <c r="BO124" s="12">
        <f t="shared" si="106"/>
        <v>2.5611013836490559</v>
      </c>
      <c r="BP124" s="12">
        <f t="shared" si="107"/>
        <v>2.8597385661971471</v>
      </c>
      <c r="BQ124" s="12">
        <f t="shared" si="108"/>
        <v>3.037027879755775</v>
      </c>
      <c r="BR124" s="12">
        <f t="shared" si="109"/>
        <v>3.1610683854711747</v>
      </c>
      <c r="BS124" s="12">
        <f t="shared" si="110"/>
        <v>3.2588766293721312</v>
      </c>
      <c r="BT124" s="12">
        <f t="shared" si="111"/>
        <v>3.3384564936046046</v>
      </c>
      <c r="BU124" s="12">
        <f t="shared" si="112"/>
        <v>3.405346360175709</v>
      </c>
      <c r="BV124" s="12">
        <f t="shared" si="113"/>
        <v>3.4520932490177314</v>
      </c>
      <c r="BW124" s="12">
        <f t="shared" si="114"/>
        <v>3.4536240735914507</v>
      </c>
      <c r="BX124" s="2">
        <f t="shared" si="115"/>
        <v>-1.6192832777373836</v>
      </c>
      <c r="BY124" s="3">
        <f t="shared" si="116"/>
        <v>8.5702154662212457</v>
      </c>
      <c r="BZ124" s="3">
        <f t="shared" si="117"/>
        <v>0.1448766119292787</v>
      </c>
      <c r="CA124" s="34">
        <f t="shared" si="104"/>
        <v>-1.3340232373030991</v>
      </c>
      <c r="CB124"/>
    </row>
    <row r="125" spans="1:80" x14ac:dyDescent="0.25">
      <c r="A125" s="2" t="s">
        <v>6</v>
      </c>
      <c r="B125" s="3" t="s">
        <v>1</v>
      </c>
      <c r="C125" s="3" t="s">
        <v>293</v>
      </c>
      <c r="D125" s="3">
        <v>40.035939999999997</v>
      </c>
      <c r="E125" s="3">
        <v>-110.09314999999999</v>
      </c>
      <c r="F125" s="3">
        <v>362</v>
      </c>
      <c r="G125" s="3">
        <v>2158</v>
      </c>
      <c r="H125" s="3">
        <v>365</v>
      </c>
      <c r="I125" s="3">
        <v>1969</v>
      </c>
      <c r="J125" s="3">
        <v>358</v>
      </c>
      <c r="K125" s="3">
        <v>1720</v>
      </c>
      <c r="L125" s="3">
        <v>194</v>
      </c>
      <c r="M125" s="3">
        <v>1032</v>
      </c>
      <c r="N125" s="3">
        <v>358</v>
      </c>
      <c r="O125" s="3">
        <v>2000</v>
      </c>
      <c r="P125" s="3">
        <v>349</v>
      </c>
      <c r="Q125" s="3">
        <v>3011</v>
      </c>
      <c r="R125" s="3">
        <v>319</v>
      </c>
      <c r="S125" s="3">
        <v>3034</v>
      </c>
      <c r="T125" s="3">
        <v>365</v>
      </c>
      <c r="U125" s="3">
        <v>3169</v>
      </c>
      <c r="V125" s="3">
        <v>362</v>
      </c>
      <c r="W125" s="3">
        <v>2692</v>
      </c>
      <c r="X125" s="3">
        <v>331</v>
      </c>
      <c r="Y125" s="4">
        <v>2093</v>
      </c>
      <c r="Z125" s="2">
        <f t="shared" si="84"/>
        <v>2158</v>
      </c>
      <c r="AA125" s="3">
        <f t="shared" si="85"/>
        <v>1969</v>
      </c>
      <c r="AB125" s="3">
        <f t="shared" si="86"/>
        <v>1720</v>
      </c>
      <c r="AC125" s="3">
        <f t="shared" si="87"/>
        <v>1032</v>
      </c>
      <c r="AD125" s="3">
        <f t="shared" si="88"/>
        <v>2000</v>
      </c>
      <c r="AE125" s="3">
        <f t="shared" si="89"/>
        <v>3011</v>
      </c>
      <c r="AF125" s="3">
        <f t="shared" si="90"/>
        <v>3034</v>
      </c>
      <c r="AG125" s="3">
        <f t="shared" si="91"/>
        <v>3169</v>
      </c>
      <c r="AH125" s="3">
        <f t="shared" si="92"/>
        <v>2692</v>
      </c>
      <c r="AI125" s="4">
        <f t="shared" si="93"/>
        <v>2093</v>
      </c>
      <c r="AJ125" s="2">
        <f t="shared" si="94"/>
        <v>362</v>
      </c>
      <c r="AK125" s="3">
        <f t="shared" si="95"/>
        <v>727</v>
      </c>
      <c r="AL125" s="3">
        <f t="shared" si="96"/>
        <v>1085</v>
      </c>
      <c r="AM125" s="3">
        <f t="shared" si="97"/>
        <v>1279</v>
      </c>
      <c r="AN125" s="3">
        <f t="shared" si="98"/>
        <v>1637</v>
      </c>
      <c r="AO125" s="3">
        <f t="shared" si="99"/>
        <v>1986</v>
      </c>
      <c r="AP125" s="3">
        <f t="shared" si="100"/>
        <v>2305</v>
      </c>
      <c r="AQ125" s="3">
        <f t="shared" si="101"/>
        <v>2670</v>
      </c>
      <c r="AR125" s="3">
        <f t="shared" si="102"/>
        <v>3032</v>
      </c>
      <c r="AS125" s="4">
        <f t="shared" si="103"/>
        <v>3363</v>
      </c>
      <c r="AT125" s="3">
        <f t="shared" si="118"/>
        <v>0</v>
      </c>
      <c r="AU125" s="3">
        <f t="shared" si="119"/>
        <v>365</v>
      </c>
      <c r="AV125" s="3">
        <f t="shared" si="120"/>
        <v>723</v>
      </c>
      <c r="AW125" s="3">
        <f t="shared" si="121"/>
        <v>917</v>
      </c>
      <c r="AX125" s="3">
        <f t="shared" si="122"/>
        <v>1275</v>
      </c>
      <c r="AY125" s="3">
        <f t="shared" si="123"/>
        <v>1624</v>
      </c>
      <c r="AZ125" s="3">
        <f t="shared" si="124"/>
        <v>1943</v>
      </c>
      <c r="BA125" s="3">
        <f t="shared" si="125"/>
        <v>2308</v>
      </c>
      <c r="BB125" s="3">
        <f t="shared" si="126"/>
        <v>2670</v>
      </c>
      <c r="BC125" s="3">
        <f t="shared" si="127"/>
        <v>3001</v>
      </c>
      <c r="BD125" s="2">
        <f t="shared" si="138"/>
        <v>3.3340514403468919</v>
      </c>
      <c r="BE125" s="3">
        <f t="shared" si="139"/>
        <v>3.2942457161381182</v>
      </c>
      <c r="BF125" s="3">
        <f t="shared" si="140"/>
        <v>3.2355284469075487</v>
      </c>
      <c r="BG125" s="3">
        <f t="shared" si="145"/>
        <v>3.0136796972911926</v>
      </c>
      <c r="BH125" s="3">
        <f t="shared" si="146"/>
        <v>3.3010299956639813</v>
      </c>
      <c r="BI125" s="3">
        <f t="shared" si="141"/>
        <v>3.4787107555127594</v>
      </c>
      <c r="BJ125" s="3">
        <f t="shared" si="142"/>
        <v>3.4820155764507117</v>
      </c>
      <c r="BK125" s="3">
        <f t="shared" si="143"/>
        <v>3.5009222391903005</v>
      </c>
      <c r="BL125" s="3">
        <f t="shared" si="144"/>
        <v>3.430075055551939</v>
      </c>
      <c r="BM125" s="4">
        <f t="shared" si="137"/>
        <v>3.3207692283386865</v>
      </c>
      <c r="BN125" s="12" t="e">
        <f t="shared" si="105"/>
        <v>#NUM!</v>
      </c>
      <c r="BO125" s="12">
        <f t="shared" si="106"/>
        <v>2.5622928644564746</v>
      </c>
      <c r="BP125" s="12">
        <f t="shared" si="107"/>
        <v>2.859138297294531</v>
      </c>
      <c r="BQ125" s="12">
        <f t="shared" si="108"/>
        <v>2.9623693356700209</v>
      </c>
      <c r="BR125" s="12">
        <f t="shared" si="109"/>
        <v>3.1055101847699738</v>
      </c>
      <c r="BS125" s="12">
        <f t="shared" si="110"/>
        <v>3.2105860249051563</v>
      </c>
      <c r="BT125" s="12">
        <f t="shared" si="111"/>
        <v>3.2884728005997825</v>
      </c>
      <c r="BU125" s="12">
        <f t="shared" si="112"/>
        <v>3.3632358044836939</v>
      </c>
      <c r="BV125" s="12">
        <f t="shared" si="113"/>
        <v>3.4265112613645754</v>
      </c>
      <c r="BW125" s="12">
        <f t="shared" si="114"/>
        <v>3.4772659954248528</v>
      </c>
      <c r="BX125" s="2">
        <f t="shared" si="115"/>
        <v>0.28020158715066712</v>
      </c>
      <c r="BY125" s="3">
        <f t="shared" si="116"/>
        <v>2.4599748521856464</v>
      </c>
      <c r="BZ125" s="3">
        <f t="shared" si="117"/>
        <v>0.28941410002486812</v>
      </c>
      <c r="CA125" s="34">
        <f t="shared" si="104"/>
        <v>0.2581692979692311</v>
      </c>
      <c r="CB125"/>
    </row>
    <row r="126" spans="1:80" x14ac:dyDescent="0.25">
      <c r="A126" s="2" t="s">
        <v>180</v>
      </c>
      <c r="B126" s="3" t="s">
        <v>1</v>
      </c>
      <c r="C126" s="3" t="s">
        <v>293</v>
      </c>
      <c r="D126" s="3">
        <v>40.079300000000003</v>
      </c>
      <c r="E126" s="3">
        <v>-110.09359000000001</v>
      </c>
      <c r="F126" s="3">
        <v>358</v>
      </c>
      <c r="G126" s="3">
        <v>2957</v>
      </c>
      <c r="H126" s="3">
        <v>365</v>
      </c>
      <c r="I126" s="3">
        <v>2435</v>
      </c>
      <c r="J126" s="3">
        <v>356</v>
      </c>
      <c r="K126" s="3">
        <v>2366</v>
      </c>
      <c r="L126" s="3">
        <v>122</v>
      </c>
      <c r="M126" s="3">
        <v>688</v>
      </c>
      <c r="N126" s="3">
        <v>207</v>
      </c>
      <c r="O126" s="3">
        <v>1476</v>
      </c>
      <c r="P126" s="3">
        <v>104</v>
      </c>
      <c r="Q126" s="3">
        <v>748</v>
      </c>
      <c r="R126" s="3">
        <v>248</v>
      </c>
      <c r="S126" s="3">
        <v>1759</v>
      </c>
      <c r="T126" s="3">
        <v>365</v>
      </c>
      <c r="U126" s="3">
        <v>3628</v>
      </c>
      <c r="V126" s="3">
        <v>275</v>
      </c>
      <c r="W126" s="3">
        <v>1850</v>
      </c>
      <c r="X126" s="3">
        <v>45</v>
      </c>
      <c r="Y126" s="4">
        <v>20</v>
      </c>
      <c r="Z126" s="2">
        <f t="shared" si="84"/>
        <v>2957</v>
      </c>
      <c r="AA126" s="3">
        <f t="shared" si="85"/>
        <v>2435</v>
      </c>
      <c r="AB126" s="3">
        <f t="shared" si="86"/>
        <v>2366</v>
      </c>
      <c r="AC126" s="3">
        <f t="shared" si="87"/>
        <v>688</v>
      </c>
      <c r="AD126" s="3">
        <f t="shared" si="88"/>
        <v>1476</v>
      </c>
      <c r="AE126" s="3">
        <f t="shared" si="89"/>
        <v>748</v>
      </c>
      <c r="AF126" s="3">
        <f t="shared" si="90"/>
        <v>1759</v>
      </c>
      <c r="AG126" s="3">
        <f t="shared" si="91"/>
        <v>3628</v>
      </c>
      <c r="AH126" s="3">
        <f t="shared" si="92"/>
        <v>1850</v>
      </c>
      <c r="AI126" s="4">
        <f t="shared" si="93"/>
        <v>20</v>
      </c>
      <c r="AJ126" s="2">
        <f t="shared" si="94"/>
        <v>358</v>
      </c>
      <c r="AK126" s="3">
        <f t="shared" si="95"/>
        <v>723</v>
      </c>
      <c r="AL126" s="3">
        <f t="shared" si="96"/>
        <v>1079</v>
      </c>
      <c r="AM126" s="3">
        <f t="shared" si="97"/>
        <v>1201</v>
      </c>
      <c r="AN126" s="3">
        <f t="shared" si="98"/>
        <v>1408</v>
      </c>
      <c r="AO126" s="3">
        <f t="shared" si="99"/>
        <v>1512</v>
      </c>
      <c r="AP126" s="3">
        <f t="shared" si="100"/>
        <v>1760</v>
      </c>
      <c r="AQ126" s="3">
        <f t="shared" si="101"/>
        <v>2125</v>
      </c>
      <c r="AR126" s="3">
        <f t="shared" si="102"/>
        <v>2400</v>
      </c>
      <c r="AS126" s="4">
        <f t="shared" si="103"/>
        <v>2445</v>
      </c>
      <c r="AT126" s="3">
        <f t="shared" si="118"/>
        <v>0</v>
      </c>
      <c r="AU126" s="3">
        <f t="shared" si="119"/>
        <v>365</v>
      </c>
      <c r="AV126" s="3">
        <f t="shared" si="120"/>
        <v>721</v>
      </c>
      <c r="AW126" s="3">
        <f t="shared" si="121"/>
        <v>843</v>
      </c>
      <c r="AX126" s="3">
        <f t="shared" si="122"/>
        <v>1050</v>
      </c>
      <c r="AY126" s="3">
        <f t="shared" si="123"/>
        <v>1154</v>
      </c>
      <c r="AZ126" s="3">
        <f t="shared" si="124"/>
        <v>1402</v>
      </c>
      <c r="BA126" s="3">
        <f t="shared" si="125"/>
        <v>1767</v>
      </c>
      <c r="BB126" s="3">
        <f t="shared" si="126"/>
        <v>2042</v>
      </c>
      <c r="BC126" s="3">
        <f t="shared" si="127"/>
        <v>2087</v>
      </c>
      <c r="BD126" s="2">
        <f t="shared" si="138"/>
        <v>3.4708513245261177</v>
      </c>
      <c r="BE126" s="3">
        <f t="shared" si="139"/>
        <v>3.3864989655506532</v>
      </c>
      <c r="BF126" s="3">
        <f t="shared" si="140"/>
        <v>3.3740147402919116</v>
      </c>
      <c r="BG126" s="3">
        <f t="shared" si="145"/>
        <v>2.8375884382355112</v>
      </c>
      <c r="BH126" s="3">
        <f t="shared" si="146"/>
        <v>3.1690863574870227</v>
      </c>
      <c r="BI126" s="3">
        <f t="shared" si="141"/>
        <v>2.8739015978644615</v>
      </c>
      <c r="BJ126" s="3">
        <f t="shared" si="142"/>
        <v>3.2452658394574612</v>
      </c>
      <c r="BK126" s="3">
        <f t="shared" si="143"/>
        <v>3.5596672783880576</v>
      </c>
      <c r="BL126" s="3">
        <f t="shared" si="144"/>
        <v>3.2671717284030137</v>
      </c>
      <c r="BM126" s="4">
        <f t="shared" si="137"/>
        <v>1.3010299956639813</v>
      </c>
      <c r="BN126" s="12" t="e">
        <f t="shared" si="105"/>
        <v>#NUM!</v>
      </c>
      <c r="BO126" s="12">
        <f t="shared" si="106"/>
        <v>2.5622928644564746</v>
      </c>
      <c r="BP126" s="12">
        <f t="shared" si="107"/>
        <v>2.8579352647194289</v>
      </c>
      <c r="BQ126" s="12">
        <f t="shared" si="108"/>
        <v>2.9258275746247424</v>
      </c>
      <c r="BR126" s="12">
        <f t="shared" si="109"/>
        <v>3.0211892990699383</v>
      </c>
      <c r="BS126" s="12">
        <f t="shared" si="110"/>
        <v>3.0622058088197126</v>
      </c>
      <c r="BT126" s="12">
        <f t="shared" si="111"/>
        <v>3.1467480136306398</v>
      </c>
      <c r="BU126" s="12">
        <f t="shared" si="112"/>
        <v>3.2472365495067641</v>
      </c>
      <c r="BV126" s="12">
        <f t="shared" si="113"/>
        <v>3.3100557377508912</v>
      </c>
      <c r="BW126" s="12">
        <f t="shared" si="114"/>
        <v>3.3195224490654542</v>
      </c>
      <c r="BX126" s="2">
        <f t="shared" si="115"/>
        <v>-1.044236338765437</v>
      </c>
      <c r="BY126" s="3">
        <f t="shared" si="116"/>
        <v>6.186851034559016</v>
      </c>
      <c r="BZ126" s="3">
        <f t="shared" si="117"/>
        <v>0.14169636931625174</v>
      </c>
      <c r="CA126" s="34">
        <f t="shared" si="104"/>
        <v>-0.69949530089903922</v>
      </c>
      <c r="CB126"/>
    </row>
    <row r="127" spans="1:80" x14ac:dyDescent="0.25">
      <c r="A127" s="2" t="s">
        <v>127</v>
      </c>
      <c r="B127" s="3" t="s">
        <v>1</v>
      </c>
      <c r="C127" s="3" t="s">
        <v>293</v>
      </c>
      <c r="D127" s="3">
        <v>40.18488</v>
      </c>
      <c r="E127" s="3">
        <v>-110.56115</v>
      </c>
      <c r="F127" s="3">
        <v>365</v>
      </c>
      <c r="G127" s="3">
        <v>2394</v>
      </c>
      <c r="H127" s="3">
        <v>362</v>
      </c>
      <c r="I127" s="3">
        <v>2882</v>
      </c>
      <c r="J127" s="3">
        <v>365</v>
      </c>
      <c r="K127" s="3">
        <v>2931</v>
      </c>
      <c r="L127" s="3">
        <v>365</v>
      </c>
      <c r="M127" s="3">
        <v>6968</v>
      </c>
      <c r="N127" s="3">
        <v>361</v>
      </c>
      <c r="O127" s="3">
        <v>5296</v>
      </c>
      <c r="P127" s="3">
        <v>351</v>
      </c>
      <c r="Q127" s="3">
        <v>4187</v>
      </c>
      <c r="R127" s="3">
        <v>359</v>
      </c>
      <c r="S127" s="3">
        <v>5021</v>
      </c>
      <c r="T127" s="3">
        <v>317</v>
      </c>
      <c r="U127" s="3">
        <v>1163</v>
      </c>
      <c r="V127" s="3">
        <v>307</v>
      </c>
      <c r="W127" s="3">
        <v>2277</v>
      </c>
      <c r="X127" s="3">
        <v>336</v>
      </c>
      <c r="Y127" s="4">
        <v>705</v>
      </c>
      <c r="Z127" s="2">
        <f t="shared" si="84"/>
        <v>2394</v>
      </c>
      <c r="AA127" s="3">
        <f t="shared" si="85"/>
        <v>2882</v>
      </c>
      <c r="AB127" s="3">
        <f t="shared" si="86"/>
        <v>2931</v>
      </c>
      <c r="AC127" s="3">
        <f t="shared" si="87"/>
        <v>6968</v>
      </c>
      <c r="AD127" s="3">
        <f t="shared" si="88"/>
        <v>5296</v>
      </c>
      <c r="AE127" s="3">
        <f t="shared" si="89"/>
        <v>4187</v>
      </c>
      <c r="AF127" s="3">
        <f t="shared" si="90"/>
        <v>5021</v>
      </c>
      <c r="AG127" s="3">
        <f t="shared" si="91"/>
        <v>1163</v>
      </c>
      <c r="AH127" s="3">
        <f t="shared" si="92"/>
        <v>2277</v>
      </c>
      <c r="AI127" s="4">
        <f t="shared" si="93"/>
        <v>705</v>
      </c>
      <c r="AJ127" s="2">
        <f t="shared" si="94"/>
        <v>365</v>
      </c>
      <c r="AK127" s="3">
        <f t="shared" si="95"/>
        <v>727</v>
      </c>
      <c r="AL127" s="3">
        <f t="shared" si="96"/>
        <v>1092</v>
      </c>
      <c r="AM127" s="3">
        <f t="shared" si="97"/>
        <v>1457</v>
      </c>
      <c r="AN127" s="3">
        <f t="shared" si="98"/>
        <v>1818</v>
      </c>
      <c r="AO127" s="3">
        <f t="shared" si="99"/>
        <v>2169</v>
      </c>
      <c r="AP127" s="3">
        <f t="shared" si="100"/>
        <v>2528</v>
      </c>
      <c r="AQ127" s="3">
        <f t="shared" si="101"/>
        <v>2845</v>
      </c>
      <c r="AR127" s="3">
        <f t="shared" si="102"/>
        <v>3152</v>
      </c>
      <c r="AS127" s="4">
        <f t="shared" si="103"/>
        <v>3488</v>
      </c>
      <c r="AT127" s="3">
        <f t="shared" si="118"/>
        <v>0</v>
      </c>
      <c r="AU127" s="3">
        <f t="shared" si="119"/>
        <v>362</v>
      </c>
      <c r="AV127" s="3">
        <f t="shared" si="120"/>
        <v>727</v>
      </c>
      <c r="AW127" s="3">
        <f t="shared" si="121"/>
        <v>1092</v>
      </c>
      <c r="AX127" s="3">
        <f t="shared" si="122"/>
        <v>1453</v>
      </c>
      <c r="AY127" s="3">
        <f t="shared" si="123"/>
        <v>1804</v>
      </c>
      <c r="AZ127" s="3">
        <f t="shared" si="124"/>
        <v>2163</v>
      </c>
      <c r="BA127" s="3">
        <f t="shared" si="125"/>
        <v>2480</v>
      </c>
      <c r="BB127" s="3">
        <f t="shared" si="126"/>
        <v>2787</v>
      </c>
      <c r="BC127" s="3">
        <f t="shared" si="127"/>
        <v>3123</v>
      </c>
      <c r="BD127" s="2">
        <f t="shared" si="138"/>
        <v>3.3791241460703918</v>
      </c>
      <c r="BE127" s="3">
        <f t="shared" si="139"/>
        <v>3.4596939764779706</v>
      </c>
      <c r="BF127" s="3">
        <f t="shared" si="140"/>
        <v>3.4670158184384356</v>
      </c>
      <c r="BG127" s="3">
        <f t="shared" si="145"/>
        <v>3.8431081419996067</v>
      </c>
      <c r="BH127" s="3">
        <f t="shared" si="146"/>
        <v>3.7239479764316434</v>
      </c>
      <c r="BI127" s="3">
        <f t="shared" si="141"/>
        <v>3.6219029608912305</v>
      </c>
      <c r="BJ127" s="3">
        <f t="shared" si="142"/>
        <v>3.7007902213743469</v>
      </c>
      <c r="BK127" s="3">
        <f t="shared" si="143"/>
        <v>3.0655797147284485</v>
      </c>
      <c r="BL127" s="3">
        <f t="shared" si="144"/>
        <v>3.3573630306151427</v>
      </c>
      <c r="BM127" s="4">
        <f t="shared" si="137"/>
        <v>2.8481891169913989</v>
      </c>
      <c r="BN127" s="12" t="e">
        <f t="shared" si="105"/>
        <v>#NUM!</v>
      </c>
      <c r="BO127" s="12">
        <f t="shared" si="106"/>
        <v>2.5587085705331658</v>
      </c>
      <c r="BP127" s="12">
        <f t="shared" si="107"/>
        <v>2.8615344108590377</v>
      </c>
      <c r="BQ127" s="12">
        <f t="shared" si="108"/>
        <v>3.0382226383687185</v>
      </c>
      <c r="BR127" s="12">
        <f t="shared" si="109"/>
        <v>3.1622656142980214</v>
      </c>
      <c r="BS127" s="12">
        <f t="shared" si="110"/>
        <v>3.2562365332059229</v>
      </c>
      <c r="BT127" s="12">
        <f t="shared" si="111"/>
        <v>3.3350565194390915</v>
      </c>
      <c r="BU127" s="12">
        <f t="shared" si="112"/>
        <v>3.3944516808262164</v>
      </c>
      <c r="BV127" s="12">
        <f t="shared" si="113"/>
        <v>3.445136968713304</v>
      </c>
      <c r="BW127" s="12">
        <f t="shared" si="114"/>
        <v>3.4945719842301988</v>
      </c>
      <c r="BX127" s="2">
        <f t="shared" si="115"/>
        <v>-0.42009133637903223</v>
      </c>
      <c r="BY127" s="3">
        <f t="shared" si="116"/>
        <v>4.78662176996811</v>
      </c>
      <c r="BZ127" s="3">
        <f t="shared" si="117"/>
        <v>0.15790937724421547</v>
      </c>
      <c r="CA127" s="34">
        <f t="shared" si="104"/>
        <v>-0.40144618665481219</v>
      </c>
      <c r="CB127"/>
    </row>
    <row r="128" spans="1:80" x14ac:dyDescent="0.25">
      <c r="A128" s="2" t="s">
        <v>114</v>
      </c>
      <c r="B128" s="3" t="s">
        <v>1</v>
      </c>
      <c r="C128" s="3" t="s">
        <v>293</v>
      </c>
      <c r="D128" s="3">
        <v>40.325859999999999</v>
      </c>
      <c r="E128" s="3">
        <v>-110.16522999999999</v>
      </c>
      <c r="F128" s="3">
        <v>365</v>
      </c>
      <c r="G128" s="3">
        <v>7638</v>
      </c>
      <c r="H128" s="3">
        <v>365</v>
      </c>
      <c r="I128" s="3">
        <v>9146</v>
      </c>
      <c r="J128" s="3">
        <v>363</v>
      </c>
      <c r="K128" s="3">
        <v>12985</v>
      </c>
      <c r="L128" s="3">
        <v>318</v>
      </c>
      <c r="M128" s="3">
        <v>13929</v>
      </c>
      <c r="N128" s="3">
        <v>346</v>
      </c>
      <c r="O128" s="3">
        <v>16047</v>
      </c>
      <c r="P128" s="3">
        <v>349</v>
      </c>
      <c r="Q128" s="3">
        <v>13126</v>
      </c>
      <c r="R128" s="3">
        <v>341</v>
      </c>
      <c r="S128" s="3">
        <v>7370</v>
      </c>
      <c r="T128" s="3">
        <v>365</v>
      </c>
      <c r="U128" s="3">
        <v>7673</v>
      </c>
      <c r="V128" s="3">
        <v>362</v>
      </c>
      <c r="W128" s="3">
        <v>6485</v>
      </c>
      <c r="X128" s="3">
        <v>366</v>
      </c>
      <c r="Y128" s="4">
        <v>6509</v>
      </c>
      <c r="Z128" s="2">
        <f t="shared" si="84"/>
        <v>7638</v>
      </c>
      <c r="AA128" s="3">
        <f t="shared" si="85"/>
        <v>9146</v>
      </c>
      <c r="AB128" s="3">
        <f t="shared" si="86"/>
        <v>12985</v>
      </c>
      <c r="AC128" s="3">
        <f t="shared" si="87"/>
        <v>13929</v>
      </c>
      <c r="AD128" s="3">
        <f t="shared" si="88"/>
        <v>16047</v>
      </c>
      <c r="AE128" s="3">
        <f t="shared" si="89"/>
        <v>13126</v>
      </c>
      <c r="AF128" s="3">
        <f t="shared" si="90"/>
        <v>7370</v>
      </c>
      <c r="AG128" s="3">
        <f t="shared" si="91"/>
        <v>7673</v>
      </c>
      <c r="AH128" s="3">
        <f t="shared" si="92"/>
        <v>6485</v>
      </c>
      <c r="AI128" s="4">
        <f t="shared" si="93"/>
        <v>6509</v>
      </c>
      <c r="AJ128" s="2">
        <f t="shared" si="94"/>
        <v>365</v>
      </c>
      <c r="AK128" s="3">
        <f t="shared" si="95"/>
        <v>730</v>
      </c>
      <c r="AL128" s="3">
        <f t="shared" si="96"/>
        <v>1093</v>
      </c>
      <c r="AM128" s="3">
        <f t="shared" si="97"/>
        <v>1411</v>
      </c>
      <c r="AN128" s="3">
        <f t="shared" si="98"/>
        <v>1757</v>
      </c>
      <c r="AO128" s="3">
        <f t="shared" si="99"/>
        <v>2106</v>
      </c>
      <c r="AP128" s="3">
        <f t="shared" si="100"/>
        <v>2447</v>
      </c>
      <c r="AQ128" s="3">
        <f t="shared" si="101"/>
        <v>2812</v>
      </c>
      <c r="AR128" s="3">
        <f t="shared" si="102"/>
        <v>3174</v>
      </c>
      <c r="AS128" s="4">
        <f t="shared" si="103"/>
        <v>3540</v>
      </c>
      <c r="AT128" s="3">
        <f t="shared" si="118"/>
        <v>0</v>
      </c>
      <c r="AU128" s="3">
        <f t="shared" si="119"/>
        <v>365</v>
      </c>
      <c r="AV128" s="3">
        <f t="shared" si="120"/>
        <v>728</v>
      </c>
      <c r="AW128" s="3">
        <f t="shared" si="121"/>
        <v>1046</v>
      </c>
      <c r="AX128" s="3">
        <f t="shared" si="122"/>
        <v>1392</v>
      </c>
      <c r="AY128" s="3">
        <f t="shared" si="123"/>
        <v>1741</v>
      </c>
      <c r="AZ128" s="3">
        <f t="shared" si="124"/>
        <v>2082</v>
      </c>
      <c r="BA128" s="3">
        <f t="shared" si="125"/>
        <v>2447</v>
      </c>
      <c r="BB128" s="3">
        <f t="shared" si="126"/>
        <v>2809</v>
      </c>
      <c r="BC128" s="3">
        <f t="shared" si="127"/>
        <v>3175</v>
      </c>
      <c r="BD128" s="2">
        <f t="shared" si="138"/>
        <v>3.8829796540372992</v>
      </c>
      <c r="BE128" s="3">
        <f t="shared" si="139"/>
        <v>3.961231197044663</v>
      </c>
      <c r="BF128" s="3">
        <f t="shared" si="140"/>
        <v>4.1134419539653218</v>
      </c>
      <c r="BG128" s="3">
        <f t="shared" si="145"/>
        <v>4.1439199383858369</v>
      </c>
      <c r="BH128" s="3">
        <f t="shared" si="146"/>
        <v>4.2053938526146792</v>
      </c>
      <c r="BI128" s="3">
        <f t="shared" si="141"/>
        <v>4.1181323999209045</v>
      </c>
      <c r="BJ128" s="3">
        <f t="shared" si="142"/>
        <v>3.8674674878590514</v>
      </c>
      <c r="BK128" s="3">
        <f t="shared" si="143"/>
        <v>3.8849651982007325</v>
      </c>
      <c r="BL128" s="3">
        <f t="shared" si="144"/>
        <v>3.8119099804200989</v>
      </c>
      <c r="BM128" s="4">
        <f t="shared" si="137"/>
        <v>3.8135142715418833</v>
      </c>
      <c r="BN128" s="12" t="e">
        <f t="shared" si="105"/>
        <v>#NUM!</v>
      </c>
      <c r="BO128" s="12">
        <f t="shared" si="106"/>
        <v>2.5622928644564746</v>
      </c>
      <c r="BP128" s="12">
        <f t="shared" si="107"/>
        <v>2.8621313793130372</v>
      </c>
      <c r="BQ128" s="12">
        <f t="shared" si="108"/>
        <v>3.0195316845312554</v>
      </c>
      <c r="BR128" s="12">
        <f t="shared" si="109"/>
        <v>3.1436392352745433</v>
      </c>
      <c r="BS128" s="12">
        <f t="shared" si="110"/>
        <v>3.2407987711173312</v>
      </c>
      <c r="BT128" s="12">
        <f t="shared" si="111"/>
        <v>3.3184807251745174</v>
      </c>
      <c r="BU128" s="12">
        <f t="shared" si="112"/>
        <v>3.3886339693517891</v>
      </c>
      <c r="BV128" s="12">
        <f t="shared" si="113"/>
        <v>3.4485517392015779</v>
      </c>
      <c r="BW128" s="12">
        <f t="shared" si="114"/>
        <v>3.5017437296279943</v>
      </c>
      <c r="BX128" s="2">
        <f t="shared" si="115"/>
        <v>-0.25283164009324183</v>
      </c>
      <c r="BY128" s="3">
        <f t="shared" si="116"/>
        <v>4.7913432054930629</v>
      </c>
      <c r="BZ128" s="3">
        <f t="shared" si="117"/>
        <v>0.250300862423808</v>
      </c>
      <c r="CA128" s="34">
        <f t="shared" si="104"/>
        <v>-0.24521205641919894</v>
      </c>
      <c r="CB128"/>
    </row>
    <row r="129" spans="1:80" x14ac:dyDescent="0.25">
      <c r="A129" s="2" t="s">
        <v>193</v>
      </c>
      <c r="B129" s="3" t="s">
        <v>1</v>
      </c>
      <c r="C129" s="3" t="s">
        <v>293</v>
      </c>
      <c r="D129" s="3">
        <v>40.061799999999998</v>
      </c>
      <c r="E129" s="3">
        <v>-110.18291000000001</v>
      </c>
      <c r="F129" s="3">
        <v>363</v>
      </c>
      <c r="G129" s="3">
        <v>5593</v>
      </c>
      <c r="H129" s="3">
        <v>357</v>
      </c>
      <c r="I129" s="3">
        <v>4403</v>
      </c>
      <c r="J129" s="3">
        <v>355</v>
      </c>
      <c r="K129" s="3">
        <v>3572</v>
      </c>
      <c r="L129" s="3">
        <v>146</v>
      </c>
      <c r="M129" s="3">
        <v>1414</v>
      </c>
      <c r="N129" s="3">
        <v>293</v>
      </c>
      <c r="O129" s="3">
        <v>4549</v>
      </c>
      <c r="P129" s="3">
        <v>326</v>
      </c>
      <c r="Q129" s="3">
        <v>2750</v>
      </c>
      <c r="R129" s="3">
        <v>327</v>
      </c>
      <c r="S129" s="3">
        <v>3348</v>
      </c>
      <c r="T129" s="3">
        <v>328</v>
      </c>
      <c r="U129" s="3">
        <v>4414</v>
      </c>
      <c r="V129" s="3">
        <v>336</v>
      </c>
      <c r="W129" s="3">
        <v>4366</v>
      </c>
      <c r="X129" s="3">
        <v>340</v>
      </c>
      <c r="Y129" s="4">
        <v>656</v>
      </c>
      <c r="Z129" s="2">
        <f t="shared" si="84"/>
        <v>5593</v>
      </c>
      <c r="AA129" s="3">
        <f t="shared" si="85"/>
        <v>4403</v>
      </c>
      <c r="AB129" s="3">
        <f t="shared" si="86"/>
        <v>3572</v>
      </c>
      <c r="AC129" s="3">
        <f t="shared" si="87"/>
        <v>1414</v>
      </c>
      <c r="AD129" s="3">
        <f t="shared" si="88"/>
        <v>4549</v>
      </c>
      <c r="AE129" s="3">
        <f t="shared" si="89"/>
        <v>2750</v>
      </c>
      <c r="AF129" s="3">
        <f t="shared" si="90"/>
        <v>3348</v>
      </c>
      <c r="AG129" s="3">
        <f t="shared" si="91"/>
        <v>4414</v>
      </c>
      <c r="AH129" s="3">
        <f t="shared" si="92"/>
        <v>4366</v>
      </c>
      <c r="AI129" s="4">
        <f t="shared" si="93"/>
        <v>656</v>
      </c>
      <c r="AJ129" s="2">
        <f t="shared" si="94"/>
        <v>363</v>
      </c>
      <c r="AK129" s="3">
        <f t="shared" si="95"/>
        <v>720</v>
      </c>
      <c r="AL129" s="3">
        <f t="shared" si="96"/>
        <v>1075</v>
      </c>
      <c r="AM129" s="3">
        <f t="shared" si="97"/>
        <v>1221</v>
      </c>
      <c r="AN129" s="3">
        <f t="shared" si="98"/>
        <v>1514</v>
      </c>
      <c r="AO129" s="3">
        <f t="shared" si="99"/>
        <v>1840</v>
      </c>
      <c r="AP129" s="3">
        <f t="shared" si="100"/>
        <v>2167</v>
      </c>
      <c r="AQ129" s="3">
        <f t="shared" si="101"/>
        <v>2495</v>
      </c>
      <c r="AR129" s="3">
        <f t="shared" si="102"/>
        <v>2831</v>
      </c>
      <c r="AS129" s="4">
        <f t="shared" si="103"/>
        <v>3171</v>
      </c>
      <c r="AT129" s="3">
        <f t="shared" si="118"/>
        <v>0</v>
      </c>
      <c r="AU129" s="3">
        <f t="shared" si="119"/>
        <v>357</v>
      </c>
      <c r="AV129" s="3">
        <f t="shared" si="120"/>
        <v>712</v>
      </c>
      <c r="AW129" s="3">
        <f t="shared" si="121"/>
        <v>858</v>
      </c>
      <c r="AX129" s="3">
        <f t="shared" si="122"/>
        <v>1151</v>
      </c>
      <c r="AY129" s="3">
        <f t="shared" si="123"/>
        <v>1477</v>
      </c>
      <c r="AZ129" s="3">
        <f t="shared" si="124"/>
        <v>1804</v>
      </c>
      <c r="BA129" s="3">
        <f t="shared" si="125"/>
        <v>2132</v>
      </c>
      <c r="BB129" s="3">
        <f t="shared" si="126"/>
        <v>2468</v>
      </c>
      <c r="BC129" s="3">
        <f t="shared" si="127"/>
        <v>2808</v>
      </c>
      <c r="BD129" s="2">
        <f t="shared" si="138"/>
        <v>3.7476448193282481</v>
      </c>
      <c r="BE129" s="3">
        <f t="shared" si="139"/>
        <v>3.6437486854595256</v>
      </c>
      <c r="BF129" s="3">
        <f t="shared" si="140"/>
        <v>3.5529114502165089</v>
      </c>
      <c r="BG129" s="3">
        <f t="shared" si="145"/>
        <v>3.1504494094608808</v>
      </c>
      <c r="BH129" s="3">
        <f t="shared" si="146"/>
        <v>3.657915936829955</v>
      </c>
      <c r="BI129" s="3">
        <f t="shared" si="141"/>
        <v>3.4393326938302629</v>
      </c>
      <c r="BJ129" s="3">
        <f t="shared" si="142"/>
        <v>3.5247854493212225</v>
      </c>
      <c r="BK129" s="3">
        <f t="shared" si="143"/>
        <v>3.6448323288256361</v>
      </c>
      <c r="BL129" s="3">
        <f t="shared" si="144"/>
        <v>3.6400837313731205</v>
      </c>
      <c r="BM129" s="4">
        <f t="shared" si="137"/>
        <v>2.8169038393756605</v>
      </c>
      <c r="BN129" s="12" t="e">
        <f t="shared" si="105"/>
        <v>#NUM!</v>
      </c>
      <c r="BO129" s="12">
        <f t="shared" si="106"/>
        <v>2.5526682161121932</v>
      </c>
      <c r="BP129" s="12">
        <f t="shared" si="107"/>
        <v>2.8524799936368566</v>
      </c>
      <c r="BQ129" s="12">
        <f t="shared" si="108"/>
        <v>2.9334872878487053</v>
      </c>
      <c r="BR129" s="12">
        <f t="shared" si="109"/>
        <v>3.0610753236297916</v>
      </c>
      <c r="BS129" s="12">
        <f t="shared" si="110"/>
        <v>3.1693804953119495</v>
      </c>
      <c r="BT129" s="12">
        <f t="shared" si="111"/>
        <v>3.2562365332059229</v>
      </c>
      <c r="BU129" s="12">
        <f t="shared" si="112"/>
        <v>3.3287872003545345</v>
      </c>
      <c r="BV129" s="12">
        <f t="shared" si="113"/>
        <v>3.3923451553612041</v>
      </c>
      <c r="BW129" s="12">
        <f t="shared" si="114"/>
        <v>3.4483971034577676</v>
      </c>
      <c r="BX129" s="2">
        <f t="shared" si="115"/>
        <v>-0.29436749530567397</v>
      </c>
      <c r="BY129" s="3">
        <f t="shared" si="116"/>
        <v>4.3679710613509979</v>
      </c>
      <c r="BZ129" s="3">
        <f t="shared" si="117"/>
        <v>8.8727276298930638E-2</v>
      </c>
      <c r="CA129" s="34">
        <f t="shared" si="104"/>
        <v>-0.25573680208610744</v>
      </c>
      <c r="CB129"/>
    </row>
    <row r="130" spans="1:80" x14ac:dyDescent="0.25">
      <c r="A130" s="2" t="s">
        <v>225</v>
      </c>
      <c r="B130" s="3" t="s">
        <v>1</v>
      </c>
      <c r="C130" s="3" t="s">
        <v>293</v>
      </c>
      <c r="D130" s="3">
        <v>40.419829999999997</v>
      </c>
      <c r="E130" s="3">
        <v>-110.13097</v>
      </c>
      <c r="F130" s="3">
        <v>348</v>
      </c>
      <c r="G130" s="3">
        <v>11865</v>
      </c>
      <c r="H130" s="3">
        <v>355</v>
      </c>
      <c r="I130" s="3">
        <v>13272</v>
      </c>
      <c r="J130" s="3">
        <v>340</v>
      </c>
      <c r="K130" s="3">
        <v>6565</v>
      </c>
      <c r="L130" s="3">
        <v>325</v>
      </c>
      <c r="M130" s="3">
        <v>7279</v>
      </c>
      <c r="N130" s="3">
        <v>324</v>
      </c>
      <c r="O130" s="3">
        <v>6392</v>
      </c>
      <c r="P130" s="3">
        <v>349</v>
      </c>
      <c r="Q130" s="3">
        <v>6863</v>
      </c>
      <c r="R130" s="3">
        <v>365</v>
      </c>
      <c r="S130" s="3">
        <v>5687</v>
      </c>
      <c r="T130" s="3">
        <v>271</v>
      </c>
      <c r="U130" s="3">
        <v>8973</v>
      </c>
      <c r="V130" s="3">
        <v>332</v>
      </c>
      <c r="W130" s="3">
        <v>11468</v>
      </c>
      <c r="X130" s="3">
        <v>361</v>
      </c>
      <c r="Y130" s="4">
        <v>4846</v>
      </c>
      <c r="Z130" s="2">
        <f t="shared" ref="Z130:Z193" si="147">G130</f>
        <v>11865</v>
      </c>
      <c r="AA130" s="3">
        <f t="shared" ref="AA130:AA193" si="148">I130</f>
        <v>13272</v>
      </c>
      <c r="AB130" s="3">
        <f t="shared" ref="AB130:AB193" si="149">K130</f>
        <v>6565</v>
      </c>
      <c r="AC130" s="3">
        <f t="shared" ref="AC130:AC193" si="150">M130</f>
        <v>7279</v>
      </c>
      <c r="AD130" s="3">
        <f t="shared" ref="AD130:AD193" si="151">O130</f>
        <v>6392</v>
      </c>
      <c r="AE130" s="3">
        <f t="shared" ref="AE130:AE193" si="152">Q130</f>
        <v>6863</v>
      </c>
      <c r="AF130" s="3">
        <f t="shared" ref="AF130:AF193" si="153">S130</f>
        <v>5687</v>
      </c>
      <c r="AG130" s="3">
        <f t="shared" ref="AG130:AG193" si="154">U130</f>
        <v>8973</v>
      </c>
      <c r="AH130" s="3">
        <f t="shared" ref="AH130:AH193" si="155">W130</f>
        <v>11468</v>
      </c>
      <c r="AI130" s="4">
        <f t="shared" ref="AI130:AI193" si="156">Y130</f>
        <v>4846</v>
      </c>
      <c r="AJ130" s="2">
        <f t="shared" ref="AJ130:AJ193" si="157">F130</f>
        <v>348</v>
      </c>
      <c r="AK130" s="3">
        <f t="shared" ref="AK130:AK193" si="158">H130+F130</f>
        <v>703</v>
      </c>
      <c r="AL130" s="3">
        <f t="shared" ref="AL130:AL193" si="159">AK130+J130</f>
        <v>1043</v>
      </c>
      <c r="AM130" s="3">
        <f t="shared" ref="AM130:AM193" si="160">AL130+L130</f>
        <v>1368</v>
      </c>
      <c r="AN130" s="3">
        <f t="shared" ref="AN130:AN193" si="161">AM130+N130</f>
        <v>1692</v>
      </c>
      <c r="AO130" s="3">
        <f t="shared" ref="AO130:AO193" si="162">AN130+P130</f>
        <v>2041</v>
      </c>
      <c r="AP130" s="3">
        <f t="shared" ref="AP130:AP193" si="163">AO130+R130</f>
        <v>2406</v>
      </c>
      <c r="AQ130" s="3">
        <f t="shared" ref="AQ130:AQ193" si="164">AP130+T130</f>
        <v>2677</v>
      </c>
      <c r="AR130" s="3">
        <f t="shared" ref="AR130:AR193" si="165">AQ130+V130</f>
        <v>3009</v>
      </c>
      <c r="AS130" s="4">
        <f t="shared" ref="AS130:AS193" si="166">AR130+X130</f>
        <v>3370</v>
      </c>
      <c r="AT130" s="3">
        <f t="shared" si="118"/>
        <v>0</v>
      </c>
      <c r="AU130" s="3">
        <f t="shared" si="119"/>
        <v>355</v>
      </c>
      <c r="AV130" s="3">
        <f t="shared" si="120"/>
        <v>695</v>
      </c>
      <c r="AW130" s="3">
        <f t="shared" si="121"/>
        <v>1020</v>
      </c>
      <c r="AX130" s="3">
        <f t="shared" si="122"/>
        <v>1344</v>
      </c>
      <c r="AY130" s="3">
        <f t="shared" si="123"/>
        <v>1693</v>
      </c>
      <c r="AZ130" s="3">
        <f t="shared" si="124"/>
        <v>2058</v>
      </c>
      <c r="BA130" s="3">
        <f t="shared" si="125"/>
        <v>2329</v>
      </c>
      <c r="BB130" s="3">
        <f t="shared" si="126"/>
        <v>2661</v>
      </c>
      <c r="BC130" s="3">
        <f t="shared" si="127"/>
        <v>3022</v>
      </c>
      <c r="BD130" s="2">
        <f t="shared" si="138"/>
        <v>4.0742677425533582</v>
      </c>
      <c r="BE130" s="3">
        <f t="shared" si="139"/>
        <v>4.1229363730163042</v>
      </c>
      <c r="BF130" s="3">
        <f t="shared" si="140"/>
        <v>3.8172347304254983</v>
      </c>
      <c r="BG130" s="3">
        <f t="shared" si="145"/>
        <v>3.8620717193799941</v>
      </c>
      <c r="BH130" s="3">
        <f t="shared" si="146"/>
        <v>3.8056367663059349</v>
      </c>
      <c r="BI130" s="3">
        <f t="shared" si="141"/>
        <v>3.8365139988906716</v>
      </c>
      <c r="BJ130" s="3">
        <f t="shared" si="142"/>
        <v>3.7548832282521674</v>
      </c>
      <c r="BK130" s="3">
        <f t="shared" si="143"/>
        <v>3.9529376677509807</v>
      </c>
      <c r="BL130" s="3">
        <f t="shared" si="144"/>
        <v>4.0594876842744467</v>
      </c>
      <c r="BM130" s="4">
        <f t="shared" si="137"/>
        <v>3.6853834098014873</v>
      </c>
      <c r="BN130" s="12" t="e">
        <f t="shared" si="105"/>
        <v>#NUM!</v>
      </c>
      <c r="BO130" s="12">
        <f t="shared" si="106"/>
        <v>2.5502283530550942</v>
      </c>
      <c r="BP130" s="12">
        <f t="shared" si="107"/>
        <v>2.8419848045901137</v>
      </c>
      <c r="BQ130" s="12">
        <f t="shared" si="108"/>
        <v>3.0086001717619175</v>
      </c>
      <c r="BR130" s="12">
        <f t="shared" si="109"/>
        <v>3.1283992687178066</v>
      </c>
      <c r="BS130" s="12">
        <f t="shared" si="110"/>
        <v>3.2286569581089353</v>
      </c>
      <c r="BT130" s="12">
        <f t="shared" si="111"/>
        <v>3.3134453704264142</v>
      </c>
      <c r="BU130" s="12">
        <f t="shared" si="112"/>
        <v>3.3671694885346808</v>
      </c>
      <c r="BV130" s="12">
        <f t="shared" si="113"/>
        <v>3.4250448745513888</v>
      </c>
      <c r="BW130" s="12">
        <f t="shared" si="114"/>
        <v>3.4802944600030066</v>
      </c>
      <c r="BX130" s="2">
        <f t="shared" si="115"/>
        <v>-0.196241659473717</v>
      </c>
      <c r="BY130" s="3">
        <f t="shared" si="116"/>
        <v>4.4954805096198722</v>
      </c>
      <c r="BZ130" s="3">
        <f t="shared" si="117"/>
        <v>0.17619961952225532</v>
      </c>
      <c r="CA130" s="34">
        <f t="shared" ref="CA130:CA193" si="167">BX130*(AS130/3650)</f>
        <v>-0.18118750477436335</v>
      </c>
      <c r="CB130"/>
    </row>
    <row r="131" spans="1:80" x14ac:dyDescent="0.25">
      <c r="A131" s="2" t="s">
        <v>108</v>
      </c>
      <c r="B131" s="3" t="s">
        <v>1</v>
      </c>
      <c r="C131" s="3" t="s">
        <v>293</v>
      </c>
      <c r="D131" s="3">
        <v>40.334820000000001</v>
      </c>
      <c r="E131" s="3">
        <v>-110.25109999999999</v>
      </c>
      <c r="F131" s="3">
        <v>365</v>
      </c>
      <c r="G131" s="3">
        <v>6106</v>
      </c>
      <c r="H131" s="3">
        <v>366</v>
      </c>
      <c r="I131" s="3">
        <v>12496</v>
      </c>
      <c r="J131" s="3">
        <v>351</v>
      </c>
      <c r="K131" s="3">
        <v>6550</v>
      </c>
      <c r="L131" s="3">
        <v>350</v>
      </c>
      <c r="M131" s="3">
        <v>6043</v>
      </c>
      <c r="N131" s="3">
        <v>349</v>
      </c>
      <c r="O131" s="3">
        <v>3750</v>
      </c>
      <c r="P131" s="3">
        <v>356</v>
      </c>
      <c r="Q131" s="3">
        <v>5878</v>
      </c>
      <c r="R131" s="3">
        <v>323</v>
      </c>
      <c r="S131" s="3">
        <v>4565</v>
      </c>
      <c r="T131" s="3">
        <v>365</v>
      </c>
      <c r="U131" s="3">
        <v>6226</v>
      </c>
      <c r="V131" s="3">
        <v>365</v>
      </c>
      <c r="W131" s="3">
        <v>7840</v>
      </c>
      <c r="X131" s="3">
        <v>364</v>
      </c>
      <c r="Y131" s="4">
        <v>3578</v>
      </c>
      <c r="Z131" s="2">
        <f t="shared" si="147"/>
        <v>6106</v>
      </c>
      <c r="AA131" s="3">
        <f t="shared" si="148"/>
        <v>12496</v>
      </c>
      <c r="AB131" s="3">
        <f t="shared" si="149"/>
        <v>6550</v>
      </c>
      <c r="AC131" s="3">
        <f t="shared" si="150"/>
        <v>6043</v>
      </c>
      <c r="AD131" s="3">
        <f t="shared" si="151"/>
        <v>3750</v>
      </c>
      <c r="AE131" s="3">
        <f t="shared" si="152"/>
        <v>5878</v>
      </c>
      <c r="AF131" s="3">
        <f t="shared" si="153"/>
        <v>4565</v>
      </c>
      <c r="AG131" s="3">
        <f t="shared" si="154"/>
        <v>6226</v>
      </c>
      <c r="AH131" s="3">
        <f t="shared" si="155"/>
        <v>7840</v>
      </c>
      <c r="AI131" s="4">
        <f t="shared" si="156"/>
        <v>3578</v>
      </c>
      <c r="AJ131" s="2">
        <f t="shared" si="157"/>
        <v>365</v>
      </c>
      <c r="AK131" s="3">
        <f t="shared" si="158"/>
        <v>731</v>
      </c>
      <c r="AL131" s="3">
        <f t="shared" si="159"/>
        <v>1082</v>
      </c>
      <c r="AM131" s="3">
        <f t="shared" si="160"/>
        <v>1432</v>
      </c>
      <c r="AN131" s="3">
        <f t="shared" si="161"/>
        <v>1781</v>
      </c>
      <c r="AO131" s="3">
        <f t="shared" si="162"/>
        <v>2137</v>
      </c>
      <c r="AP131" s="3">
        <f t="shared" si="163"/>
        <v>2460</v>
      </c>
      <c r="AQ131" s="3">
        <f t="shared" si="164"/>
        <v>2825</v>
      </c>
      <c r="AR131" s="3">
        <f t="shared" si="165"/>
        <v>3190</v>
      </c>
      <c r="AS131" s="4">
        <f t="shared" si="166"/>
        <v>3554</v>
      </c>
      <c r="AT131" s="3">
        <f t="shared" si="118"/>
        <v>0</v>
      </c>
      <c r="AU131" s="3">
        <f t="shared" si="119"/>
        <v>366</v>
      </c>
      <c r="AV131" s="3">
        <f t="shared" si="120"/>
        <v>717</v>
      </c>
      <c r="AW131" s="3">
        <f t="shared" si="121"/>
        <v>1067</v>
      </c>
      <c r="AX131" s="3">
        <f t="shared" si="122"/>
        <v>1416</v>
      </c>
      <c r="AY131" s="3">
        <f t="shared" si="123"/>
        <v>1772</v>
      </c>
      <c r="AZ131" s="3">
        <f t="shared" si="124"/>
        <v>2095</v>
      </c>
      <c r="BA131" s="3">
        <f t="shared" si="125"/>
        <v>2460</v>
      </c>
      <c r="BB131" s="3">
        <f t="shared" si="126"/>
        <v>2825</v>
      </c>
      <c r="BC131" s="3">
        <f t="shared" si="127"/>
        <v>3189</v>
      </c>
      <c r="BD131" s="2">
        <f t="shared" si="138"/>
        <v>3.7857567999626429</v>
      </c>
      <c r="BE131" s="3">
        <f t="shared" si="139"/>
        <v>4.096771016533225</v>
      </c>
      <c r="BF131" s="3">
        <f t="shared" si="140"/>
        <v>3.8162412999917832</v>
      </c>
      <c r="BG131" s="3">
        <f t="shared" si="145"/>
        <v>3.7812525942484565</v>
      </c>
      <c r="BH131" s="3">
        <f t="shared" si="146"/>
        <v>3.5740312677277188</v>
      </c>
      <c r="BI131" s="3">
        <f t="shared" si="141"/>
        <v>3.7692295817365937</v>
      </c>
      <c r="BJ131" s="3">
        <f t="shared" si="142"/>
        <v>3.6594407818703178</v>
      </c>
      <c r="BK131" s="3">
        <f t="shared" si="143"/>
        <v>3.7942091163464964</v>
      </c>
      <c r="BL131" s="3">
        <f t="shared" si="144"/>
        <v>3.8943160626844384</v>
      </c>
      <c r="BM131" s="4">
        <f t="shared" si="137"/>
        <v>3.553640336231354</v>
      </c>
      <c r="BN131" s="12" t="e">
        <f t="shared" ref="BN131:BN194" si="168">LOG(AT131)</f>
        <v>#NUM!</v>
      </c>
      <c r="BO131" s="12">
        <f t="shared" ref="BO131:BO194" si="169">LOG(AU131)</f>
        <v>2.5634810853944106</v>
      </c>
      <c r="BP131" s="12">
        <f t="shared" ref="BP131:BP194" si="170">LOG(AV131)</f>
        <v>2.8555191556678001</v>
      </c>
      <c r="BQ131" s="12">
        <f t="shared" ref="BQ131:BQ194" si="171">LOG(AW131)</f>
        <v>3.0281644194244697</v>
      </c>
      <c r="BR131" s="12">
        <f t="shared" ref="BR131:BR194" si="172">LOG(AX131)</f>
        <v>3.1510632533537501</v>
      </c>
      <c r="BS131" s="12">
        <f t="shared" ref="BS131:BS194" si="173">LOG(AY131)</f>
        <v>3.248463717551032</v>
      </c>
      <c r="BT131" s="12">
        <f t="shared" ref="BT131:BT194" si="174">LOG(AZ131)</f>
        <v>3.3211840273023143</v>
      </c>
      <c r="BU131" s="12">
        <f t="shared" ref="BU131:BU194" si="175">LOG(BA131)</f>
        <v>3.3909351071033793</v>
      </c>
      <c r="BV131" s="12">
        <f t="shared" ref="BV131:BV194" si="176">LOG(BB131)</f>
        <v>3.4510184521554574</v>
      </c>
      <c r="BW131" s="12">
        <f t="shared" ref="BW131:BW194" si="177">LOG(BC131)</f>
        <v>3.5036545192429593</v>
      </c>
      <c r="BX131" s="2">
        <f t="shared" ref="BX131:BX194" si="178">SLOPE(BE131:BM131,BO131:BW131)</f>
        <v>-0.34327182079089158</v>
      </c>
      <c r="BY131" s="3">
        <f t="shared" ref="BY131:BY194" si="179">INTERCEPT(BE131:BM131,BO131:BW131)</f>
        <v>4.8585563929921101</v>
      </c>
      <c r="BZ131" s="3">
        <f t="shared" ref="BZ131:BZ194" si="180">RSQ(BE131:BM131,BO131:BW131)</f>
        <v>0.39999550946844636</v>
      </c>
      <c r="CA131" s="34">
        <f t="shared" si="167"/>
        <v>-0.33424330166872018</v>
      </c>
      <c r="CB131"/>
    </row>
    <row r="132" spans="1:80" x14ac:dyDescent="0.25">
      <c r="A132" s="2" t="s">
        <v>187</v>
      </c>
      <c r="B132" s="3" t="s">
        <v>1</v>
      </c>
      <c r="C132" s="3" t="s">
        <v>293</v>
      </c>
      <c r="D132" s="3">
        <v>40.068779999999997</v>
      </c>
      <c r="E132" s="3">
        <v>-110.13592</v>
      </c>
      <c r="F132" s="3">
        <v>363</v>
      </c>
      <c r="G132" s="3">
        <v>6080</v>
      </c>
      <c r="H132" s="3">
        <v>363</v>
      </c>
      <c r="I132" s="3">
        <v>4283</v>
      </c>
      <c r="J132" s="3">
        <v>362</v>
      </c>
      <c r="K132" s="3">
        <v>4733</v>
      </c>
      <c r="L132" s="3">
        <v>343</v>
      </c>
      <c r="M132" s="3">
        <v>7539</v>
      </c>
      <c r="N132" s="3">
        <v>337</v>
      </c>
      <c r="O132" s="3">
        <v>6244</v>
      </c>
      <c r="P132" s="3">
        <v>124</v>
      </c>
      <c r="Q132" s="3">
        <v>720</v>
      </c>
      <c r="R132" s="3">
        <v>314</v>
      </c>
      <c r="S132" s="3">
        <v>2026</v>
      </c>
      <c r="T132" s="3">
        <v>355</v>
      </c>
      <c r="U132" s="3">
        <v>1864</v>
      </c>
      <c r="V132" s="3">
        <v>336</v>
      </c>
      <c r="W132" s="3">
        <v>2638</v>
      </c>
      <c r="X132" s="3">
        <v>364</v>
      </c>
      <c r="Y132" s="4">
        <v>3603</v>
      </c>
      <c r="Z132" s="2">
        <f t="shared" si="147"/>
        <v>6080</v>
      </c>
      <c r="AA132" s="3">
        <f t="shared" si="148"/>
        <v>4283</v>
      </c>
      <c r="AB132" s="3">
        <f t="shared" si="149"/>
        <v>4733</v>
      </c>
      <c r="AC132" s="3">
        <f t="shared" si="150"/>
        <v>7539</v>
      </c>
      <c r="AD132" s="3">
        <f t="shared" si="151"/>
        <v>6244</v>
      </c>
      <c r="AE132" s="3">
        <f t="shared" si="152"/>
        <v>720</v>
      </c>
      <c r="AF132" s="3">
        <f t="shared" si="153"/>
        <v>2026</v>
      </c>
      <c r="AG132" s="3">
        <f t="shared" si="154"/>
        <v>1864</v>
      </c>
      <c r="AH132" s="3">
        <f t="shared" si="155"/>
        <v>2638</v>
      </c>
      <c r="AI132" s="4">
        <f t="shared" si="156"/>
        <v>3603</v>
      </c>
      <c r="AJ132" s="2">
        <f t="shared" si="157"/>
        <v>363</v>
      </c>
      <c r="AK132" s="3">
        <f t="shared" si="158"/>
        <v>726</v>
      </c>
      <c r="AL132" s="3">
        <f t="shared" si="159"/>
        <v>1088</v>
      </c>
      <c r="AM132" s="3">
        <f t="shared" si="160"/>
        <v>1431</v>
      </c>
      <c r="AN132" s="3">
        <f t="shared" si="161"/>
        <v>1768</v>
      </c>
      <c r="AO132" s="3">
        <f t="shared" si="162"/>
        <v>1892</v>
      </c>
      <c r="AP132" s="3">
        <f t="shared" si="163"/>
        <v>2206</v>
      </c>
      <c r="AQ132" s="3">
        <f t="shared" si="164"/>
        <v>2561</v>
      </c>
      <c r="AR132" s="3">
        <f t="shared" si="165"/>
        <v>2897</v>
      </c>
      <c r="AS132" s="4">
        <f t="shared" si="166"/>
        <v>3261</v>
      </c>
      <c r="AT132" s="3">
        <f t="shared" ref="AT132:AT195" si="181">AJ132-$AJ132</f>
        <v>0</v>
      </c>
      <c r="AU132" s="3">
        <f t="shared" ref="AU132:AU195" si="182">AK132-$AJ132</f>
        <v>363</v>
      </c>
      <c r="AV132" s="3">
        <f t="shared" ref="AV132:AV195" si="183">AL132-$AJ132</f>
        <v>725</v>
      </c>
      <c r="AW132" s="3">
        <f t="shared" ref="AW132:AW195" si="184">AM132-$AJ132</f>
        <v>1068</v>
      </c>
      <c r="AX132" s="3">
        <f t="shared" ref="AX132:AX195" si="185">AN132-$AJ132</f>
        <v>1405</v>
      </c>
      <c r="AY132" s="3">
        <f t="shared" ref="AY132:AY195" si="186">AO132-$AJ132</f>
        <v>1529</v>
      </c>
      <c r="AZ132" s="3">
        <f t="shared" ref="AZ132:AZ195" si="187">AP132-$AJ132</f>
        <v>1843</v>
      </c>
      <c r="BA132" s="3">
        <f t="shared" ref="BA132:BA195" si="188">AQ132-$AJ132</f>
        <v>2198</v>
      </c>
      <c r="BB132" s="3">
        <f t="shared" ref="BB132:BB195" si="189">AR132-$AJ132</f>
        <v>2534</v>
      </c>
      <c r="BC132" s="3">
        <f t="shared" ref="BC132:BC195" si="190">AS132-$AJ132</f>
        <v>2898</v>
      </c>
      <c r="BD132" s="2">
        <f t="shared" si="138"/>
        <v>3.7839035792727351</v>
      </c>
      <c r="BE132" s="3">
        <f t="shared" si="139"/>
        <v>3.6317480743965693</v>
      </c>
      <c r="BF132" s="3">
        <f t="shared" si="140"/>
        <v>3.6751365044679942</v>
      </c>
      <c r="BG132" s="3">
        <f t="shared" si="145"/>
        <v>3.8773137433122384</v>
      </c>
      <c r="BH132" s="3">
        <f t="shared" si="146"/>
        <v>3.7954628943903801</v>
      </c>
      <c r="BI132" s="3">
        <f t="shared" si="141"/>
        <v>2.8573324964312685</v>
      </c>
      <c r="BJ132" s="3">
        <f t="shared" si="142"/>
        <v>3.3066394410242617</v>
      </c>
      <c r="BK132" s="3">
        <f t="shared" si="143"/>
        <v>3.2704459080179626</v>
      </c>
      <c r="BL132" s="3">
        <f t="shared" si="144"/>
        <v>3.4212747912103465</v>
      </c>
      <c r="BM132" s="4">
        <f t="shared" si="137"/>
        <v>3.5566642621225686</v>
      </c>
      <c r="BN132" s="12" t="e">
        <f t="shared" si="168"/>
        <v>#NUM!</v>
      </c>
      <c r="BO132" s="12">
        <f t="shared" si="169"/>
        <v>2.5599066250361124</v>
      </c>
      <c r="BP132" s="12">
        <f t="shared" si="170"/>
        <v>2.8603380065709936</v>
      </c>
      <c r="BQ132" s="12">
        <f t="shared" si="171"/>
        <v>3.0285712526925375</v>
      </c>
      <c r="BR132" s="12">
        <f t="shared" si="172"/>
        <v>3.1476763242410986</v>
      </c>
      <c r="BS132" s="12">
        <f t="shared" si="173"/>
        <v>3.1844074854123203</v>
      </c>
      <c r="BT132" s="12">
        <f t="shared" si="174"/>
        <v>3.2655253352190736</v>
      </c>
      <c r="BU132" s="12">
        <f t="shared" si="175"/>
        <v>3.3420276880874717</v>
      </c>
      <c r="BV132" s="12">
        <f t="shared" si="176"/>
        <v>3.4038066105474227</v>
      </c>
      <c r="BW132" s="12">
        <f t="shared" si="177"/>
        <v>3.462098381135156</v>
      </c>
      <c r="BX132" s="2">
        <f t="shared" si="178"/>
        <v>-0.40504033920211402</v>
      </c>
      <c r="BY132" s="3">
        <f t="shared" si="179"/>
        <v>4.7595747495268217</v>
      </c>
      <c r="BZ132" s="3">
        <f t="shared" si="180"/>
        <v>0.13705769162416251</v>
      </c>
      <c r="CA132" s="34">
        <f t="shared" si="167"/>
        <v>-0.36187302633920382</v>
      </c>
      <c r="CB132"/>
    </row>
    <row r="133" spans="1:80" x14ac:dyDescent="0.25">
      <c r="A133" s="2" t="s">
        <v>166</v>
      </c>
      <c r="B133" s="3" t="s">
        <v>1</v>
      </c>
      <c r="C133" s="3" t="s">
        <v>293</v>
      </c>
      <c r="D133" s="3">
        <v>40.325470000000003</v>
      </c>
      <c r="E133" s="3">
        <v>-110.06922</v>
      </c>
      <c r="F133" s="3">
        <v>358</v>
      </c>
      <c r="G133" s="3">
        <v>12804</v>
      </c>
      <c r="H133" s="3">
        <v>347</v>
      </c>
      <c r="I133" s="3">
        <v>9080</v>
      </c>
      <c r="J133" s="3">
        <v>352</v>
      </c>
      <c r="K133" s="3">
        <v>6449</v>
      </c>
      <c r="L133" s="3">
        <v>329</v>
      </c>
      <c r="M133" s="3">
        <v>5822</v>
      </c>
      <c r="N133" s="3">
        <v>365</v>
      </c>
      <c r="O133" s="3">
        <v>5194</v>
      </c>
      <c r="P133" s="3">
        <v>366</v>
      </c>
      <c r="Q133" s="3">
        <v>5316</v>
      </c>
      <c r="R133" s="3">
        <v>365</v>
      </c>
      <c r="S133" s="3">
        <v>6990</v>
      </c>
      <c r="T133" s="3">
        <v>363</v>
      </c>
      <c r="U133" s="3">
        <v>7048</v>
      </c>
      <c r="V133" s="3">
        <v>358</v>
      </c>
      <c r="W133" s="3">
        <v>7152</v>
      </c>
      <c r="X133" s="3">
        <v>343</v>
      </c>
      <c r="Y133" s="4">
        <v>6852</v>
      </c>
      <c r="Z133" s="2">
        <f t="shared" si="147"/>
        <v>12804</v>
      </c>
      <c r="AA133" s="3">
        <f t="shared" si="148"/>
        <v>9080</v>
      </c>
      <c r="AB133" s="3">
        <f t="shared" si="149"/>
        <v>6449</v>
      </c>
      <c r="AC133" s="3">
        <f t="shared" si="150"/>
        <v>5822</v>
      </c>
      <c r="AD133" s="3">
        <f t="shared" si="151"/>
        <v>5194</v>
      </c>
      <c r="AE133" s="3">
        <f t="shared" si="152"/>
        <v>5316</v>
      </c>
      <c r="AF133" s="3">
        <f t="shared" si="153"/>
        <v>6990</v>
      </c>
      <c r="AG133" s="3">
        <f t="shared" si="154"/>
        <v>7048</v>
      </c>
      <c r="AH133" s="3">
        <f t="shared" si="155"/>
        <v>7152</v>
      </c>
      <c r="AI133" s="4">
        <f t="shared" si="156"/>
        <v>6852</v>
      </c>
      <c r="AJ133" s="2">
        <f t="shared" si="157"/>
        <v>358</v>
      </c>
      <c r="AK133" s="3">
        <f t="shared" si="158"/>
        <v>705</v>
      </c>
      <c r="AL133" s="3">
        <f t="shared" si="159"/>
        <v>1057</v>
      </c>
      <c r="AM133" s="3">
        <f t="shared" si="160"/>
        <v>1386</v>
      </c>
      <c r="AN133" s="3">
        <f t="shared" si="161"/>
        <v>1751</v>
      </c>
      <c r="AO133" s="3">
        <f t="shared" si="162"/>
        <v>2117</v>
      </c>
      <c r="AP133" s="3">
        <f t="shared" si="163"/>
        <v>2482</v>
      </c>
      <c r="AQ133" s="3">
        <f t="shared" si="164"/>
        <v>2845</v>
      </c>
      <c r="AR133" s="3">
        <f t="shared" si="165"/>
        <v>3203</v>
      </c>
      <c r="AS133" s="4">
        <f t="shared" si="166"/>
        <v>3546</v>
      </c>
      <c r="AT133" s="3">
        <f t="shared" si="181"/>
        <v>0</v>
      </c>
      <c r="AU133" s="3">
        <f t="shared" si="182"/>
        <v>347</v>
      </c>
      <c r="AV133" s="3">
        <f t="shared" si="183"/>
        <v>699</v>
      </c>
      <c r="AW133" s="3">
        <f t="shared" si="184"/>
        <v>1028</v>
      </c>
      <c r="AX133" s="3">
        <f t="shared" si="185"/>
        <v>1393</v>
      </c>
      <c r="AY133" s="3">
        <f t="shared" si="186"/>
        <v>1759</v>
      </c>
      <c r="AZ133" s="3">
        <f t="shared" si="187"/>
        <v>2124</v>
      </c>
      <c r="BA133" s="3">
        <f t="shared" si="188"/>
        <v>2487</v>
      </c>
      <c r="BB133" s="3">
        <f t="shared" si="189"/>
        <v>2845</v>
      </c>
      <c r="BC133" s="3">
        <f t="shared" si="190"/>
        <v>3188</v>
      </c>
      <c r="BD133" s="2">
        <f t="shared" si="138"/>
        <v>4.1073456654720948</v>
      </c>
      <c r="BE133" s="3">
        <f t="shared" si="139"/>
        <v>3.958085848521085</v>
      </c>
      <c r="BF133" s="3">
        <f t="shared" si="140"/>
        <v>3.8094923769373419</v>
      </c>
      <c r="BG133" s="3">
        <f t="shared" si="145"/>
        <v>3.7650722011027922</v>
      </c>
      <c r="BH133" s="3">
        <f t="shared" si="146"/>
        <v>3.7155019452932838</v>
      </c>
      <c r="BI133" s="3">
        <f t="shared" si="141"/>
        <v>3.7255849722706942</v>
      </c>
      <c r="BJ133" s="3">
        <f t="shared" si="142"/>
        <v>3.8444771757456815</v>
      </c>
      <c r="BK133" s="3">
        <f t="shared" si="143"/>
        <v>3.8480658954039915</v>
      </c>
      <c r="BL133" s="3">
        <f t="shared" si="144"/>
        <v>3.8544275057878612</v>
      </c>
      <c r="BM133" s="4">
        <f t="shared" ref="BM133:BM164" si="191">LOG(AI133)</f>
        <v>3.8358173542934728</v>
      </c>
      <c r="BN133" s="12" t="e">
        <f t="shared" si="168"/>
        <v>#NUM!</v>
      </c>
      <c r="BO133" s="12">
        <f t="shared" si="169"/>
        <v>2.5403294747908736</v>
      </c>
      <c r="BP133" s="12">
        <f t="shared" si="170"/>
        <v>2.8444771757456815</v>
      </c>
      <c r="BQ133" s="12">
        <f t="shared" si="171"/>
        <v>3.0119931146592571</v>
      </c>
      <c r="BR133" s="12">
        <f t="shared" si="172"/>
        <v>3.1439511164239633</v>
      </c>
      <c r="BS133" s="12">
        <f t="shared" si="173"/>
        <v>3.2452658394574612</v>
      </c>
      <c r="BT133" s="12">
        <f t="shared" si="174"/>
        <v>3.3271545124094315</v>
      </c>
      <c r="BU133" s="12">
        <f t="shared" si="175"/>
        <v>3.395675785269936</v>
      </c>
      <c r="BV133" s="12">
        <f t="shared" si="176"/>
        <v>3.4540822707310901</v>
      </c>
      <c r="BW133" s="12">
        <f t="shared" si="177"/>
        <v>3.5035183127240748</v>
      </c>
      <c r="BX133" s="2">
        <f t="shared" si="178"/>
        <v>-6.7629714765985227E-2</v>
      </c>
      <c r="BY133" s="3">
        <f t="shared" si="179"/>
        <v>4.031300334121628</v>
      </c>
      <c r="BZ133" s="3">
        <f t="shared" si="180"/>
        <v>8.1781762544576753E-2</v>
      </c>
      <c r="CA133" s="34">
        <f t="shared" si="167"/>
        <v>-6.5702731112379065E-2</v>
      </c>
      <c r="CB133"/>
    </row>
    <row r="134" spans="1:80" x14ac:dyDescent="0.25">
      <c r="A134" s="2" t="s">
        <v>189</v>
      </c>
      <c r="B134" s="3" t="s">
        <v>1</v>
      </c>
      <c r="C134" s="3" t="s">
        <v>293</v>
      </c>
      <c r="D134" s="3">
        <v>40.118070000000003</v>
      </c>
      <c r="E134" s="3">
        <v>-110.05028</v>
      </c>
      <c r="F134" s="3">
        <v>342</v>
      </c>
      <c r="G134" s="3">
        <v>950</v>
      </c>
      <c r="H134" s="3">
        <v>340</v>
      </c>
      <c r="I134" s="3">
        <v>639</v>
      </c>
      <c r="J134" s="3">
        <v>260</v>
      </c>
      <c r="K134" s="3">
        <v>167</v>
      </c>
      <c r="L134" s="3">
        <v>184</v>
      </c>
      <c r="M134" s="3">
        <v>0</v>
      </c>
      <c r="N134" s="3">
        <v>93</v>
      </c>
      <c r="O134" s="3">
        <v>663</v>
      </c>
      <c r="P134" s="3">
        <v>243</v>
      </c>
      <c r="Q134" s="3">
        <v>548</v>
      </c>
      <c r="R134" s="3">
        <v>344</v>
      </c>
      <c r="S134" s="3">
        <v>598</v>
      </c>
      <c r="T134" s="3">
        <v>300</v>
      </c>
      <c r="U134" s="3">
        <v>587</v>
      </c>
      <c r="V134" s="3">
        <v>60</v>
      </c>
      <c r="W134" s="3">
        <v>34</v>
      </c>
      <c r="X134" s="3">
        <v>198</v>
      </c>
      <c r="Y134" s="4">
        <v>356</v>
      </c>
      <c r="Z134" s="2">
        <f t="shared" si="147"/>
        <v>950</v>
      </c>
      <c r="AA134" s="3">
        <f t="shared" si="148"/>
        <v>639</v>
      </c>
      <c r="AB134" s="3">
        <f t="shared" si="149"/>
        <v>167</v>
      </c>
      <c r="AC134" s="3">
        <f t="shared" si="150"/>
        <v>0</v>
      </c>
      <c r="AD134" s="3">
        <f t="shared" si="151"/>
        <v>663</v>
      </c>
      <c r="AE134" s="3">
        <f t="shared" si="152"/>
        <v>548</v>
      </c>
      <c r="AF134" s="3">
        <f t="shared" si="153"/>
        <v>598</v>
      </c>
      <c r="AG134" s="3">
        <f t="shared" si="154"/>
        <v>587</v>
      </c>
      <c r="AH134" s="3">
        <f t="shared" si="155"/>
        <v>34</v>
      </c>
      <c r="AI134" s="4">
        <f t="shared" si="156"/>
        <v>356</v>
      </c>
      <c r="AJ134" s="2">
        <f t="shared" si="157"/>
        <v>342</v>
      </c>
      <c r="AK134" s="3">
        <f t="shared" si="158"/>
        <v>682</v>
      </c>
      <c r="AL134" s="3">
        <f t="shared" si="159"/>
        <v>942</v>
      </c>
      <c r="AM134" s="3">
        <f t="shared" si="160"/>
        <v>1126</v>
      </c>
      <c r="AN134" s="3">
        <f t="shared" si="161"/>
        <v>1219</v>
      </c>
      <c r="AO134" s="3">
        <f t="shared" si="162"/>
        <v>1462</v>
      </c>
      <c r="AP134" s="3">
        <f t="shared" si="163"/>
        <v>1806</v>
      </c>
      <c r="AQ134" s="3">
        <f t="shared" si="164"/>
        <v>2106</v>
      </c>
      <c r="AR134" s="3">
        <f t="shared" si="165"/>
        <v>2166</v>
      </c>
      <c r="AS134" s="4">
        <f t="shared" si="166"/>
        <v>2364</v>
      </c>
      <c r="AT134" s="3">
        <f t="shared" si="181"/>
        <v>0</v>
      </c>
      <c r="AU134" s="3">
        <f t="shared" si="182"/>
        <v>340</v>
      </c>
      <c r="AV134" s="3">
        <f t="shared" si="183"/>
        <v>600</v>
      </c>
      <c r="AW134" s="3">
        <f t="shared" si="184"/>
        <v>784</v>
      </c>
      <c r="AX134" s="3">
        <f t="shared" si="185"/>
        <v>877</v>
      </c>
      <c r="AY134" s="3">
        <f t="shared" si="186"/>
        <v>1120</v>
      </c>
      <c r="AZ134" s="3">
        <f t="shared" si="187"/>
        <v>1464</v>
      </c>
      <c r="BA134" s="3">
        <f t="shared" si="188"/>
        <v>1764</v>
      </c>
      <c r="BB134" s="3">
        <f t="shared" si="189"/>
        <v>1824</v>
      </c>
      <c r="BC134" s="3">
        <f t="shared" si="190"/>
        <v>2022</v>
      </c>
      <c r="BD134" s="2">
        <f t="shared" si="138"/>
        <v>2.9777236052888476</v>
      </c>
      <c r="BE134" s="3">
        <f t="shared" si="139"/>
        <v>2.8055008581584002</v>
      </c>
      <c r="BF134" s="3">
        <f t="shared" si="140"/>
        <v>2.2227164711475833</v>
      </c>
      <c r="BG134" s="3"/>
      <c r="BH134" s="3">
        <f t="shared" ref="BH134:BH165" si="192">LOG(AD134)</f>
        <v>2.8215135284047732</v>
      </c>
      <c r="BI134" s="3">
        <f t="shared" si="141"/>
        <v>2.7387805584843692</v>
      </c>
      <c r="BJ134" s="3">
        <f t="shared" si="142"/>
        <v>2.7767011839884108</v>
      </c>
      <c r="BK134" s="3">
        <f t="shared" si="143"/>
        <v>2.7686381012476144</v>
      </c>
      <c r="BL134" s="3">
        <f t="shared" si="144"/>
        <v>1.5314789170422551</v>
      </c>
      <c r="BM134" s="4">
        <f t="shared" si="191"/>
        <v>2.5514499979728753</v>
      </c>
      <c r="BN134" s="12" t="e">
        <f t="shared" si="168"/>
        <v>#NUM!</v>
      </c>
      <c r="BO134" s="12">
        <f t="shared" si="169"/>
        <v>2.5314789170422549</v>
      </c>
      <c r="BP134" s="12">
        <f t="shared" si="170"/>
        <v>2.7781512503836434</v>
      </c>
      <c r="BQ134" s="12">
        <f t="shared" si="171"/>
        <v>2.8943160626844384</v>
      </c>
      <c r="BR134" s="12">
        <f t="shared" si="172"/>
        <v>2.9429995933660407</v>
      </c>
      <c r="BS134" s="12">
        <f t="shared" si="173"/>
        <v>3.0492180226701815</v>
      </c>
      <c r="BT134" s="12">
        <f t="shared" si="174"/>
        <v>3.1655410767223731</v>
      </c>
      <c r="BU134" s="12">
        <f t="shared" si="175"/>
        <v>3.2464985807958011</v>
      </c>
      <c r="BV134" s="12">
        <f t="shared" si="176"/>
        <v>3.2610248339923973</v>
      </c>
      <c r="BW134" s="12">
        <f t="shared" si="177"/>
        <v>3.3057811512549824</v>
      </c>
      <c r="BX134" s="2">
        <f t="shared" si="178"/>
        <v>-0.42937430851542108</v>
      </c>
      <c r="BY134" s="3">
        <f t="shared" si="179"/>
        <v>3.8302856958259648</v>
      </c>
      <c r="BZ134" s="3">
        <f t="shared" si="180"/>
        <v>6.7056541218401933E-2</v>
      </c>
      <c r="CA134" s="34">
        <f t="shared" si="167"/>
        <v>-0.27809338776176862</v>
      </c>
      <c r="CB134"/>
    </row>
    <row r="135" spans="1:80" x14ac:dyDescent="0.25">
      <c r="A135" s="2" t="s">
        <v>247</v>
      </c>
      <c r="B135" s="3" t="s">
        <v>1</v>
      </c>
      <c r="C135" s="3" t="s">
        <v>294</v>
      </c>
      <c r="D135" s="3">
        <v>40.360770000000002</v>
      </c>
      <c r="E135" s="3">
        <v>-109.40603</v>
      </c>
      <c r="F135" s="3">
        <v>363</v>
      </c>
      <c r="G135" s="3">
        <v>7984</v>
      </c>
      <c r="H135" s="3">
        <v>363</v>
      </c>
      <c r="I135" s="3">
        <v>6364</v>
      </c>
      <c r="J135" s="3">
        <v>365</v>
      </c>
      <c r="K135" s="3">
        <v>3967</v>
      </c>
      <c r="L135" s="3">
        <v>365</v>
      </c>
      <c r="M135" s="3">
        <v>4447</v>
      </c>
      <c r="N135" s="3">
        <v>348</v>
      </c>
      <c r="O135" s="3">
        <v>2806</v>
      </c>
      <c r="P135" s="3">
        <v>350</v>
      </c>
      <c r="Q135" s="3">
        <v>2296</v>
      </c>
      <c r="R135" s="3">
        <v>365</v>
      </c>
      <c r="S135" s="3">
        <v>2212</v>
      </c>
      <c r="T135" s="3">
        <v>365</v>
      </c>
      <c r="U135" s="3">
        <v>4425</v>
      </c>
      <c r="V135" s="3">
        <v>351</v>
      </c>
      <c r="W135" s="3">
        <v>4474</v>
      </c>
      <c r="X135" s="3">
        <v>366</v>
      </c>
      <c r="Y135" s="4">
        <v>4496</v>
      </c>
      <c r="Z135" s="2">
        <f t="shared" si="147"/>
        <v>7984</v>
      </c>
      <c r="AA135" s="3">
        <f t="shared" si="148"/>
        <v>6364</v>
      </c>
      <c r="AB135" s="3">
        <f t="shared" si="149"/>
        <v>3967</v>
      </c>
      <c r="AC135" s="3">
        <f t="shared" si="150"/>
        <v>4447</v>
      </c>
      <c r="AD135" s="3">
        <f t="shared" si="151"/>
        <v>2806</v>
      </c>
      <c r="AE135" s="3">
        <f t="shared" si="152"/>
        <v>2296</v>
      </c>
      <c r="AF135" s="3">
        <f t="shared" si="153"/>
        <v>2212</v>
      </c>
      <c r="AG135" s="3">
        <f t="shared" si="154"/>
        <v>4425</v>
      </c>
      <c r="AH135" s="3">
        <f t="shared" si="155"/>
        <v>4474</v>
      </c>
      <c r="AI135" s="4">
        <f t="shared" si="156"/>
        <v>4496</v>
      </c>
      <c r="AJ135" s="2">
        <f t="shared" si="157"/>
        <v>363</v>
      </c>
      <c r="AK135" s="3">
        <f t="shared" si="158"/>
        <v>726</v>
      </c>
      <c r="AL135" s="3">
        <f t="shared" si="159"/>
        <v>1091</v>
      </c>
      <c r="AM135" s="3">
        <f t="shared" si="160"/>
        <v>1456</v>
      </c>
      <c r="AN135" s="3">
        <f t="shared" si="161"/>
        <v>1804</v>
      </c>
      <c r="AO135" s="3">
        <f t="shared" si="162"/>
        <v>2154</v>
      </c>
      <c r="AP135" s="3">
        <f t="shared" si="163"/>
        <v>2519</v>
      </c>
      <c r="AQ135" s="3">
        <f t="shared" si="164"/>
        <v>2884</v>
      </c>
      <c r="AR135" s="3">
        <f t="shared" si="165"/>
        <v>3235</v>
      </c>
      <c r="AS135" s="4">
        <f t="shared" si="166"/>
        <v>3601</v>
      </c>
      <c r="AT135" s="3">
        <f t="shared" si="181"/>
        <v>0</v>
      </c>
      <c r="AU135" s="3">
        <f t="shared" si="182"/>
        <v>363</v>
      </c>
      <c r="AV135" s="3">
        <f t="shared" si="183"/>
        <v>728</v>
      </c>
      <c r="AW135" s="3">
        <f t="shared" si="184"/>
        <v>1093</v>
      </c>
      <c r="AX135" s="3">
        <f t="shared" si="185"/>
        <v>1441</v>
      </c>
      <c r="AY135" s="3">
        <f t="shared" si="186"/>
        <v>1791</v>
      </c>
      <c r="AZ135" s="3">
        <f t="shared" si="187"/>
        <v>2156</v>
      </c>
      <c r="BA135" s="3">
        <f t="shared" si="188"/>
        <v>2521</v>
      </c>
      <c r="BB135" s="3">
        <f t="shared" si="189"/>
        <v>2872</v>
      </c>
      <c r="BC135" s="3">
        <f t="shared" si="190"/>
        <v>3238</v>
      </c>
      <c r="BD135" s="2">
        <f t="shared" si="138"/>
        <v>3.9022205282793148</v>
      </c>
      <c r="BE135" s="3">
        <f t="shared" si="139"/>
        <v>3.8037301709745441</v>
      </c>
      <c r="BF135" s="3">
        <f t="shared" si="140"/>
        <v>3.5984622004741507</v>
      </c>
      <c r="BG135" s="3">
        <f t="shared" ref="BG135:BG164" si="193">LOG(AC135)</f>
        <v>3.6480671294489349</v>
      </c>
      <c r="BH135" s="3">
        <f t="shared" si="192"/>
        <v>3.448087666692341</v>
      </c>
      <c r="BI135" s="3">
        <f t="shared" si="141"/>
        <v>3.3609718837259357</v>
      </c>
      <c r="BJ135" s="3">
        <f t="shared" si="142"/>
        <v>3.3447851226326608</v>
      </c>
      <c r="BK135" s="3">
        <f t="shared" si="143"/>
        <v>3.6459132750338443</v>
      </c>
      <c r="BL135" s="3">
        <f t="shared" si="144"/>
        <v>3.6506959797606107</v>
      </c>
      <c r="BM135" s="4">
        <f t="shared" si="191"/>
        <v>3.6528263025610048</v>
      </c>
      <c r="BN135" s="12" t="e">
        <f t="shared" si="168"/>
        <v>#NUM!</v>
      </c>
      <c r="BO135" s="12">
        <f t="shared" si="169"/>
        <v>2.5599066250361124</v>
      </c>
      <c r="BP135" s="12">
        <f t="shared" si="170"/>
        <v>2.8621313793130372</v>
      </c>
      <c r="BQ135" s="12">
        <f t="shared" si="171"/>
        <v>3.0386201619497029</v>
      </c>
      <c r="BR135" s="12">
        <f t="shared" si="172"/>
        <v>3.1586639808139894</v>
      </c>
      <c r="BS135" s="12">
        <f t="shared" si="173"/>
        <v>3.2530955858490316</v>
      </c>
      <c r="BT135" s="12">
        <f t="shared" si="174"/>
        <v>3.3336487565147013</v>
      </c>
      <c r="BU135" s="12">
        <f t="shared" si="175"/>
        <v>3.401572845676446</v>
      </c>
      <c r="BV135" s="12">
        <f t="shared" si="176"/>
        <v>3.4581844355702627</v>
      </c>
      <c r="BW135" s="12">
        <f t="shared" si="177"/>
        <v>3.5102768444173549</v>
      </c>
      <c r="BX135" s="2">
        <f t="shared" si="178"/>
        <v>-0.18896740170027354</v>
      </c>
      <c r="BY135" s="3">
        <f t="shared" si="179"/>
        <v>4.1726101350303049</v>
      </c>
      <c r="BZ135" s="3">
        <f t="shared" si="180"/>
        <v>0.14485843123868944</v>
      </c>
      <c r="CA135" s="34">
        <f t="shared" si="167"/>
        <v>-0.18643057904731097</v>
      </c>
      <c r="CB135"/>
    </row>
    <row r="136" spans="1:80" x14ac:dyDescent="0.25">
      <c r="A136" s="2" t="s">
        <v>230</v>
      </c>
      <c r="B136" s="3" t="s">
        <v>1</v>
      </c>
      <c r="C136" s="3" t="s">
        <v>293</v>
      </c>
      <c r="D136" s="3">
        <v>40.079079999999998</v>
      </c>
      <c r="E136" s="3">
        <v>-110.14958</v>
      </c>
      <c r="F136" s="3">
        <v>363</v>
      </c>
      <c r="G136" s="3">
        <v>3662</v>
      </c>
      <c r="H136" s="3">
        <v>357</v>
      </c>
      <c r="I136" s="3">
        <v>2190</v>
      </c>
      <c r="J136" s="3">
        <v>350</v>
      </c>
      <c r="K136" s="3">
        <v>2921</v>
      </c>
      <c r="L136" s="3">
        <v>136</v>
      </c>
      <c r="M136" s="3">
        <v>1455</v>
      </c>
      <c r="N136" s="3">
        <v>334</v>
      </c>
      <c r="O136" s="3">
        <v>2887</v>
      </c>
      <c r="P136" s="3">
        <v>352</v>
      </c>
      <c r="Q136" s="3">
        <v>3452</v>
      </c>
      <c r="R136" s="3">
        <v>340</v>
      </c>
      <c r="S136" s="3">
        <v>3846</v>
      </c>
      <c r="T136" s="3">
        <v>342</v>
      </c>
      <c r="U136" s="3">
        <v>3396</v>
      </c>
      <c r="V136" s="3">
        <v>357</v>
      </c>
      <c r="W136" s="3">
        <v>1989</v>
      </c>
      <c r="X136" s="3">
        <v>348</v>
      </c>
      <c r="Y136" s="4">
        <v>711</v>
      </c>
      <c r="Z136" s="2">
        <f t="shared" si="147"/>
        <v>3662</v>
      </c>
      <c r="AA136" s="3">
        <f t="shared" si="148"/>
        <v>2190</v>
      </c>
      <c r="AB136" s="3">
        <f t="shared" si="149"/>
        <v>2921</v>
      </c>
      <c r="AC136" s="3">
        <f t="shared" si="150"/>
        <v>1455</v>
      </c>
      <c r="AD136" s="3">
        <f t="shared" si="151"/>
        <v>2887</v>
      </c>
      <c r="AE136" s="3">
        <f t="shared" si="152"/>
        <v>3452</v>
      </c>
      <c r="AF136" s="3">
        <f t="shared" si="153"/>
        <v>3846</v>
      </c>
      <c r="AG136" s="3">
        <f t="shared" si="154"/>
        <v>3396</v>
      </c>
      <c r="AH136" s="3">
        <f t="shared" si="155"/>
        <v>1989</v>
      </c>
      <c r="AI136" s="4">
        <f t="shared" si="156"/>
        <v>711</v>
      </c>
      <c r="AJ136" s="2">
        <f t="shared" si="157"/>
        <v>363</v>
      </c>
      <c r="AK136" s="3">
        <f t="shared" si="158"/>
        <v>720</v>
      </c>
      <c r="AL136" s="3">
        <f t="shared" si="159"/>
        <v>1070</v>
      </c>
      <c r="AM136" s="3">
        <f t="shared" si="160"/>
        <v>1206</v>
      </c>
      <c r="AN136" s="3">
        <f t="shared" si="161"/>
        <v>1540</v>
      </c>
      <c r="AO136" s="3">
        <f t="shared" si="162"/>
        <v>1892</v>
      </c>
      <c r="AP136" s="3">
        <f t="shared" si="163"/>
        <v>2232</v>
      </c>
      <c r="AQ136" s="3">
        <f t="shared" si="164"/>
        <v>2574</v>
      </c>
      <c r="AR136" s="3">
        <f t="shared" si="165"/>
        <v>2931</v>
      </c>
      <c r="AS136" s="4">
        <f t="shared" si="166"/>
        <v>3279</v>
      </c>
      <c r="AT136" s="3">
        <f t="shared" si="181"/>
        <v>0</v>
      </c>
      <c r="AU136" s="3">
        <f t="shared" si="182"/>
        <v>357</v>
      </c>
      <c r="AV136" s="3">
        <f t="shared" si="183"/>
        <v>707</v>
      </c>
      <c r="AW136" s="3">
        <f t="shared" si="184"/>
        <v>843</v>
      </c>
      <c r="AX136" s="3">
        <f t="shared" si="185"/>
        <v>1177</v>
      </c>
      <c r="AY136" s="3">
        <f t="shared" si="186"/>
        <v>1529</v>
      </c>
      <c r="AZ136" s="3">
        <f t="shared" si="187"/>
        <v>1869</v>
      </c>
      <c r="BA136" s="3">
        <f t="shared" si="188"/>
        <v>2211</v>
      </c>
      <c r="BB136" s="3">
        <f t="shared" si="189"/>
        <v>2568</v>
      </c>
      <c r="BC136" s="3">
        <f t="shared" si="190"/>
        <v>2916</v>
      </c>
      <c r="BD136" s="2">
        <f t="shared" si="138"/>
        <v>3.5637183399656776</v>
      </c>
      <c r="BE136" s="3">
        <f t="shared" si="139"/>
        <v>3.3404441148401185</v>
      </c>
      <c r="BF136" s="3">
        <f t="shared" si="140"/>
        <v>3.4655315569735499</v>
      </c>
      <c r="BG136" s="3">
        <f t="shared" si="193"/>
        <v>3.1628629933219261</v>
      </c>
      <c r="BH136" s="3">
        <f t="shared" si="192"/>
        <v>3.4604467838807205</v>
      </c>
      <c r="BI136" s="3">
        <f t="shared" si="141"/>
        <v>3.5380707870431718</v>
      </c>
      <c r="BJ136" s="3">
        <f t="shared" si="142"/>
        <v>3.5850092799024611</v>
      </c>
      <c r="BK136" s="3">
        <f t="shared" si="143"/>
        <v>3.5309676815719149</v>
      </c>
      <c r="BL136" s="3">
        <f t="shared" si="144"/>
        <v>3.2986347831244354</v>
      </c>
      <c r="BM136" s="4">
        <f t="shared" si="191"/>
        <v>2.8518696007297661</v>
      </c>
      <c r="BN136" s="12" t="e">
        <f t="shared" si="168"/>
        <v>#NUM!</v>
      </c>
      <c r="BO136" s="12">
        <f t="shared" si="169"/>
        <v>2.5526682161121932</v>
      </c>
      <c r="BP136" s="12">
        <f t="shared" si="170"/>
        <v>2.8494194137968996</v>
      </c>
      <c r="BQ136" s="12">
        <f t="shared" si="171"/>
        <v>2.9258275746247424</v>
      </c>
      <c r="BR136" s="12">
        <f t="shared" si="172"/>
        <v>3.0707764628434346</v>
      </c>
      <c r="BS136" s="12">
        <f t="shared" si="173"/>
        <v>3.1844074854123203</v>
      </c>
      <c r="BT136" s="12">
        <f t="shared" si="174"/>
        <v>3.2716093013788319</v>
      </c>
      <c r="BU136" s="12">
        <f t="shared" si="175"/>
        <v>3.344588742578714</v>
      </c>
      <c r="BV136" s="12">
        <f t="shared" si="176"/>
        <v>3.4095950193968156</v>
      </c>
      <c r="BW136" s="12">
        <f t="shared" si="177"/>
        <v>3.4647875196459372</v>
      </c>
      <c r="BX136" s="2">
        <f t="shared" si="178"/>
        <v>-0.13014105721749245</v>
      </c>
      <c r="BY136" s="3">
        <f t="shared" si="179"/>
        <v>3.7652639935765619</v>
      </c>
      <c r="BZ136" s="3">
        <f t="shared" si="180"/>
        <v>2.7922956545749705E-2</v>
      </c>
      <c r="CA136" s="34">
        <f t="shared" si="167"/>
        <v>-0.11691302099072814</v>
      </c>
      <c r="CB136"/>
    </row>
    <row r="137" spans="1:80" x14ac:dyDescent="0.25">
      <c r="A137" s="2" t="s">
        <v>68</v>
      </c>
      <c r="B137" s="3" t="s">
        <v>1</v>
      </c>
      <c r="C137" s="3" t="s">
        <v>293</v>
      </c>
      <c r="D137" s="3">
        <v>40.014800000000001</v>
      </c>
      <c r="E137" s="3">
        <v>-110.07962000000001</v>
      </c>
      <c r="F137" s="3">
        <v>359</v>
      </c>
      <c r="G137" s="3">
        <v>754</v>
      </c>
      <c r="H137" s="3">
        <v>291</v>
      </c>
      <c r="I137" s="3">
        <v>755</v>
      </c>
      <c r="J137" s="3">
        <v>302</v>
      </c>
      <c r="K137" s="3">
        <v>943</v>
      </c>
      <c r="L137" s="3">
        <v>365</v>
      </c>
      <c r="M137" s="3">
        <v>817</v>
      </c>
      <c r="N137" s="3">
        <v>305</v>
      </c>
      <c r="O137" s="3">
        <v>452</v>
      </c>
      <c r="P137" s="3">
        <v>235</v>
      </c>
      <c r="Q137" s="3">
        <v>413</v>
      </c>
      <c r="R137" s="3">
        <v>351</v>
      </c>
      <c r="S137" s="3">
        <v>685</v>
      </c>
      <c r="T137" s="3">
        <v>347</v>
      </c>
      <c r="U137" s="3">
        <v>788</v>
      </c>
      <c r="V137" s="3">
        <v>313</v>
      </c>
      <c r="W137" s="3">
        <v>771</v>
      </c>
      <c r="X137" s="3">
        <v>246</v>
      </c>
      <c r="Y137" s="4">
        <v>383</v>
      </c>
      <c r="Z137" s="2">
        <f t="shared" si="147"/>
        <v>754</v>
      </c>
      <c r="AA137" s="3">
        <f t="shared" si="148"/>
        <v>755</v>
      </c>
      <c r="AB137" s="3">
        <f t="shared" si="149"/>
        <v>943</v>
      </c>
      <c r="AC137" s="3">
        <f t="shared" si="150"/>
        <v>817</v>
      </c>
      <c r="AD137" s="3">
        <f t="shared" si="151"/>
        <v>452</v>
      </c>
      <c r="AE137" s="3">
        <f t="shared" si="152"/>
        <v>413</v>
      </c>
      <c r="AF137" s="3">
        <f t="shared" si="153"/>
        <v>685</v>
      </c>
      <c r="AG137" s="3">
        <f t="shared" si="154"/>
        <v>788</v>
      </c>
      <c r="AH137" s="3">
        <f t="shared" si="155"/>
        <v>771</v>
      </c>
      <c r="AI137" s="4">
        <f t="shared" si="156"/>
        <v>383</v>
      </c>
      <c r="AJ137" s="2">
        <f t="shared" si="157"/>
        <v>359</v>
      </c>
      <c r="AK137" s="3">
        <f t="shared" si="158"/>
        <v>650</v>
      </c>
      <c r="AL137" s="3">
        <f t="shared" si="159"/>
        <v>952</v>
      </c>
      <c r="AM137" s="3">
        <f t="shared" si="160"/>
        <v>1317</v>
      </c>
      <c r="AN137" s="3">
        <f t="shared" si="161"/>
        <v>1622</v>
      </c>
      <c r="AO137" s="3">
        <f t="shared" si="162"/>
        <v>1857</v>
      </c>
      <c r="AP137" s="3">
        <f t="shared" si="163"/>
        <v>2208</v>
      </c>
      <c r="AQ137" s="3">
        <f t="shared" si="164"/>
        <v>2555</v>
      </c>
      <c r="AR137" s="3">
        <f t="shared" si="165"/>
        <v>2868</v>
      </c>
      <c r="AS137" s="4">
        <f t="shared" si="166"/>
        <v>3114</v>
      </c>
      <c r="AT137" s="3">
        <f t="shared" si="181"/>
        <v>0</v>
      </c>
      <c r="AU137" s="3">
        <f t="shared" si="182"/>
        <v>291</v>
      </c>
      <c r="AV137" s="3">
        <f t="shared" si="183"/>
        <v>593</v>
      </c>
      <c r="AW137" s="3">
        <f t="shared" si="184"/>
        <v>958</v>
      </c>
      <c r="AX137" s="3">
        <f t="shared" si="185"/>
        <v>1263</v>
      </c>
      <c r="AY137" s="3">
        <f t="shared" si="186"/>
        <v>1498</v>
      </c>
      <c r="AZ137" s="3">
        <f t="shared" si="187"/>
        <v>1849</v>
      </c>
      <c r="BA137" s="3">
        <f t="shared" si="188"/>
        <v>2196</v>
      </c>
      <c r="BB137" s="3">
        <f t="shared" si="189"/>
        <v>2509</v>
      </c>
      <c r="BC137" s="3">
        <f t="shared" si="190"/>
        <v>2755</v>
      </c>
      <c r="BD137" s="2">
        <f t="shared" si="138"/>
        <v>2.8773713458697738</v>
      </c>
      <c r="BE137" s="3">
        <f t="shared" si="139"/>
        <v>2.8779469516291885</v>
      </c>
      <c r="BF137" s="3">
        <f t="shared" si="140"/>
        <v>2.9745116927373285</v>
      </c>
      <c r="BG137" s="3">
        <f t="shared" si="193"/>
        <v>2.9122220565324155</v>
      </c>
      <c r="BH137" s="3">
        <f t="shared" si="192"/>
        <v>2.655138434811382</v>
      </c>
      <c r="BI137" s="3">
        <f t="shared" si="141"/>
        <v>2.6159500516564012</v>
      </c>
      <c r="BJ137" s="3">
        <f t="shared" si="142"/>
        <v>2.8356905714924254</v>
      </c>
      <c r="BK137" s="3">
        <f t="shared" si="143"/>
        <v>2.8965262174895554</v>
      </c>
      <c r="BL137" s="3">
        <f t="shared" si="144"/>
        <v>2.8870543780509568</v>
      </c>
      <c r="BM137" s="4">
        <f t="shared" si="191"/>
        <v>2.5831987739686229</v>
      </c>
      <c r="BN137" s="12" t="e">
        <f t="shared" si="168"/>
        <v>#NUM!</v>
      </c>
      <c r="BO137" s="12">
        <f t="shared" si="169"/>
        <v>2.4638929889859074</v>
      </c>
      <c r="BP137" s="12">
        <f t="shared" si="170"/>
        <v>2.7730546933642626</v>
      </c>
      <c r="BQ137" s="12">
        <f t="shared" si="171"/>
        <v>2.9813655090785445</v>
      </c>
      <c r="BR137" s="12">
        <f t="shared" si="172"/>
        <v>3.1014033505553309</v>
      </c>
      <c r="BS137" s="12">
        <f t="shared" si="173"/>
        <v>3.1755118133634475</v>
      </c>
      <c r="BT137" s="12">
        <f t="shared" si="174"/>
        <v>3.2669369111591728</v>
      </c>
      <c r="BU137" s="12">
        <f t="shared" si="175"/>
        <v>3.3416323357780544</v>
      </c>
      <c r="BV137" s="12">
        <f t="shared" si="176"/>
        <v>3.3995006613146104</v>
      </c>
      <c r="BW137" s="12">
        <f t="shared" si="177"/>
        <v>3.4401216031878037</v>
      </c>
      <c r="BX137" s="2">
        <f t="shared" si="178"/>
        <v>-0.18550585949094708</v>
      </c>
      <c r="BY137" s="3">
        <f t="shared" si="179"/>
        <v>3.3802119164303366</v>
      </c>
      <c r="BZ137" s="3">
        <f t="shared" si="180"/>
        <v>0.16753466386992266</v>
      </c>
      <c r="CA137" s="34">
        <f t="shared" si="167"/>
        <v>-0.15826445108350937</v>
      </c>
      <c r="CB137"/>
    </row>
    <row r="138" spans="1:80" x14ac:dyDescent="0.25">
      <c r="A138" s="2" t="s">
        <v>10</v>
      </c>
      <c r="B138" s="3" t="s">
        <v>1</v>
      </c>
      <c r="C138" s="3" t="s">
        <v>293</v>
      </c>
      <c r="D138" s="3">
        <v>40.04701</v>
      </c>
      <c r="E138" s="3">
        <v>-110.06968000000001</v>
      </c>
      <c r="F138" s="3">
        <v>364</v>
      </c>
      <c r="G138" s="3">
        <v>2560</v>
      </c>
      <c r="H138" s="3">
        <v>366</v>
      </c>
      <c r="I138" s="3">
        <v>2321</v>
      </c>
      <c r="J138" s="3">
        <v>365</v>
      </c>
      <c r="K138" s="3">
        <v>2197</v>
      </c>
      <c r="L138" s="3">
        <v>241</v>
      </c>
      <c r="M138" s="3">
        <v>1533</v>
      </c>
      <c r="N138" s="3">
        <v>362</v>
      </c>
      <c r="O138" s="3">
        <v>2372</v>
      </c>
      <c r="P138" s="3">
        <v>330</v>
      </c>
      <c r="Q138" s="3">
        <v>2102</v>
      </c>
      <c r="R138" s="3">
        <v>347</v>
      </c>
      <c r="S138" s="3">
        <v>2092</v>
      </c>
      <c r="T138" s="3">
        <v>361</v>
      </c>
      <c r="U138" s="3">
        <v>2468</v>
      </c>
      <c r="V138" s="3">
        <v>331</v>
      </c>
      <c r="W138" s="3">
        <v>2037</v>
      </c>
      <c r="X138" s="3">
        <v>280</v>
      </c>
      <c r="Y138" s="4">
        <v>1511</v>
      </c>
      <c r="Z138" s="2">
        <f t="shared" si="147"/>
        <v>2560</v>
      </c>
      <c r="AA138" s="3">
        <f t="shared" si="148"/>
        <v>2321</v>
      </c>
      <c r="AB138" s="3">
        <f t="shared" si="149"/>
        <v>2197</v>
      </c>
      <c r="AC138" s="3">
        <f t="shared" si="150"/>
        <v>1533</v>
      </c>
      <c r="AD138" s="3">
        <f t="shared" si="151"/>
        <v>2372</v>
      </c>
      <c r="AE138" s="3">
        <f t="shared" si="152"/>
        <v>2102</v>
      </c>
      <c r="AF138" s="3">
        <f t="shared" si="153"/>
        <v>2092</v>
      </c>
      <c r="AG138" s="3">
        <f t="shared" si="154"/>
        <v>2468</v>
      </c>
      <c r="AH138" s="3">
        <f t="shared" si="155"/>
        <v>2037</v>
      </c>
      <c r="AI138" s="4">
        <f t="shared" si="156"/>
        <v>1511</v>
      </c>
      <c r="AJ138" s="2">
        <f t="shared" si="157"/>
        <v>364</v>
      </c>
      <c r="AK138" s="3">
        <f t="shared" si="158"/>
        <v>730</v>
      </c>
      <c r="AL138" s="3">
        <f t="shared" si="159"/>
        <v>1095</v>
      </c>
      <c r="AM138" s="3">
        <f t="shared" si="160"/>
        <v>1336</v>
      </c>
      <c r="AN138" s="3">
        <f t="shared" si="161"/>
        <v>1698</v>
      </c>
      <c r="AO138" s="3">
        <f t="shared" si="162"/>
        <v>2028</v>
      </c>
      <c r="AP138" s="3">
        <f t="shared" si="163"/>
        <v>2375</v>
      </c>
      <c r="AQ138" s="3">
        <f t="shared" si="164"/>
        <v>2736</v>
      </c>
      <c r="AR138" s="3">
        <f t="shared" si="165"/>
        <v>3067</v>
      </c>
      <c r="AS138" s="4">
        <f t="shared" si="166"/>
        <v>3347</v>
      </c>
      <c r="AT138" s="3">
        <f t="shared" si="181"/>
        <v>0</v>
      </c>
      <c r="AU138" s="3">
        <f t="shared" si="182"/>
        <v>366</v>
      </c>
      <c r="AV138" s="3">
        <f t="shared" si="183"/>
        <v>731</v>
      </c>
      <c r="AW138" s="3">
        <f t="shared" si="184"/>
        <v>972</v>
      </c>
      <c r="AX138" s="3">
        <f t="shared" si="185"/>
        <v>1334</v>
      </c>
      <c r="AY138" s="3">
        <f t="shared" si="186"/>
        <v>1664</v>
      </c>
      <c r="AZ138" s="3">
        <f t="shared" si="187"/>
        <v>2011</v>
      </c>
      <c r="BA138" s="3">
        <f t="shared" si="188"/>
        <v>2372</v>
      </c>
      <c r="BB138" s="3">
        <f t="shared" si="189"/>
        <v>2703</v>
      </c>
      <c r="BC138" s="3">
        <f t="shared" si="190"/>
        <v>2983</v>
      </c>
      <c r="BD138" s="2">
        <f t="shared" si="138"/>
        <v>3.4082399653118496</v>
      </c>
      <c r="BE138" s="3">
        <f t="shared" si="139"/>
        <v>3.3656751404559175</v>
      </c>
      <c r="BF138" s="3">
        <f t="shared" si="140"/>
        <v>3.3418300569205104</v>
      </c>
      <c r="BG138" s="3">
        <f t="shared" si="193"/>
        <v>3.185542154854375</v>
      </c>
      <c r="BH138" s="3">
        <f t="shared" si="192"/>
        <v>3.3751146846922251</v>
      </c>
      <c r="BI138" s="3">
        <f t="shared" si="141"/>
        <v>3.3226327116922234</v>
      </c>
      <c r="BJ138" s="3">
        <f t="shared" si="142"/>
        <v>3.3205616801952367</v>
      </c>
      <c r="BK138" s="3">
        <f t="shared" si="143"/>
        <v>3.3923451553612041</v>
      </c>
      <c r="BL138" s="3">
        <f t="shared" si="144"/>
        <v>3.3089910290001643</v>
      </c>
      <c r="BM138" s="4">
        <f t="shared" si="191"/>
        <v>3.1792644643390253</v>
      </c>
      <c r="BN138" s="12" t="e">
        <f t="shared" si="168"/>
        <v>#NUM!</v>
      </c>
      <c r="BO138" s="12">
        <f t="shared" si="169"/>
        <v>2.5634810853944106</v>
      </c>
      <c r="BP138" s="12">
        <f t="shared" si="170"/>
        <v>2.8639173769578603</v>
      </c>
      <c r="BQ138" s="12">
        <f t="shared" si="171"/>
        <v>2.9876662649262746</v>
      </c>
      <c r="BR138" s="12">
        <f t="shared" si="172"/>
        <v>3.12515582958053</v>
      </c>
      <c r="BS138" s="12">
        <f t="shared" si="173"/>
        <v>3.2211533219547053</v>
      </c>
      <c r="BT138" s="12">
        <f t="shared" si="174"/>
        <v>3.303412070596742</v>
      </c>
      <c r="BU138" s="12">
        <f t="shared" si="175"/>
        <v>3.3751146846922251</v>
      </c>
      <c r="BV138" s="12">
        <f t="shared" si="176"/>
        <v>3.4318460456987254</v>
      </c>
      <c r="BW138" s="12">
        <f t="shared" si="177"/>
        <v>3.4746532533620629</v>
      </c>
      <c r="BX138" s="2">
        <f t="shared" si="178"/>
        <v>-6.255252932539096E-2</v>
      </c>
      <c r="BY138" s="3">
        <f t="shared" si="179"/>
        <v>3.5072328989554835</v>
      </c>
      <c r="BZ138" s="3">
        <f t="shared" si="180"/>
        <v>5.8457906849398146E-2</v>
      </c>
      <c r="CA138" s="34">
        <f t="shared" si="167"/>
        <v>-5.7359812507420151E-2</v>
      </c>
      <c r="CB138"/>
    </row>
    <row r="139" spans="1:80" x14ac:dyDescent="0.25">
      <c r="A139" s="2" t="s">
        <v>258</v>
      </c>
      <c r="B139" s="3" t="s">
        <v>1</v>
      </c>
      <c r="C139" s="3" t="s">
        <v>294</v>
      </c>
      <c r="D139" s="3">
        <v>40.370579999999997</v>
      </c>
      <c r="E139" s="3">
        <v>-109.92792</v>
      </c>
      <c r="F139" s="3">
        <v>365</v>
      </c>
      <c r="G139" s="3">
        <v>13795</v>
      </c>
      <c r="H139" s="3">
        <v>360</v>
      </c>
      <c r="I139" s="3">
        <v>13236</v>
      </c>
      <c r="J139" s="3">
        <v>344</v>
      </c>
      <c r="K139" s="3">
        <v>12471</v>
      </c>
      <c r="L139" s="3">
        <v>326</v>
      </c>
      <c r="M139" s="3">
        <v>9890</v>
      </c>
      <c r="N139" s="3">
        <v>328</v>
      </c>
      <c r="O139" s="3">
        <v>14306</v>
      </c>
      <c r="P139" s="3">
        <v>324</v>
      </c>
      <c r="Q139" s="3">
        <v>16899</v>
      </c>
      <c r="R139" s="3">
        <v>363</v>
      </c>
      <c r="S139" s="3">
        <v>15634</v>
      </c>
      <c r="T139" s="3">
        <v>361</v>
      </c>
      <c r="U139" s="3">
        <v>13774</v>
      </c>
      <c r="V139" s="3">
        <v>365</v>
      </c>
      <c r="W139" s="3">
        <v>17003</v>
      </c>
      <c r="X139" s="3">
        <v>341</v>
      </c>
      <c r="Y139" s="4">
        <v>13513</v>
      </c>
      <c r="Z139" s="2">
        <f t="shared" si="147"/>
        <v>13795</v>
      </c>
      <c r="AA139" s="3">
        <f t="shared" si="148"/>
        <v>13236</v>
      </c>
      <c r="AB139" s="3">
        <f t="shared" si="149"/>
        <v>12471</v>
      </c>
      <c r="AC139" s="3">
        <f t="shared" si="150"/>
        <v>9890</v>
      </c>
      <c r="AD139" s="3">
        <f t="shared" si="151"/>
        <v>14306</v>
      </c>
      <c r="AE139" s="3">
        <f t="shared" si="152"/>
        <v>16899</v>
      </c>
      <c r="AF139" s="3">
        <f t="shared" si="153"/>
        <v>15634</v>
      </c>
      <c r="AG139" s="3">
        <f t="shared" si="154"/>
        <v>13774</v>
      </c>
      <c r="AH139" s="3">
        <f t="shared" si="155"/>
        <v>17003</v>
      </c>
      <c r="AI139" s="4">
        <f t="shared" si="156"/>
        <v>13513</v>
      </c>
      <c r="AJ139" s="2">
        <f t="shared" si="157"/>
        <v>365</v>
      </c>
      <c r="AK139" s="3">
        <f t="shared" si="158"/>
        <v>725</v>
      </c>
      <c r="AL139" s="3">
        <f t="shared" si="159"/>
        <v>1069</v>
      </c>
      <c r="AM139" s="3">
        <f t="shared" si="160"/>
        <v>1395</v>
      </c>
      <c r="AN139" s="3">
        <f t="shared" si="161"/>
        <v>1723</v>
      </c>
      <c r="AO139" s="3">
        <f t="shared" si="162"/>
        <v>2047</v>
      </c>
      <c r="AP139" s="3">
        <f t="shared" si="163"/>
        <v>2410</v>
      </c>
      <c r="AQ139" s="3">
        <f t="shared" si="164"/>
        <v>2771</v>
      </c>
      <c r="AR139" s="3">
        <f t="shared" si="165"/>
        <v>3136</v>
      </c>
      <c r="AS139" s="4">
        <f t="shared" si="166"/>
        <v>3477</v>
      </c>
      <c r="AT139" s="3">
        <f t="shared" si="181"/>
        <v>0</v>
      </c>
      <c r="AU139" s="3">
        <f t="shared" si="182"/>
        <v>360</v>
      </c>
      <c r="AV139" s="3">
        <f t="shared" si="183"/>
        <v>704</v>
      </c>
      <c r="AW139" s="3">
        <f t="shared" si="184"/>
        <v>1030</v>
      </c>
      <c r="AX139" s="3">
        <f t="shared" si="185"/>
        <v>1358</v>
      </c>
      <c r="AY139" s="3">
        <f t="shared" si="186"/>
        <v>1682</v>
      </c>
      <c r="AZ139" s="3">
        <f t="shared" si="187"/>
        <v>2045</v>
      </c>
      <c r="BA139" s="3">
        <f t="shared" si="188"/>
        <v>2406</v>
      </c>
      <c r="BB139" s="3">
        <f t="shared" si="189"/>
        <v>2771</v>
      </c>
      <c r="BC139" s="3">
        <f t="shared" si="190"/>
        <v>3112</v>
      </c>
      <c r="BD139" s="2">
        <f t="shared" si="138"/>
        <v>4.1397217048152042</v>
      </c>
      <c r="BE139" s="3">
        <f t="shared" si="139"/>
        <v>4.1217567584878152</v>
      </c>
      <c r="BF139" s="3">
        <f t="shared" si="140"/>
        <v>4.0959012792258775</v>
      </c>
      <c r="BG139" s="3">
        <f t="shared" si="193"/>
        <v>3.9951962915971793</v>
      </c>
      <c r="BH139" s="3">
        <f t="shared" si="192"/>
        <v>4.1555182207084114</v>
      </c>
      <c r="BI139" s="3">
        <f t="shared" si="141"/>
        <v>4.2278610059550132</v>
      </c>
      <c r="BJ139" s="3">
        <f t="shared" si="142"/>
        <v>4.1940701076210996</v>
      </c>
      <c r="BK139" s="3">
        <f t="shared" si="143"/>
        <v>4.139060078649301</v>
      </c>
      <c r="BL139" s="3">
        <f t="shared" si="144"/>
        <v>4.230525554819387</v>
      </c>
      <c r="BM139" s="4">
        <f t="shared" si="191"/>
        <v>4.1307517767651429</v>
      </c>
      <c r="BN139" s="12" t="e">
        <f t="shared" si="168"/>
        <v>#NUM!</v>
      </c>
      <c r="BO139" s="12">
        <f t="shared" si="169"/>
        <v>2.5563025007672873</v>
      </c>
      <c r="BP139" s="12">
        <f t="shared" si="170"/>
        <v>2.847572659142112</v>
      </c>
      <c r="BQ139" s="12">
        <f t="shared" si="171"/>
        <v>3.012837224705172</v>
      </c>
      <c r="BR139" s="12">
        <f t="shared" si="172"/>
        <v>3.1328997699444829</v>
      </c>
      <c r="BS139" s="12">
        <f t="shared" si="173"/>
        <v>3.2258259914618934</v>
      </c>
      <c r="BT139" s="12">
        <f t="shared" si="174"/>
        <v>3.3106933123433606</v>
      </c>
      <c r="BU139" s="12">
        <f t="shared" si="175"/>
        <v>3.381295623003826</v>
      </c>
      <c r="BV139" s="12">
        <f t="shared" si="176"/>
        <v>3.4426365257822318</v>
      </c>
      <c r="BW139" s="12">
        <f t="shared" si="177"/>
        <v>3.4930395883176515</v>
      </c>
      <c r="BX139" s="2">
        <f t="shared" si="178"/>
        <v>0.10921806520651842</v>
      </c>
      <c r="BY139" s="3">
        <f t="shared" si="179"/>
        <v>3.7987232329954592</v>
      </c>
      <c r="BZ139" s="3">
        <f t="shared" si="180"/>
        <v>0.21178101985421005</v>
      </c>
      <c r="CA139" s="34">
        <f t="shared" si="167"/>
        <v>0.10404142814330535</v>
      </c>
      <c r="CB139"/>
    </row>
    <row r="140" spans="1:80" x14ac:dyDescent="0.25">
      <c r="A140" s="2" t="s">
        <v>143</v>
      </c>
      <c r="B140" s="3" t="s">
        <v>1</v>
      </c>
      <c r="C140" s="3" t="s">
        <v>293</v>
      </c>
      <c r="D140" s="3">
        <v>40.072679999999998</v>
      </c>
      <c r="E140" s="3">
        <v>-110.11252</v>
      </c>
      <c r="F140" s="3">
        <v>323</v>
      </c>
      <c r="G140" s="3">
        <v>2451</v>
      </c>
      <c r="H140" s="3">
        <v>363</v>
      </c>
      <c r="I140" s="3">
        <v>1648</v>
      </c>
      <c r="J140" s="3">
        <v>325</v>
      </c>
      <c r="K140" s="3">
        <v>1338</v>
      </c>
      <c r="L140" s="3">
        <v>129</v>
      </c>
      <c r="M140" s="3">
        <v>467</v>
      </c>
      <c r="N140" s="3">
        <v>310</v>
      </c>
      <c r="O140" s="3">
        <v>1339</v>
      </c>
      <c r="P140" s="3">
        <v>345</v>
      </c>
      <c r="Q140" s="3">
        <v>1596</v>
      </c>
      <c r="R140" s="3">
        <v>342</v>
      </c>
      <c r="S140" s="3">
        <v>1334</v>
      </c>
      <c r="T140" s="3">
        <v>360</v>
      </c>
      <c r="U140" s="3">
        <v>1286</v>
      </c>
      <c r="V140" s="3">
        <v>317</v>
      </c>
      <c r="W140" s="3">
        <v>1093</v>
      </c>
      <c r="X140" s="3">
        <v>172</v>
      </c>
      <c r="Y140" s="4">
        <v>698</v>
      </c>
      <c r="Z140" s="2">
        <f t="shared" si="147"/>
        <v>2451</v>
      </c>
      <c r="AA140" s="3">
        <f t="shared" si="148"/>
        <v>1648</v>
      </c>
      <c r="AB140" s="3">
        <f t="shared" si="149"/>
        <v>1338</v>
      </c>
      <c r="AC140" s="3">
        <f t="shared" si="150"/>
        <v>467</v>
      </c>
      <c r="AD140" s="3">
        <f t="shared" si="151"/>
        <v>1339</v>
      </c>
      <c r="AE140" s="3">
        <f t="shared" si="152"/>
        <v>1596</v>
      </c>
      <c r="AF140" s="3">
        <f t="shared" si="153"/>
        <v>1334</v>
      </c>
      <c r="AG140" s="3">
        <f t="shared" si="154"/>
        <v>1286</v>
      </c>
      <c r="AH140" s="3">
        <f t="shared" si="155"/>
        <v>1093</v>
      </c>
      <c r="AI140" s="4">
        <f t="shared" si="156"/>
        <v>698</v>
      </c>
      <c r="AJ140" s="2">
        <f t="shared" si="157"/>
        <v>323</v>
      </c>
      <c r="AK140" s="3">
        <f t="shared" si="158"/>
        <v>686</v>
      </c>
      <c r="AL140" s="3">
        <f t="shared" si="159"/>
        <v>1011</v>
      </c>
      <c r="AM140" s="3">
        <f t="shared" si="160"/>
        <v>1140</v>
      </c>
      <c r="AN140" s="3">
        <f t="shared" si="161"/>
        <v>1450</v>
      </c>
      <c r="AO140" s="3">
        <f t="shared" si="162"/>
        <v>1795</v>
      </c>
      <c r="AP140" s="3">
        <f t="shared" si="163"/>
        <v>2137</v>
      </c>
      <c r="AQ140" s="3">
        <f t="shared" si="164"/>
        <v>2497</v>
      </c>
      <c r="AR140" s="3">
        <f t="shared" si="165"/>
        <v>2814</v>
      </c>
      <c r="AS140" s="4">
        <f t="shared" si="166"/>
        <v>2986</v>
      </c>
      <c r="AT140" s="3">
        <f t="shared" si="181"/>
        <v>0</v>
      </c>
      <c r="AU140" s="3">
        <f t="shared" si="182"/>
        <v>363</v>
      </c>
      <c r="AV140" s="3">
        <f t="shared" si="183"/>
        <v>688</v>
      </c>
      <c r="AW140" s="3">
        <f t="shared" si="184"/>
        <v>817</v>
      </c>
      <c r="AX140" s="3">
        <f t="shared" si="185"/>
        <v>1127</v>
      </c>
      <c r="AY140" s="3">
        <f t="shared" si="186"/>
        <v>1472</v>
      </c>
      <c r="AZ140" s="3">
        <f t="shared" si="187"/>
        <v>1814</v>
      </c>
      <c r="BA140" s="3">
        <f t="shared" si="188"/>
        <v>2174</v>
      </c>
      <c r="BB140" s="3">
        <f t="shared" si="189"/>
        <v>2491</v>
      </c>
      <c r="BC140" s="3">
        <f t="shared" si="190"/>
        <v>2663</v>
      </c>
      <c r="BD140" s="2">
        <f t="shared" si="138"/>
        <v>3.3893433112520781</v>
      </c>
      <c r="BE140" s="3">
        <f t="shared" si="139"/>
        <v>3.216957207361097</v>
      </c>
      <c r="BF140" s="3">
        <f t="shared" si="140"/>
        <v>3.1264561134318045</v>
      </c>
      <c r="BG140" s="3">
        <f t="shared" si="193"/>
        <v>2.6693168805661123</v>
      </c>
      <c r="BH140" s="3">
        <f t="shared" si="192"/>
        <v>3.126780577012009</v>
      </c>
      <c r="BI140" s="3">
        <f t="shared" si="141"/>
        <v>3.2030328870147105</v>
      </c>
      <c r="BJ140" s="3">
        <f t="shared" si="142"/>
        <v>3.12515582958053</v>
      </c>
      <c r="BK140" s="3">
        <f t="shared" si="143"/>
        <v>3.1092409685882032</v>
      </c>
      <c r="BL140" s="3">
        <f t="shared" si="144"/>
        <v>3.0386201619497029</v>
      </c>
      <c r="BM140" s="4">
        <f t="shared" si="191"/>
        <v>2.8438554226231609</v>
      </c>
      <c r="BN140" s="12" t="e">
        <f t="shared" si="168"/>
        <v>#NUM!</v>
      </c>
      <c r="BO140" s="12">
        <f t="shared" si="169"/>
        <v>2.5599066250361124</v>
      </c>
      <c r="BP140" s="12">
        <f t="shared" si="170"/>
        <v>2.8375884382355112</v>
      </c>
      <c r="BQ140" s="12">
        <f t="shared" si="171"/>
        <v>2.9122220565324155</v>
      </c>
      <c r="BR140" s="12">
        <f t="shared" si="172"/>
        <v>3.0519239160461065</v>
      </c>
      <c r="BS140" s="12">
        <f t="shared" si="173"/>
        <v>3.1679078100014801</v>
      </c>
      <c r="BT140" s="12">
        <f t="shared" si="174"/>
        <v>3.2586372827240764</v>
      </c>
      <c r="BU140" s="12">
        <f t="shared" si="175"/>
        <v>3.3372595397502756</v>
      </c>
      <c r="BV140" s="12">
        <f t="shared" si="176"/>
        <v>3.3963737275365067</v>
      </c>
      <c r="BW140" s="12">
        <f t="shared" si="177"/>
        <v>3.425371166438941</v>
      </c>
      <c r="BX140" s="2">
        <f t="shared" si="178"/>
        <v>-0.1129895433192153</v>
      </c>
      <c r="BY140" s="3">
        <f t="shared" si="179"/>
        <v>3.4019062607574275</v>
      </c>
      <c r="BZ140" s="3">
        <f t="shared" si="180"/>
        <v>3.3309611983617538E-2</v>
      </c>
      <c r="CA140" s="34">
        <f t="shared" si="167"/>
        <v>-9.2434733246897771E-2</v>
      </c>
      <c r="CB140"/>
    </row>
    <row r="141" spans="1:80" x14ac:dyDescent="0.25">
      <c r="A141" s="2" t="s">
        <v>138</v>
      </c>
      <c r="B141" s="3" t="s">
        <v>1</v>
      </c>
      <c r="C141" s="3" t="s">
        <v>293</v>
      </c>
      <c r="D141" s="3">
        <v>40.318939999999998</v>
      </c>
      <c r="E141" s="3">
        <v>-110.05446999999999</v>
      </c>
      <c r="F141" s="3">
        <v>365</v>
      </c>
      <c r="G141" s="3">
        <v>11021</v>
      </c>
      <c r="H141" s="3">
        <v>366</v>
      </c>
      <c r="I141" s="3">
        <v>10214</v>
      </c>
      <c r="J141" s="3">
        <v>350</v>
      </c>
      <c r="K141" s="3">
        <v>9119</v>
      </c>
      <c r="L141" s="3">
        <v>365</v>
      </c>
      <c r="M141" s="3">
        <v>9438</v>
      </c>
      <c r="N141" s="3">
        <v>365</v>
      </c>
      <c r="O141" s="3">
        <v>9436</v>
      </c>
      <c r="P141" s="3">
        <v>348</v>
      </c>
      <c r="Q141" s="3">
        <v>7225</v>
      </c>
      <c r="R141" s="3">
        <v>365</v>
      </c>
      <c r="S141" s="3">
        <v>6995</v>
      </c>
      <c r="T141" s="3">
        <v>333</v>
      </c>
      <c r="U141" s="3">
        <v>5998</v>
      </c>
      <c r="V141" s="3">
        <v>350</v>
      </c>
      <c r="W141" s="3">
        <v>10029</v>
      </c>
      <c r="X141" s="3">
        <v>366</v>
      </c>
      <c r="Y141" s="4">
        <v>9912</v>
      </c>
      <c r="Z141" s="2">
        <f t="shared" si="147"/>
        <v>11021</v>
      </c>
      <c r="AA141" s="3">
        <f t="shared" si="148"/>
        <v>10214</v>
      </c>
      <c r="AB141" s="3">
        <f t="shared" si="149"/>
        <v>9119</v>
      </c>
      <c r="AC141" s="3">
        <f t="shared" si="150"/>
        <v>9438</v>
      </c>
      <c r="AD141" s="3">
        <f t="shared" si="151"/>
        <v>9436</v>
      </c>
      <c r="AE141" s="3">
        <f t="shared" si="152"/>
        <v>7225</v>
      </c>
      <c r="AF141" s="3">
        <f t="shared" si="153"/>
        <v>6995</v>
      </c>
      <c r="AG141" s="3">
        <f t="shared" si="154"/>
        <v>5998</v>
      </c>
      <c r="AH141" s="3">
        <f t="shared" si="155"/>
        <v>10029</v>
      </c>
      <c r="AI141" s="4">
        <f t="shared" si="156"/>
        <v>9912</v>
      </c>
      <c r="AJ141" s="2">
        <f t="shared" si="157"/>
        <v>365</v>
      </c>
      <c r="AK141" s="3">
        <f t="shared" si="158"/>
        <v>731</v>
      </c>
      <c r="AL141" s="3">
        <f t="shared" si="159"/>
        <v>1081</v>
      </c>
      <c r="AM141" s="3">
        <f t="shared" si="160"/>
        <v>1446</v>
      </c>
      <c r="AN141" s="3">
        <f t="shared" si="161"/>
        <v>1811</v>
      </c>
      <c r="AO141" s="3">
        <f t="shared" si="162"/>
        <v>2159</v>
      </c>
      <c r="AP141" s="3">
        <f t="shared" si="163"/>
        <v>2524</v>
      </c>
      <c r="AQ141" s="3">
        <f t="shared" si="164"/>
        <v>2857</v>
      </c>
      <c r="AR141" s="3">
        <f t="shared" si="165"/>
        <v>3207</v>
      </c>
      <c r="AS141" s="4">
        <f t="shared" si="166"/>
        <v>3573</v>
      </c>
      <c r="AT141" s="3">
        <f t="shared" si="181"/>
        <v>0</v>
      </c>
      <c r="AU141" s="3">
        <f t="shared" si="182"/>
        <v>366</v>
      </c>
      <c r="AV141" s="3">
        <f t="shared" si="183"/>
        <v>716</v>
      </c>
      <c r="AW141" s="3">
        <f t="shared" si="184"/>
        <v>1081</v>
      </c>
      <c r="AX141" s="3">
        <f t="shared" si="185"/>
        <v>1446</v>
      </c>
      <c r="AY141" s="3">
        <f t="shared" si="186"/>
        <v>1794</v>
      </c>
      <c r="AZ141" s="3">
        <f t="shared" si="187"/>
        <v>2159</v>
      </c>
      <c r="BA141" s="3">
        <f t="shared" si="188"/>
        <v>2492</v>
      </c>
      <c r="BB141" s="3">
        <f t="shared" si="189"/>
        <v>2842</v>
      </c>
      <c r="BC141" s="3">
        <f t="shared" si="190"/>
        <v>3208</v>
      </c>
      <c r="BD141" s="2">
        <f t="shared" si="138"/>
        <v>4.0422210023903817</v>
      </c>
      <c r="BE141" s="3">
        <f t="shared" si="139"/>
        <v>4.0091958535195209</v>
      </c>
      <c r="BF141" s="3">
        <f t="shared" si="140"/>
        <v>3.9599472157084987</v>
      </c>
      <c r="BG141" s="3">
        <f t="shared" si="193"/>
        <v>3.9748799730069306</v>
      </c>
      <c r="BH141" s="3">
        <f t="shared" si="192"/>
        <v>3.974787932213558</v>
      </c>
      <c r="BI141" s="3">
        <f t="shared" si="141"/>
        <v>3.8588378514285853</v>
      </c>
      <c r="BJ141" s="3">
        <f t="shared" si="142"/>
        <v>3.8447877188278463</v>
      </c>
      <c r="BK141" s="3">
        <f t="shared" si="143"/>
        <v>3.7780064614235083</v>
      </c>
      <c r="BL141" s="3">
        <f t="shared" si="144"/>
        <v>4.0012576313122308</v>
      </c>
      <c r="BM141" s="4">
        <f t="shared" si="191"/>
        <v>3.9961612933680071</v>
      </c>
      <c r="BN141" s="12" t="e">
        <f t="shared" si="168"/>
        <v>#NUM!</v>
      </c>
      <c r="BO141" s="12">
        <f t="shared" si="169"/>
        <v>2.5634810853944106</v>
      </c>
      <c r="BP141" s="12">
        <f t="shared" si="170"/>
        <v>2.8549130223078554</v>
      </c>
      <c r="BQ141" s="12">
        <f t="shared" si="171"/>
        <v>3.0338256939533101</v>
      </c>
      <c r="BR141" s="12">
        <f t="shared" si="172"/>
        <v>3.1601682929585122</v>
      </c>
      <c r="BS141" s="12">
        <f t="shared" si="173"/>
        <v>3.2538224387080734</v>
      </c>
      <c r="BT141" s="12">
        <f t="shared" si="174"/>
        <v>3.3342526423342309</v>
      </c>
      <c r="BU141" s="12">
        <f t="shared" si="175"/>
        <v>3.3965480379871318</v>
      </c>
      <c r="BV141" s="12">
        <f t="shared" si="176"/>
        <v>3.4536240735914507</v>
      </c>
      <c r="BW141" s="12">
        <f t="shared" si="177"/>
        <v>3.5062343596121259</v>
      </c>
      <c r="BX141" s="2">
        <f t="shared" si="178"/>
        <v>-9.9464835731369647E-2</v>
      </c>
      <c r="BY141" s="3">
        <f t="shared" si="179"/>
        <v>4.2486962532482746</v>
      </c>
      <c r="BZ141" s="3">
        <f t="shared" si="180"/>
        <v>0.13510228558467816</v>
      </c>
      <c r="CA141" s="34">
        <f t="shared" si="167"/>
        <v>-9.7366536457036634E-2</v>
      </c>
      <c r="CB141"/>
    </row>
    <row r="142" spans="1:80" x14ac:dyDescent="0.25">
      <c r="A142" s="2" t="s">
        <v>227</v>
      </c>
      <c r="B142" s="3" t="s">
        <v>1</v>
      </c>
      <c r="C142" s="3" t="s">
        <v>293</v>
      </c>
      <c r="D142" s="3">
        <v>40.047139999999999</v>
      </c>
      <c r="E142" s="3">
        <v>-110.19264</v>
      </c>
      <c r="F142" s="3">
        <v>361</v>
      </c>
      <c r="G142" s="3">
        <v>2828</v>
      </c>
      <c r="H142" s="3">
        <v>363</v>
      </c>
      <c r="I142" s="3">
        <v>1195</v>
      </c>
      <c r="J142" s="3">
        <v>363</v>
      </c>
      <c r="K142" s="3">
        <v>1111</v>
      </c>
      <c r="L142" s="3">
        <v>271</v>
      </c>
      <c r="M142" s="3">
        <v>424</v>
      </c>
      <c r="N142" s="3">
        <v>277</v>
      </c>
      <c r="O142" s="3">
        <v>1618</v>
      </c>
      <c r="P142" s="3">
        <v>364</v>
      </c>
      <c r="Q142" s="3">
        <v>2676</v>
      </c>
      <c r="R142" s="3">
        <v>357</v>
      </c>
      <c r="S142" s="3">
        <v>2580</v>
      </c>
      <c r="T142" s="3">
        <v>334</v>
      </c>
      <c r="U142" s="3">
        <v>2341</v>
      </c>
      <c r="V142" s="3">
        <v>330</v>
      </c>
      <c r="W142" s="3">
        <v>2163</v>
      </c>
      <c r="X142" s="3">
        <v>324</v>
      </c>
      <c r="Y142" s="4">
        <v>2670</v>
      </c>
      <c r="Z142" s="2">
        <f t="shared" si="147"/>
        <v>2828</v>
      </c>
      <c r="AA142" s="3">
        <f t="shared" si="148"/>
        <v>1195</v>
      </c>
      <c r="AB142" s="3">
        <f t="shared" si="149"/>
        <v>1111</v>
      </c>
      <c r="AC142" s="3">
        <f t="shared" si="150"/>
        <v>424</v>
      </c>
      <c r="AD142" s="3">
        <f t="shared" si="151"/>
        <v>1618</v>
      </c>
      <c r="AE142" s="3">
        <f t="shared" si="152"/>
        <v>2676</v>
      </c>
      <c r="AF142" s="3">
        <f t="shared" si="153"/>
        <v>2580</v>
      </c>
      <c r="AG142" s="3">
        <f t="shared" si="154"/>
        <v>2341</v>
      </c>
      <c r="AH142" s="3">
        <f t="shared" si="155"/>
        <v>2163</v>
      </c>
      <c r="AI142" s="4">
        <f t="shared" si="156"/>
        <v>2670</v>
      </c>
      <c r="AJ142" s="2">
        <f t="shared" si="157"/>
        <v>361</v>
      </c>
      <c r="AK142" s="3">
        <f t="shared" si="158"/>
        <v>724</v>
      </c>
      <c r="AL142" s="3">
        <f t="shared" si="159"/>
        <v>1087</v>
      </c>
      <c r="AM142" s="3">
        <f t="shared" si="160"/>
        <v>1358</v>
      </c>
      <c r="AN142" s="3">
        <f t="shared" si="161"/>
        <v>1635</v>
      </c>
      <c r="AO142" s="3">
        <f t="shared" si="162"/>
        <v>1999</v>
      </c>
      <c r="AP142" s="3">
        <f t="shared" si="163"/>
        <v>2356</v>
      </c>
      <c r="AQ142" s="3">
        <f t="shared" si="164"/>
        <v>2690</v>
      </c>
      <c r="AR142" s="3">
        <f t="shared" si="165"/>
        <v>3020</v>
      </c>
      <c r="AS142" s="4">
        <f t="shared" si="166"/>
        <v>3344</v>
      </c>
      <c r="AT142" s="3">
        <f t="shared" si="181"/>
        <v>0</v>
      </c>
      <c r="AU142" s="3">
        <f t="shared" si="182"/>
        <v>363</v>
      </c>
      <c r="AV142" s="3">
        <f t="shared" si="183"/>
        <v>726</v>
      </c>
      <c r="AW142" s="3">
        <f t="shared" si="184"/>
        <v>997</v>
      </c>
      <c r="AX142" s="3">
        <f t="shared" si="185"/>
        <v>1274</v>
      </c>
      <c r="AY142" s="3">
        <f t="shared" si="186"/>
        <v>1638</v>
      </c>
      <c r="AZ142" s="3">
        <f t="shared" si="187"/>
        <v>1995</v>
      </c>
      <c r="BA142" s="3">
        <f t="shared" si="188"/>
        <v>2329</v>
      </c>
      <c r="BB142" s="3">
        <f t="shared" si="189"/>
        <v>2659</v>
      </c>
      <c r="BC142" s="3">
        <f t="shared" si="190"/>
        <v>2983</v>
      </c>
      <c r="BD142" s="2">
        <f t="shared" si="138"/>
        <v>3.4514794051248616</v>
      </c>
      <c r="BE142" s="3">
        <f t="shared" si="139"/>
        <v>3.0773679052841563</v>
      </c>
      <c r="BF142" s="3">
        <f t="shared" si="140"/>
        <v>3.0457140589408676</v>
      </c>
      <c r="BG142" s="3">
        <f t="shared" si="193"/>
        <v>2.6273658565927325</v>
      </c>
      <c r="BH142" s="3">
        <f t="shared" si="192"/>
        <v>3.2089785172762535</v>
      </c>
      <c r="BI142" s="3">
        <f t="shared" si="141"/>
        <v>3.4274861090957853</v>
      </c>
      <c r="BJ142" s="3">
        <f t="shared" si="142"/>
        <v>3.4116197059632301</v>
      </c>
      <c r="BK142" s="3">
        <f t="shared" si="143"/>
        <v>3.3694014136966244</v>
      </c>
      <c r="BL142" s="3">
        <f t="shared" si="144"/>
        <v>3.3350565194390915</v>
      </c>
      <c r="BM142" s="4">
        <f t="shared" si="191"/>
        <v>3.4265112613645754</v>
      </c>
      <c r="BN142" s="12" t="e">
        <f t="shared" si="168"/>
        <v>#NUM!</v>
      </c>
      <c r="BO142" s="12">
        <f t="shared" si="169"/>
        <v>2.5599066250361124</v>
      </c>
      <c r="BP142" s="12">
        <f t="shared" si="170"/>
        <v>2.8609366207000937</v>
      </c>
      <c r="BQ142" s="12">
        <f t="shared" si="171"/>
        <v>2.9986951583116559</v>
      </c>
      <c r="BR142" s="12">
        <f t="shared" si="172"/>
        <v>3.1051694279993316</v>
      </c>
      <c r="BS142" s="12">
        <f t="shared" si="173"/>
        <v>3.2143138974243999</v>
      </c>
      <c r="BT142" s="12">
        <f t="shared" si="174"/>
        <v>3.2999429000227671</v>
      </c>
      <c r="BU142" s="12">
        <f t="shared" si="175"/>
        <v>3.3671694885346808</v>
      </c>
      <c r="BV142" s="12">
        <f t="shared" si="176"/>
        <v>3.4247183373315671</v>
      </c>
      <c r="BW142" s="12">
        <f t="shared" si="177"/>
        <v>3.4746532533620629</v>
      </c>
      <c r="BX142" s="2">
        <f t="shared" si="178"/>
        <v>0.55917846920398973</v>
      </c>
      <c r="BY142" s="3">
        <f t="shared" si="179"/>
        <v>1.4557413328227757</v>
      </c>
      <c r="BZ142" s="3">
        <f t="shared" si="180"/>
        <v>0.3972291942254158</v>
      </c>
      <c r="CA142" s="34">
        <f t="shared" si="167"/>
        <v>0.51229939753921694</v>
      </c>
      <c r="CB142"/>
    </row>
    <row r="143" spans="1:80" x14ac:dyDescent="0.25">
      <c r="A143" s="2" t="s">
        <v>2</v>
      </c>
      <c r="B143" s="3" t="s">
        <v>1</v>
      </c>
      <c r="C143" s="3" t="s">
        <v>293</v>
      </c>
      <c r="D143" s="3">
        <v>40.135620000000003</v>
      </c>
      <c r="E143" s="3">
        <v>-110.33971</v>
      </c>
      <c r="F143" s="3">
        <v>364</v>
      </c>
      <c r="G143" s="3">
        <v>2855</v>
      </c>
      <c r="H143" s="3">
        <v>363</v>
      </c>
      <c r="I143" s="3">
        <v>3374</v>
      </c>
      <c r="J143" s="3">
        <v>280</v>
      </c>
      <c r="K143" s="3">
        <v>1606</v>
      </c>
      <c r="L143" s="3">
        <v>320</v>
      </c>
      <c r="M143" s="3">
        <v>1400</v>
      </c>
      <c r="N143" s="3">
        <v>161</v>
      </c>
      <c r="O143" s="3">
        <v>1220</v>
      </c>
      <c r="P143" s="3">
        <v>75</v>
      </c>
      <c r="Q143" s="3">
        <v>324</v>
      </c>
      <c r="R143" s="3">
        <v>184</v>
      </c>
      <c r="S143" s="3">
        <v>1092</v>
      </c>
      <c r="T143" s="3">
        <v>280</v>
      </c>
      <c r="U143" s="3">
        <v>1273</v>
      </c>
      <c r="V143" s="3">
        <v>337</v>
      </c>
      <c r="W143" s="3">
        <v>1302</v>
      </c>
      <c r="X143" s="3">
        <v>334</v>
      </c>
      <c r="Y143" s="4">
        <v>1651</v>
      </c>
      <c r="Z143" s="2">
        <f t="shared" si="147"/>
        <v>2855</v>
      </c>
      <c r="AA143" s="3">
        <f t="shared" si="148"/>
        <v>3374</v>
      </c>
      <c r="AB143" s="3">
        <f t="shared" si="149"/>
        <v>1606</v>
      </c>
      <c r="AC143" s="3">
        <f t="shared" si="150"/>
        <v>1400</v>
      </c>
      <c r="AD143" s="3">
        <f t="shared" si="151"/>
        <v>1220</v>
      </c>
      <c r="AE143" s="3">
        <f t="shared" si="152"/>
        <v>324</v>
      </c>
      <c r="AF143" s="3">
        <f t="shared" si="153"/>
        <v>1092</v>
      </c>
      <c r="AG143" s="3">
        <f t="shared" si="154"/>
        <v>1273</v>
      </c>
      <c r="AH143" s="3">
        <f t="shared" si="155"/>
        <v>1302</v>
      </c>
      <c r="AI143" s="4">
        <f t="shared" si="156"/>
        <v>1651</v>
      </c>
      <c r="AJ143" s="2">
        <f t="shared" si="157"/>
        <v>364</v>
      </c>
      <c r="AK143" s="3">
        <f t="shared" si="158"/>
        <v>727</v>
      </c>
      <c r="AL143" s="3">
        <f t="shared" si="159"/>
        <v>1007</v>
      </c>
      <c r="AM143" s="3">
        <f t="shared" si="160"/>
        <v>1327</v>
      </c>
      <c r="AN143" s="3">
        <f t="shared" si="161"/>
        <v>1488</v>
      </c>
      <c r="AO143" s="3">
        <f t="shared" si="162"/>
        <v>1563</v>
      </c>
      <c r="AP143" s="3">
        <f t="shared" si="163"/>
        <v>1747</v>
      </c>
      <c r="AQ143" s="3">
        <f t="shared" si="164"/>
        <v>2027</v>
      </c>
      <c r="AR143" s="3">
        <f t="shared" si="165"/>
        <v>2364</v>
      </c>
      <c r="AS143" s="4">
        <f t="shared" si="166"/>
        <v>2698</v>
      </c>
      <c r="AT143" s="3">
        <f t="shared" si="181"/>
        <v>0</v>
      </c>
      <c r="AU143" s="3">
        <f t="shared" si="182"/>
        <v>363</v>
      </c>
      <c r="AV143" s="3">
        <f t="shared" si="183"/>
        <v>643</v>
      </c>
      <c r="AW143" s="3">
        <f t="shared" si="184"/>
        <v>963</v>
      </c>
      <c r="AX143" s="3">
        <f t="shared" si="185"/>
        <v>1124</v>
      </c>
      <c r="AY143" s="3">
        <f t="shared" si="186"/>
        <v>1199</v>
      </c>
      <c r="AZ143" s="3">
        <f t="shared" si="187"/>
        <v>1383</v>
      </c>
      <c r="BA143" s="3">
        <f t="shared" si="188"/>
        <v>1663</v>
      </c>
      <c r="BB143" s="3">
        <f t="shared" si="189"/>
        <v>2000</v>
      </c>
      <c r="BC143" s="3">
        <f t="shared" si="190"/>
        <v>2334</v>
      </c>
      <c r="BD143" s="2">
        <f t="shared" si="138"/>
        <v>3.4556061125818669</v>
      </c>
      <c r="BE143" s="3">
        <f t="shared" si="139"/>
        <v>3.5281450782531065</v>
      </c>
      <c r="BF143" s="3">
        <f t="shared" si="140"/>
        <v>3.2057455409426621</v>
      </c>
      <c r="BG143" s="3">
        <f t="shared" si="193"/>
        <v>3.1461280356782382</v>
      </c>
      <c r="BH143" s="3">
        <f t="shared" si="192"/>
        <v>3.0863598306747484</v>
      </c>
      <c r="BI143" s="3">
        <f t="shared" si="141"/>
        <v>2.510545010206612</v>
      </c>
      <c r="BJ143" s="3">
        <f t="shared" si="142"/>
        <v>3.0382226383687185</v>
      </c>
      <c r="BK143" s="3">
        <f t="shared" si="143"/>
        <v>3.1048284036536553</v>
      </c>
      <c r="BL143" s="3">
        <f t="shared" si="144"/>
        <v>3.114610984232173</v>
      </c>
      <c r="BM143" s="4">
        <f t="shared" si="191"/>
        <v>3.2177470732627937</v>
      </c>
      <c r="BN143" s="12" t="e">
        <f t="shared" si="168"/>
        <v>#NUM!</v>
      </c>
      <c r="BO143" s="12">
        <f t="shared" si="169"/>
        <v>2.5599066250361124</v>
      </c>
      <c r="BP143" s="12">
        <f t="shared" si="170"/>
        <v>2.8082109729242219</v>
      </c>
      <c r="BQ143" s="12">
        <f t="shared" si="171"/>
        <v>2.9836262871245345</v>
      </c>
      <c r="BR143" s="12">
        <f t="shared" si="172"/>
        <v>3.0507663112330423</v>
      </c>
      <c r="BS143" s="12">
        <f t="shared" si="173"/>
        <v>3.0788191830988487</v>
      </c>
      <c r="BT143" s="12">
        <f t="shared" si="174"/>
        <v>3.1408221801093106</v>
      </c>
      <c r="BU143" s="12">
        <f t="shared" si="175"/>
        <v>3.2208922492195193</v>
      </c>
      <c r="BV143" s="12">
        <f t="shared" si="176"/>
        <v>3.3010299956639813</v>
      </c>
      <c r="BW143" s="12">
        <f t="shared" si="177"/>
        <v>3.3681008517093516</v>
      </c>
      <c r="BX143" s="2">
        <f t="shared" si="178"/>
        <v>-0.43451831934015467</v>
      </c>
      <c r="BY143" s="3">
        <f t="shared" si="179"/>
        <v>4.4340973875824776</v>
      </c>
      <c r="BZ143" s="3">
        <f t="shared" si="180"/>
        <v>0.16973413932346249</v>
      </c>
      <c r="CA143" s="34">
        <f t="shared" si="167"/>
        <v>-0.32118641796705133</v>
      </c>
      <c r="CB143"/>
    </row>
    <row r="144" spans="1:80" x14ac:dyDescent="0.25">
      <c r="A144" s="2" t="s">
        <v>57</v>
      </c>
      <c r="B144" s="3" t="s">
        <v>1</v>
      </c>
      <c r="C144" s="3" t="s">
        <v>293</v>
      </c>
      <c r="D144" s="3">
        <v>40.262340000000002</v>
      </c>
      <c r="E144" s="3">
        <v>-110.48938</v>
      </c>
      <c r="F144" s="3">
        <v>365</v>
      </c>
      <c r="G144" s="3">
        <v>6844</v>
      </c>
      <c r="H144" s="3">
        <v>365</v>
      </c>
      <c r="I144" s="3">
        <v>4929</v>
      </c>
      <c r="J144" s="3">
        <v>365</v>
      </c>
      <c r="K144" s="3">
        <v>4362</v>
      </c>
      <c r="L144" s="3">
        <v>365</v>
      </c>
      <c r="M144" s="3">
        <v>2931</v>
      </c>
      <c r="N144" s="3">
        <v>350</v>
      </c>
      <c r="O144" s="3">
        <v>4326</v>
      </c>
      <c r="P144" s="3">
        <v>326</v>
      </c>
      <c r="Q144" s="3">
        <v>3185</v>
      </c>
      <c r="R144" s="3">
        <v>364</v>
      </c>
      <c r="S144" s="3">
        <v>2106</v>
      </c>
      <c r="T144" s="3">
        <v>319</v>
      </c>
      <c r="U144" s="3">
        <v>3785</v>
      </c>
      <c r="V144" s="3">
        <v>365</v>
      </c>
      <c r="W144" s="3">
        <v>5167</v>
      </c>
      <c r="X144" s="3">
        <v>366</v>
      </c>
      <c r="Y144" s="4">
        <v>3863</v>
      </c>
      <c r="Z144" s="2">
        <f t="shared" si="147"/>
        <v>6844</v>
      </c>
      <c r="AA144" s="3">
        <f t="shared" si="148"/>
        <v>4929</v>
      </c>
      <c r="AB144" s="3">
        <f t="shared" si="149"/>
        <v>4362</v>
      </c>
      <c r="AC144" s="3">
        <f t="shared" si="150"/>
        <v>2931</v>
      </c>
      <c r="AD144" s="3">
        <f t="shared" si="151"/>
        <v>4326</v>
      </c>
      <c r="AE144" s="3">
        <f t="shared" si="152"/>
        <v>3185</v>
      </c>
      <c r="AF144" s="3">
        <f t="shared" si="153"/>
        <v>2106</v>
      </c>
      <c r="AG144" s="3">
        <f t="shared" si="154"/>
        <v>3785</v>
      </c>
      <c r="AH144" s="3">
        <f t="shared" si="155"/>
        <v>5167</v>
      </c>
      <c r="AI144" s="4">
        <f t="shared" si="156"/>
        <v>3863</v>
      </c>
      <c r="AJ144" s="2">
        <f t="shared" si="157"/>
        <v>365</v>
      </c>
      <c r="AK144" s="3">
        <f t="shared" si="158"/>
        <v>730</v>
      </c>
      <c r="AL144" s="3">
        <f t="shared" si="159"/>
        <v>1095</v>
      </c>
      <c r="AM144" s="3">
        <f t="shared" si="160"/>
        <v>1460</v>
      </c>
      <c r="AN144" s="3">
        <f t="shared" si="161"/>
        <v>1810</v>
      </c>
      <c r="AO144" s="3">
        <f t="shared" si="162"/>
        <v>2136</v>
      </c>
      <c r="AP144" s="3">
        <f t="shared" si="163"/>
        <v>2500</v>
      </c>
      <c r="AQ144" s="3">
        <f t="shared" si="164"/>
        <v>2819</v>
      </c>
      <c r="AR144" s="3">
        <f t="shared" si="165"/>
        <v>3184</v>
      </c>
      <c r="AS144" s="4">
        <f t="shared" si="166"/>
        <v>3550</v>
      </c>
      <c r="AT144" s="3">
        <f t="shared" si="181"/>
        <v>0</v>
      </c>
      <c r="AU144" s="3">
        <f t="shared" si="182"/>
        <v>365</v>
      </c>
      <c r="AV144" s="3">
        <f t="shared" si="183"/>
        <v>730</v>
      </c>
      <c r="AW144" s="3">
        <f t="shared" si="184"/>
        <v>1095</v>
      </c>
      <c r="AX144" s="3">
        <f t="shared" si="185"/>
        <v>1445</v>
      </c>
      <c r="AY144" s="3">
        <f t="shared" si="186"/>
        <v>1771</v>
      </c>
      <c r="AZ144" s="3">
        <f t="shared" si="187"/>
        <v>2135</v>
      </c>
      <c r="BA144" s="3">
        <f t="shared" si="188"/>
        <v>2454</v>
      </c>
      <c r="BB144" s="3">
        <f t="shared" si="189"/>
        <v>2819</v>
      </c>
      <c r="BC144" s="3">
        <f t="shared" si="190"/>
        <v>3185</v>
      </c>
      <c r="BD144" s="2">
        <f t="shared" si="138"/>
        <v>3.8353100008690628</v>
      </c>
      <c r="BE144" s="3">
        <f t="shared" si="139"/>
        <v>3.692758818154724</v>
      </c>
      <c r="BF144" s="3">
        <f t="shared" si="140"/>
        <v>3.6396856612426816</v>
      </c>
      <c r="BG144" s="3">
        <f t="shared" si="193"/>
        <v>3.4670158184384356</v>
      </c>
      <c r="BH144" s="3">
        <f t="shared" si="192"/>
        <v>3.6360865151030728</v>
      </c>
      <c r="BI144" s="3">
        <f t="shared" si="141"/>
        <v>3.5031094366713691</v>
      </c>
      <c r="BJ144" s="3">
        <f t="shared" si="142"/>
        <v>3.3234583668494677</v>
      </c>
      <c r="BK144" s="3">
        <f t="shared" si="143"/>
        <v>3.5780658838360915</v>
      </c>
      <c r="BL144" s="3">
        <f t="shared" si="144"/>
        <v>3.7132384615456617</v>
      </c>
      <c r="BM144" s="4">
        <f t="shared" si="191"/>
        <v>3.5869247081448203</v>
      </c>
      <c r="BN144" s="12" t="e">
        <f t="shared" si="168"/>
        <v>#NUM!</v>
      </c>
      <c r="BO144" s="12">
        <f t="shared" si="169"/>
        <v>2.5622928644564746</v>
      </c>
      <c r="BP144" s="12">
        <f t="shared" si="170"/>
        <v>2.8633228601204559</v>
      </c>
      <c r="BQ144" s="12">
        <f t="shared" si="171"/>
        <v>3.0394141191761372</v>
      </c>
      <c r="BR144" s="12">
        <f t="shared" si="172"/>
        <v>3.1598678470925665</v>
      </c>
      <c r="BS144" s="12">
        <f t="shared" si="173"/>
        <v>3.2482185611900749</v>
      </c>
      <c r="BT144" s="12">
        <f t="shared" si="174"/>
        <v>3.3293978793610428</v>
      </c>
      <c r="BU144" s="12">
        <f t="shared" si="175"/>
        <v>3.3898745583909853</v>
      </c>
      <c r="BV144" s="12">
        <f t="shared" si="176"/>
        <v>3.4500950758716025</v>
      </c>
      <c r="BW144" s="12">
        <f t="shared" si="177"/>
        <v>3.5031094366713691</v>
      </c>
      <c r="BX144" s="2">
        <f t="shared" si="178"/>
        <v>-0.10697944785935597</v>
      </c>
      <c r="BY144" s="3">
        <f t="shared" si="179"/>
        <v>3.9104594966210495</v>
      </c>
      <c r="BZ144" s="3">
        <f t="shared" si="180"/>
        <v>7.090853186280989E-2</v>
      </c>
      <c r="CA144" s="34">
        <f t="shared" si="167"/>
        <v>-0.10404850408238731</v>
      </c>
      <c r="CB144"/>
    </row>
    <row r="145" spans="1:80" x14ac:dyDescent="0.25">
      <c r="A145" s="2" t="s">
        <v>52</v>
      </c>
      <c r="B145" s="3" t="s">
        <v>1</v>
      </c>
      <c r="C145" s="3" t="s">
        <v>293</v>
      </c>
      <c r="D145" s="3">
        <v>40.298340000000003</v>
      </c>
      <c r="E145" s="3">
        <v>-110.30257</v>
      </c>
      <c r="F145" s="3">
        <v>365</v>
      </c>
      <c r="G145" s="3">
        <v>2958</v>
      </c>
      <c r="H145" s="3">
        <v>339</v>
      </c>
      <c r="I145" s="3">
        <v>3030</v>
      </c>
      <c r="J145" s="3">
        <v>306</v>
      </c>
      <c r="K145" s="3">
        <v>1616</v>
      </c>
      <c r="L145" s="3">
        <v>310</v>
      </c>
      <c r="M145" s="3">
        <v>1966</v>
      </c>
      <c r="N145" s="3">
        <v>342</v>
      </c>
      <c r="O145" s="3">
        <v>3002</v>
      </c>
      <c r="P145" s="3">
        <v>339</v>
      </c>
      <c r="Q145" s="3">
        <v>8502</v>
      </c>
      <c r="R145" s="3">
        <v>356</v>
      </c>
      <c r="S145" s="3">
        <v>5730</v>
      </c>
      <c r="T145" s="3">
        <v>362</v>
      </c>
      <c r="U145" s="3">
        <v>4965</v>
      </c>
      <c r="V145" s="3">
        <v>363</v>
      </c>
      <c r="W145" s="3">
        <v>3769</v>
      </c>
      <c r="X145" s="3">
        <v>241</v>
      </c>
      <c r="Y145" s="4">
        <v>2615</v>
      </c>
      <c r="Z145" s="2">
        <f t="shared" si="147"/>
        <v>2958</v>
      </c>
      <c r="AA145" s="3">
        <f t="shared" si="148"/>
        <v>3030</v>
      </c>
      <c r="AB145" s="3">
        <f t="shared" si="149"/>
        <v>1616</v>
      </c>
      <c r="AC145" s="3">
        <f t="shared" si="150"/>
        <v>1966</v>
      </c>
      <c r="AD145" s="3">
        <f t="shared" si="151"/>
        <v>3002</v>
      </c>
      <c r="AE145" s="3">
        <f t="shared" si="152"/>
        <v>8502</v>
      </c>
      <c r="AF145" s="3">
        <f t="shared" si="153"/>
        <v>5730</v>
      </c>
      <c r="AG145" s="3">
        <f t="shared" si="154"/>
        <v>4965</v>
      </c>
      <c r="AH145" s="3">
        <f t="shared" si="155"/>
        <v>3769</v>
      </c>
      <c r="AI145" s="4">
        <f t="shared" si="156"/>
        <v>2615</v>
      </c>
      <c r="AJ145" s="2">
        <f t="shared" si="157"/>
        <v>365</v>
      </c>
      <c r="AK145" s="3">
        <f t="shared" si="158"/>
        <v>704</v>
      </c>
      <c r="AL145" s="3">
        <f t="shared" si="159"/>
        <v>1010</v>
      </c>
      <c r="AM145" s="3">
        <f t="shared" si="160"/>
        <v>1320</v>
      </c>
      <c r="AN145" s="3">
        <f t="shared" si="161"/>
        <v>1662</v>
      </c>
      <c r="AO145" s="3">
        <f t="shared" si="162"/>
        <v>2001</v>
      </c>
      <c r="AP145" s="3">
        <f t="shared" si="163"/>
        <v>2357</v>
      </c>
      <c r="AQ145" s="3">
        <f t="shared" si="164"/>
        <v>2719</v>
      </c>
      <c r="AR145" s="3">
        <f t="shared" si="165"/>
        <v>3082</v>
      </c>
      <c r="AS145" s="4">
        <f t="shared" si="166"/>
        <v>3323</v>
      </c>
      <c r="AT145" s="3">
        <f t="shared" si="181"/>
        <v>0</v>
      </c>
      <c r="AU145" s="3">
        <f t="shared" si="182"/>
        <v>339</v>
      </c>
      <c r="AV145" s="3">
        <f t="shared" si="183"/>
        <v>645</v>
      </c>
      <c r="AW145" s="3">
        <f t="shared" si="184"/>
        <v>955</v>
      </c>
      <c r="AX145" s="3">
        <f t="shared" si="185"/>
        <v>1297</v>
      </c>
      <c r="AY145" s="3">
        <f t="shared" si="186"/>
        <v>1636</v>
      </c>
      <c r="AZ145" s="3">
        <f t="shared" si="187"/>
        <v>1992</v>
      </c>
      <c r="BA145" s="3">
        <f t="shared" si="188"/>
        <v>2354</v>
      </c>
      <c r="BB145" s="3">
        <f t="shared" si="189"/>
        <v>2717</v>
      </c>
      <c r="BC145" s="3">
        <f t="shared" si="190"/>
        <v>2958</v>
      </c>
      <c r="BD145" s="2">
        <f t="shared" si="138"/>
        <v>3.4709981696608736</v>
      </c>
      <c r="BE145" s="3">
        <f t="shared" si="139"/>
        <v>3.4814426285023048</v>
      </c>
      <c r="BF145" s="3">
        <f t="shared" si="140"/>
        <v>3.2084413564385672</v>
      </c>
      <c r="BG145" s="3">
        <f t="shared" si="193"/>
        <v>3.2935835134961167</v>
      </c>
      <c r="BH145" s="3">
        <f t="shared" si="192"/>
        <v>3.4774106879072515</v>
      </c>
      <c r="BI145" s="3">
        <f t="shared" si="141"/>
        <v>3.9295211006311042</v>
      </c>
      <c r="BJ145" s="3">
        <f t="shared" si="142"/>
        <v>3.7581546219673898</v>
      </c>
      <c r="BK145" s="3">
        <f t="shared" si="143"/>
        <v>3.6959192528313998</v>
      </c>
      <c r="BL145" s="3">
        <f t="shared" si="144"/>
        <v>3.5762261374496052</v>
      </c>
      <c r="BM145" s="4">
        <f t="shared" si="191"/>
        <v>3.4174716932032929</v>
      </c>
      <c r="BN145" s="12" t="e">
        <f t="shared" si="168"/>
        <v>#NUM!</v>
      </c>
      <c r="BO145" s="12">
        <f t="shared" si="169"/>
        <v>2.5301996982030821</v>
      </c>
      <c r="BP145" s="12">
        <f t="shared" si="170"/>
        <v>2.8095597146352675</v>
      </c>
      <c r="BQ145" s="12">
        <f t="shared" si="171"/>
        <v>2.9800033715837464</v>
      </c>
      <c r="BR145" s="12">
        <f t="shared" si="172"/>
        <v>3.1129399760840801</v>
      </c>
      <c r="BS145" s="12">
        <f t="shared" si="173"/>
        <v>3.2137832993353044</v>
      </c>
      <c r="BT145" s="12">
        <f t="shared" si="174"/>
        <v>3.2992893340876801</v>
      </c>
      <c r="BU145" s="12">
        <f t="shared" si="175"/>
        <v>3.3718064585074159</v>
      </c>
      <c r="BV145" s="12">
        <f t="shared" si="176"/>
        <v>3.4340896384178907</v>
      </c>
      <c r="BW145" s="12">
        <f t="shared" si="177"/>
        <v>3.4709981696608736</v>
      </c>
      <c r="BX145" s="2">
        <f t="shared" si="178"/>
        <v>0.32498098706692385</v>
      </c>
      <c r="BY145" s="3">
        <f t="shared" si="179"/>
        <v>2.5184822164987812</v>
      </c>
      <c r="BZ145" s="3">
        <f t="shared" si="180"/>
        <v>0.19910045072027158</v>
      </c>
      <c r="CA145" s="34">
        <f t="shared" si="167"/>
        <v>0.29586625206120221</v>
      </c>
      <c r="CB145"/>
    </row>
    <row r="146" spans="1:80" x14ac:dyDescent="0.25">
      <c r="A146" s="2" t="s">
        <v>65</v>
      </c>
      <c r="B146" s="3" t="s">
        <v>1</v>
      </c>
      <c r="C146" s="3" t="s">
        <v>293</v>
      </c>
      <c r="D146" s="3">
        <v>40.028579999999998</v>
      </c>
      <c r="E146" s="3">
        <v>-110.1217</v>
      </c>
      <c r="F146" s="3">
        <v>365</v>
      </c>
      <c r="G146" s="3">
        <v>1072</v>
      </c>
      <c r="H146" s="3">
        <v>366</v>
      </c>
      <c r="I146" s="3">
        <v>957</v>
      </c>
      <c r="J146" s="3">
        <v>365</v>
      </c>
      <c r="K146" s="3">
        <v>1061</v>
      </c>
      <c r="L146" s="3">
        <v>352</v>
      </c>
      <c r="M146" s="3">
        <v>558</v>
      </c>
      <c r="N146" s="3">
        <v>329</v>
      </c>
      <c r="O146" s="3">
        <v>888</v>
      </c>
      <c r="P146" s="3">
        <v>265</v>
      </c>
      <c r="Q146" s="3">
        <v>1060</v>
      </c>
      <c r="R146" s="3">
        <v>359</v>
      </c>
      <c r="S146" s="3">
        <v>855</v>
      </c>
      <c r="T146" s="3">
        <v>363</v>
      </c>
      <c r="U146" s="3">
        <v>371</v>
      </c>
      <c r="V146" s="3">
        <v>333</v>
      </c>
      <c r="W146" s="3">
        <v>953</v>
      </c>
      <c r="X146" s="3">
        <v>294</v>
      </c>
      <c r="Y146" s="4">
        <v>774</v>
      </c>
      <c r="Z146" s="2">
        <f t="shared" si="147"/>
        <v>1072</v>
      </c>
      <c r="AA146" s="3">
        <f t="shared" si="148"/>
        <v>957</v>
      </c>
      <c r="AB146" s="3">
        <f t="shared" si="149"/>
        <v>1061</v>
      </c>
      <c r="AC146" s="3">
        <f t="shared" si="150"/>
        <v>558</v>
      </c>
      <c r="AD146" s="3">
        <f t="shared" si="151"/>
        <v>888</v>
      </c>
      <c r="AE146" s="3">
        <f t="shared" si="152"/>
        <v>1060</v>
      </c>
      <c r="AF146" s="3">
        <f t="shared" si="153"/>
        <v>855</v>
      </c>
      <c r="AG146" s="3">
        <f t="shared" si="154"/>
        <v>371</v>
      </c>
      <c r="AH146" s="3">
        <f t="shared" si="155"/>
        <v>953</v>
      </c>
      <c r="AI146" s="4">
        <f t="shared" si="156"/>
        <v>774</v>
      </c>
      <c r="AJ146" s="2">
        <f t="shared" si="157"/>
        <v>365</v>
      </c>
      <c r="AK146" s="3">
        <f t="shared" si="158"/>
        <v>731</v>
      </c>
      <c r="AL146" s="3">
        <f t="shared" si="159"/>
        <v>1096</v>
      </c>
      <c r="AM146" s="3">
        <f t="shared" si="160"/>
        <v>1448</v>
      </c>
      <c r="AN146" s="3">
        <f t="shared" si="161"/>
        <v>1777</v>
      </c>
      <c r="AO146" s="3">
        <f t="shared" si="162"/>
        <v>2042</v>
      </c>
      <c r="AP146" s="3">
        <f t="shared" si="163"/>
        <v>2401</v>
      </c>
      <c r="AQ146" s="3">
        <f t="shared" si="164"/>
        <v>2764</v>
      </c>
      <c r="AR146" s="3">
        <f t="shared" si="165"/>
        <v>3097</v>
      </c>
      <c r="AS146" s="4">
        <f t="shared" si="166"/>
        <v>3391</v>
      </c>
      <c r="AT146" s="3">
        <f t="shared" si="181"/>
        <v>0</v>
      </c>
      <c r="AU146" s="3">
        <f t="shared" si="182"/>
        <v>366</v>
      </c>
      <c r="AV146" s="3">
        <f t="shared" si="183"/>
        <v>731</v>
      </c>
      <c r="AW146" s="3">
        <f t="shared" si="184"/>
        <v>1083</v>
      </c>
      <c r="AX146" s="3">
        <f t="shared" si="185"/>
        <v>1412</v>
      </c>
      <c r="AY146" s="3">
        <f t="shared" si="186"/>
        <v>1677</v>
      </c>
      <c r="AZ146" s="3">
        <f t="shared" si="187"/>
        <v>2036</v>
      </c>
      <c r="BA146" s="3">
        <f t="shared" si="188"/>
        <v>2399</v>
      </c>
      <c r="BB146" s="3">
        <f t="shared" si="189"/>
        <v>2732</v>
      </c>
      <c r="BC146" s="3">
        <f t="shared" si="190"/>
        <v>3026</v>
      </c>
      <c r="BD146" s="2">
        <f t="shared" si="138"/>
        <v>3.030194785356751</v>
      </c>
      <c r="BE146" s="3">
        <f t="shared" si="139"/>
        <v>2.9809119377768436</v>
      </c>
      <c r="BF146" s="3">
        <f t="shared" si="140"/>
        <v>3.0257153839013409</v>
      </c>
      <c r="BG146" s="3">
        <f t="shared" si="193"/>
        <v>2.7466341989375787</v>
      </c>
      <c r="BH146" s="3">
        <f t="shared" si="192"/>
        <v>2.9484129657786009</v>
      </c>
      <c r="BI146" s="3">
        <f t="shared" si="141"/>
        <v>3.0253058652647704</v>
      </c>
      <c r="BJ146" s="3">
        <f t="shared" si="142"/>
        <v>2.9319661147281728</v>
      </c>
      <c r="BK146" s="3">
        <f t="shared" si="143"/>
        <v>2.5693739096150461</v>
      </c>
      <c r="BL146" s="3">
        <f t="shared" si="144"/>
        <v>2.9790929006383262</v>
      </c>
      <c r="BM146" s="4">
        <f t="shared" si="191"/>
        <v>2.8887409606828927</v>
      </c>
      <c r="BN146" s="12" t="e">
        <f t="shared" si="168"/>
        <v>#NUM!</v>
      </c>
      <c r="BO146" s="12">
        <f t="shared" si="169"/>
        <v>2.5634810853944106</v>
      </c>
      <c r="BP146" s="12">
        <f t="shared" si="170"/>
        <v>2.8639173769578603</v>
      </c>
      <c r="BQ146" s="12">
        <f t="shared" si="171"/>
        <v>3.0346284566253203</v>
      </c>
      <c r="BR146" s="12">
        <f t="shared" si="172"/>
        <v>3.1498346967157849</v>
      </c>
      <c r="BS146" s="12">
        <f t="shared" si="173"/>
        <v>3.2245330626060857</v>
      </c>
      <c r="BT146" s="12">
        <f t="shared" si="174"/>
        <v>3.3087777736647213</v>
      </c>
      <c r="BU146" s="12">
        <f t="shared" si="175"/>
        <v>3.3800302479678308</v>
      </c>
      <c r="BV146" s="12">
        <f t="shared" si="176"/>
        <v>3.4364806950094948</v>
      </c>
      <c r="BW146" s="12">
        <f t="shared" si="177"/>
        <v>3.4808689236871677</v>
      </c>
      <c r="BX146" s="2">
        <f t="shared" si="178"/>
        <v>-0.15194383783005516</v>
      </c>
      <c r="BY146" s="3">
        <f t="shared" si="179"/>
        <v>3.3797583104775715</v>
      </c>
      <c r="BZ146" s="3">
        <f t="shared" si="180"/>
        <v>9.1184165790996571E-2</v>
      </c>
      <c r="CA146" s="34">
        <f t="shared" si="167"/>
        <v>-0.14116206961142932</v>
      </c>
      <c r="CB146"/>
    </row>
    <row r="147" spans="1:80" x14ac:dyDescent="0.25">
      <c r="A147" s="2" t="s">
        <v>246</v>
      </c>
      <c r="B147" s="3" t="s">
        <v>1</v>
      </c>
      <c r="C147" s="3" t="s">
        <v>294</v>
      </c>
      <c r="D147" s="3">
        <v>40.364319999999999</v>
      </c>
      <c r="E147" s="3">
        <v>-109.42333000000001</v>
      </c>
      <c r="F147" s="3">
        <v>363</v>
      </c>
      <c r="G147" s="3">
        <v>4408</v>
      </c>
      <c r="H147" s="3">
        <v>363</v>
      </c>
      <c r="I147" s="3">
        <v>3867</v>
      </c>
      <c r="J147" s="3">
        <v>365</v>
      </c>
      <c r="K147" s="3">
        <v>3375</v>
      </c>
      <c r="L147" s="3">
        <v>365</v>
      </c>
      <c r="M147" s="3">
        <v>3565</v>
      </c>
      <c r="N147" s="3">
        <v>365</v>
      </c>
      <c r="O147" s="3">
        <v>1723</v>
      </c>
      <c r="P147" s="3">
        <v>366</v>
      </c>
      <c r="Q147" s="3">
        <v>1669</v>
      </c>
      <c r="R147" s="3">
        <v>365</v>
      </c>
      <c r="S147" s="3">
        <v>2759</v>
      </c>
      <c r="T147" s="3">
        <v>365</v>
      </c>
      <c r="U147" s="3">
        <v>3501</v>
      </c>
      <c r="V147" s="3">
        <v>365</v>
      </c>
      <c r="W147" s="3">
        <v>3052</v>
      </c>
      <c r="X147" s="3">
        <v>335</v>
      </c>
      <c r="Y147" s="4">
        <v>2746</v>
      </c>
      <c r="Z147" s="2">
        <f t="shared" si="147"/>
        <v>4408</v>
      </c>
      <c r="AA147" s="3">
        <f t="shared" si="148"/>
        <v>3867</v>
      </c>
      <c r="AB147" s="3">
        <f t="shared" si="149"/>
        <v>3375</v>
      </c>
      <c r="AC147" s="3">
        <f t="shared" si="150"/>
        <v>3565</v>
      </c>
      <c r="AD147" s="3">
        <f t="shared" si="151"/>
        <v>1723</v>
      </c>
      <c r="AE147" s="3">
        <f t="shared" si="152"/>
        <v>1669</v>
      </c>
      <c r="AF147" s="3">
        <f t="shared" si="153"/>
        <v>2759</v>
      </c>
      <c r="AG147" s="3">
        <f t="shared" si="154"/>
        <v>3501</v>
      </c>
      <c r="AH147" s="3">
        <f t="shared" si="155"/>
        <v>3052</v>
      </c>
      <c r="AI147" s="4">
        <f t="shared" si="156"/>
        <v>2746</v>
      </c>
      <c r="AJ147" s="2">
        <f t="shared" si="157"/>
        <v>363</v>
      </c>
      <c r="AK147" s="3">
        <f t="shared" si="158"/>
        <v>726</v>
      </c>
      <c r="AL147" s="3">
        <f t="shared" si="159"/>
        <v>1091</v>
      </c>
      <c r="AM147" s="3">
        <f t="shared" si="160"/>
        <v>1456</v>
      </c>
      <c r="AN147" s="3">
        <f t="shared" si="161"/>
        <v>1821</v>
      </c>
      <c r="AO147" s="3">
        <f t="shared" si="162"/>
        <v>2187</v>
      </c>
      <c r="AP147" s="3">
        <f t="shared" si="163"/>
        <v>2552</v>
      </c>
      <c r="AQ147" s="3">
        <f t="shared" si="164"/>
        <v>2917</v>
      </c>
      <c r="AR147" s="3">
        <f t="shared" si="165"/>
        <v>3282</v>
      </c>
      <c r="AS147" s="4">
        <f t="shared" si="166"/>
        <v>3617</v>
      </c>
      <c r="AT147" s="3">
        <f t="shared" si="181"/>
        <v>0</v>
      </c>
      <c r="AU147" s="3">
        <f t="shared" si="182"/>
        <v>363</v>
      </c>
      <c r="AV147" s="3">
        <f t="shared" si="183"/>
        <v>728</v>
      </c>
      <c r="AW147" s="3">
        <f t="shared" si="184"/>
        <v>1093</v>
      </c>
      <c r="AX147" s="3">
        <f t="shared" si="185"/>
        <v>1458</v>
      </c>
      <c r="AY147" s="3">
        <f t="shared" si="186"/>
        <v>1824</v>
      </c>
      <c r="AZ147" s="3">
        <f t="shared" si="187"/>
        <v>2189</v>
      </c>
      <c r="BA147" s="3">
        <f t="shared" si="188"/>
        <v>2554</v>
      </c>
      <c r="BB147" s="3">
        <f t="shared" si="189"/>
        <v>2919</v>
      </c>
      <c r="BC147" s="3">
        <f t="shared" si="190"/>
        <v>3254</v>
      </c>
      <c r="BD147" s="2">
        <f t="shared" si="138"/>
        <v>3.6442415858437287</v>
      </c>
      <c r="BE147" s="3">
        <f t="shared" si="139"/>
        <v>3.5873741720730656</v>
      </c>
      <c r="BF147" s="3">
        <f t="shared" si="140"/>
        <v>3.5282737771670436</v>
      </c>
      <c r="BG147" s="3">
        <f t="shared" si="193"/>
        <v>3.5520595341878844</v>
      </c>
      <c r="BH147" s="3">
        <f t="shared" si="192"/>
        <v>3.2362852774480286</v>
      </c>
      <c r="BI147" s="3">
        <f t="shared" si="141"/>
        <v>3.2224563366792469</v>
      </c>
      <c r="BJ147" s="3">
        <f t="shared" si="142"/>
        <v>3.4407517004791854</v>
      </c>
      <c r="BK147" s="3">
        <f t="shared" si="143"/>
        <v>3.5441921107650325</v>
      </c>
      <c r="BL147" s="3">
        <f t="shared" si="144"/>
        <v>3.4845845292828428</v>
      </c>
      <c r="BM147" s="4">
        <f t="shared" si="191"/>
        <v>3.4387005329007363</v>
      </c>
      <c r="BN147" s="12" t="e">
        <f t="shared" si="168"/>
        <v>#NUM!</v>
      </c>
      <c r="BO147" s="12">
        <f t="shared" si="169"/>
        <v>2.5599066250361124</v>
      </c>
      <c r="BP147" s="12">
        <f t="shared" si="170"/>
        <v>2.8621313793130372</v>
      </c>
      <c r="BQ147" s="12">
        <f t="shared" si="171"/>
        <v>3.0386201619497029</v>
      </c>
      <c r="BR147" s="12">
        <f t="shared" si="172"/>
        <v>3.163757523981956</v>
      </c>
      <c r="BS147" s="12">
        <f t="shared" si="173"/>
        <v>3.2610248339923973</v>
      </c>
      <c r="BT147" s="12">
        <f t="shared" si="174"/>
        <v>3.3402457615679317</v>
      </c>
      <c r="BU147" s="12">
        <f t="shared" si="175"/>
        <v>3.4072208929273966</v>
      </c>
      <c r="BV147" s="12">
        <f t="shared" si="176"/>
        <v>3.4652340949880145</v>
      </c>
      <c r="BW147" s="12">
        <f t="shared" si="177"/>
        <v>3.51241754860084</v>
      </c>
      <c r="BX147" s="2">
        <f t="shared" si="178"/>
        <v>-0.14516025249234299</v>
      </c>
      <c r="BY147" s="3">
        <f t="shared" si="179"/>
        <v>3.9097548792870551</v>
      </c>
      <c r="BZ147" s="3">
        <f t="shared" si="180"/>
        <v>0.11506449609113739</v>
      </c>
      <c r="CA147" s="34">
        <f t="shared" si="167"/>
        <v>-0.14384784473008347</v>
      </c>
      <c r="CB147"/>
    </row>
    <row r="148" spans="1:80" x14ac:dyDescent="0.25">
      <c r="A148" s="2" t="s">
        <v>279</v>
      </c>
      <c r="B148" s="3" t="s">
        <v>1</v>
      </c>
      <c r="C148" s="3" t="s">
        <v>294</v>
      </c>
      <c r="D148" s="3">
        <v>40.276409999999998</v>
      </c>
      <c r="E148" s="3">
        <v>-109.96907</v>
      </c>
      <c r="F148" s="3">
        <v>365</v>
      </c>
      <c r="G148" s="3">
        <v>5312</v>
      </c>
      <c r="H148" s="3">
        <v>366</v>
      </c>
      <c r="I148" s="3">
        <v>5009</v>
      </c>
      <c r="J148" s="3">
        <v>364</v>
      </c>
      <c r="K148" s="3">
        <v>4293</v>
      </c>
      <c r="L148" s="3">
        <v>343</v>
      </c>
      <c r="M148" s="3">
        <v>3772</v>
      </c>
      <c r="N148" s="3">
        <v>365</v>
      </c>
      <c r="O148" s="3">
        <v>3452</v>
      </c>
      <c r="P148" s="3">
        <v>355</v>
      </c>
      <c r="Q148" s="3">
        <v>2907</v>
      </c>
      <c r="R148" s="3">
        <v>344</v>
      </c>
      <c r="S148" s="3">
        <v>2443</v>
      </c>
      <c r="T148" s="3">
        <v>319</v>
      </c>
      <c r="U148" s="3">
        <v>5446</v>
      </c>
      <c r="V148" s="3">
        <v>326</v>
      </c>
      <c r="W148" s="3">
        <v>4915</v>
      </c>
      <c r="X148" s="3">
        <v>346</v>
      </c>
      <c r="Y148" s="4">
        <v>3100</v>
      </c>
      <c r="Z148" s="2">
        <f t="shared" si="147"/>
        <v>5312</v>
      </c>
      <c r="AA148" s="3">
        <f t="shared" si="148"/>
        <v>5009</v>
      </c>
      <c r="AB148" s="3">
        <f t="shared" si="149"/>
        <v>4293</v>
      </c>
      <c r="AC148" s="3">
        <f t="shared" si="150"/>
        <v>3772</v>
      </c>
      <c r="AD148" s="3">
        <f t="shared" si="151"/>
        <v>3452</v>
      </c>
      <c r="AE148" s="3">
        <f t="shared" si="152"/>
        <v>2907</v>
      </c>
      <c r="AF148" s="3">
        <f t="shared" si="153"/>
        <v>2443</v>
      </c>
      <c r="AG148" s="3">
        <f t="shared" si="154"/>
        <v>5446</v>
      </c>
      <c r="AH148" s="3">
        <f t="shared" si="155"/>
        <v>4915</v>
      </c>
      <c r="AI148" s="4">
        <f t="shared" si="156"/>
        <v>3100</v>
      </c>
      <c r="AJ148" s="2">
        <f t="shared" si="157"/>
        <v>365</v>
      </c>
      <c r="AK148" s="3">
        <f t="shared" si="158"/>
        <v>731</v>
      </c>
      <c r="AL148" s="3">
        <f t="shared" si="159"/>
        <v>1095</v>
      </c>
      <c r="AM148" s="3">
        <f t="shared" si="160"/>
        <v>1438</v>
      </c>
      <c r="AN148" s="3">
        <f t="shared" si="161"/>
        <v>1803</v>
      </c>
      <c r="AO148" s="3">
        <f t="shared" si="162"/>
        <v>2158</v>
      </c>
      <c r="AP148" s="3">
        <f t="shared" si="163"/>
        <v>2502</v>
      </c>
      <c r="AQ148" s="3">
        <f t="shared" si="164"/>
        <v>2821</v>
      </c>
      <c r="AR148" s="3">
        <f t="shared" si="165"/>
        <v>3147</v>
      </c>
      <c r="AS148" s="4">
        <f t="shared" si="166"/>
        <v>3493</v>
      </c>
      <c r="AT148" s="3">
        <f t="shared" si="181"/>
        <v>0</v>
      </c>
      <c r="AU148" s="3">
        <f t="shared" si="182"/>
        <v>366</v>
      </c>
      <c r="AV148" s="3">
        <f t="shared" si="183"/>
        <v>730</v>
      </c>
      <c r="AW148" s="3">
        <f t="shared" si="184"/>
        <v>1073</v>
      </c>
      <c r="AX148" s="3">
        <f t="shared" si="185"/>
        <v>1438</v>
      </c>
      <c r="AY148" s="3">
        <f t="shared" si="186"/>
        <v>1793</v>
      </c>
      <c r="AZ148" s="3">
        <f t="shared" si="187"/>
        <v>2137</v>
      </c>
      <c r="BA148" s="3">
        <f t="shared" si="188"/>
        <v>2456</v>
      </c>
      <c r="BB148" s="3">
        <f t="shared" si="189"/>
        <v>2782</v>
      </c>
      <c r="BC148" s="3">
        <f t="shared" si="190"/>
        <v>3128</v>
      </c>
      <c r="BD148" s="2">
        <f t="shared" si="138"/>
        <v>3.7252580663599613</v>
      </c>
      <c r="BE148" s="3">
        <f t="shared" si="139"/>
        <v>3.6997510316895141</v>
      </c>
      <c r="BF148" s="3">
        <f t="shared" si="140"/>
        <v>3.6327608884794387</v>
      </c>
      <c r="BG148" s="3">
        <f t="shared" si="193"/>
        <v>3.5765716840652906</v>
      </c>
      <c r="BH148" s="3">
        <f t="shared" si="192"/>
        <v>3.5380707870431718</v>
      </c>
      <c r="BI148" s="3">
        <f t="shared" si="141"/>
        <v>3.4634450317704277</v>
      </c>
      <c r="BJ148" s="3">
        <f t="shared" si="142"/>
        <v>3.3879234669734366</v>
      </c>
      <c r="BK148" s="3">
        <f t="shared" si="143"/>
        <v>3.7360776370039459</v>
      </c>
      <c r="BL148" s="3">
        <f t="shared" si="144"/>
        <v>3.6915235221681546</v>
      </c>
      <c r="BM148" s="4">
        <f t="shared" si="191"/>
        <v>3.4913616938342726</v>
      </c>
      <c r="BN148" s="12" t="e">
        <f t="shared" si="168"/>
        <v>#NUM!</v>
      </c>
      <c r="BO148" s="12">
        <f t="shared" si="169"/>
        <v>2.5634810853944106</v>
      </c>
      <c r="BP148" s="12">
        <f t="shared" si="170"/>
        <v>2.8633228601204559</v>
      </c>
      <c r="BQ148" s="12">
        <f t="shared" si="171"/>
        <v>3.0305997219659511</v>
      </c>
      <c r="BR148" s="12">
        <f t="shared" si="172"/>
        <v>3.1577588860468637</v>
      </c>
      <c r="BS148" s="12">
        <f t="shared" si="173"/>
        <v>3.253580289562183</v>
      </c>
      <c r="BT148" s="12">
        <f t="shared" si="174"/>
        <v>3.3298045221640695</v>
      </c>
      <c r="BU148" s="12">
        <f t="shared" si="175"/>
        <v>3.3902283624691303</v>
      </c>
      <c r="BV148" s="12">
        <f t="shared" si="176"/>
        <v>3.4443571256560275</v>
      </c>
      <c r="BW148" s="12">
        <f t="shared" si="177"/>
        <v>3.4952667443878105</v>
      </c>
      <c r="BX148" s="2">
        <f t="shared" si="178"/>
        <v>-0.12388325000433177</v>
      </c>
      <c r="BY148" s="3">
        <f t="shared" si="179"/>
        <v>3.9724085114023655</v>
      </c>
      <c r="BZ148" s="3">
        <f t="shared" si="180"/>
        <v>0.10008195672923029</v>
      </c>
      <c r="CA148" s="34">
        <f t="shared" si="167"/>
        <v>-0.11855457322332354</v>
      </c>
      <c r="CB148"/>
    </row>
    <row r="149" spans="1:80" x14ac:dyDescent="0.25">
      <c r="A149" s="2" t="s">
        <v>17</v>
      </c>
      <c r="B149" s="3" t="s">
        <v>1</v>
      </c>
      <c r="C149" s="3" t="s">
        <v>293</v>
      </c>
      <c r="D149" s="3">
        <v>40.193049999999999</v>
      </c>
      <c r="E149" s="3">
        <v>-110.36228</v>
      </c>
      <c r="F149" s="3">
        <v>92</v>
      </c>
      <c r="G149" s="3">
        <v>761</v>
      </c>
      <c r="H149" s="3">
        <v>95</v>
      </c>
      <c r="I149" s="3">
        <v>980</v>
      </c>
      <c r="J149" s="3">
        <v>94</v>
      </c>
      <c r="K149" s="3">
        <v>993</v>
      </c>
      <c r="L149" s="3">
        <v>103</v>
      </c>
      <c r="M149" s="3">
        <v>1084</v>
      </c>
      <c r="N149" s="3">
        <v>70</v>
      </c>
      <c r="O149" s="3">
        <v>708</v>
      </c>
      <c r="P149" s="3">
        <v>149</v>
      </c>
      <c r="Q149" s="3">
        <v>1289</v>
      </c>
      <c r="R149" s="3">
        <v>88</v>
      </c>
      <c r="S149" s="3">
        <v>743</v>
      </c>
      <c r="T149" s="3">
        <v>76</v>
      </c>
      <c r="U149" s="3">
        <v>639</v>
      </c>
      <c r="V149" s="3">
        <v>85</v>
      </c>
      <c r="W149" s="3">
        <v>757</v>
      </c>
      <c r="X149" s="3">
        <v>100</v>
      </c>
      <c r="Y149" s="4">
        <v>756</v>
      </c>
      <c r="Z149" s="2">
        <f t="shared" si="147"/>
        <v>761</v>
      </c>
      <c r="AA149" s="3">
        <f t="shared" si="148"/>
        <v>980</v>
      </c>
      <c r="AB149" s="3">
        <f t="shared" si="149"/>
        <v>993</v>
      </c>
      <c r="AC149" s="3">
        <f t="shared" si="150"/>
        <v>1084</v>
      </c>
      <c r="AD149" s="3">
        <f t="shared" si="151"/>
        <v>708</v>
      </c>
      <c r="AE149" s="3">
        <f t="shared" si="152"/>
        <v>1289</v>
      </c>
      <c r="AF149" s="3">
        <f t="shared" si="153"/>
        <v>743</v>
      </c>
      <c r="AG149" s="3">
        <f t="shared" si="154"/>
        <v>639</v>
      </c>
      <c r="AH149" s="3">
        <f t="shared" si="155"/>
        <v>757</v>
      </c>
      <c r="AI149" s="4">
        <f t="shared" si="156"/>
        <v>756</v>
      </c>
      <c r="AJ149" s="2">
        <f t="shared" si="157"/>
        <v>92</v>
      </c>
      <c r="AK149" s="3">
        <f t="shared" si="158"/>
        <v>187</v>
      </c>
      <c r="AL149" s="3">
        <f t="shared" si="159"/>
        <v>281</v>
      </c>
      <c r="AM149" s="3">
        <f t="shared" si="160"/>
        <v>384</v>
      </c>
      <c r="AN149" s="3">
        <f t="shared" si="161"/>
        <v>454</v>
      </c>
      <c r="AO149" s="3">
        <f t="shared" si="162"/>
        <v>603</v>
      </c>
      <c r="AP149" s="3">
        <f t="shared" si="163"/>
        <v>691</v>
      </c>
      <c r="AQ149" s="3">
        <f t="shared" si="164"/>
        <v>767</v>
      </c>
      <c r="AR149" s="3">
        <f t="shared" si="165"/>
        <v>852</v>
      </c>
      <c r="AS149" s="4">
        <f t="shared" si="166"/>
        <v>952</v>
      </c>
      <c r="AT149" s="3">
        <f t="shared" si="181"/>
        <v>0</v>
      </c>
      <c r="AU149" s="3">
        <f t="shared" si="182"/>
        <v>95</v>
      </c>
      <c r="AV149" s="3">
        <f t="shared" si="183"/>
        <v>189</v>
      </c>
      <c r="AW149" s="3">
        <f t="shared" si="184"/>
        <v>292</v>
      </c>
      <c r="AX149" s="3">
        <f t="shared" si="185"/>
        <v>362</v>
      </c>
      <c r="AY149" s="3">
        <f t="shared" si="186"/>
        <v>511</v>
      </c>
      <c r="AZ149" s="3">
        <f t="shared" si="187"/>
        <v>599</v>
      </c>
      <c r="BA149" s="3">
        <f t="shared" si="188"/>
        <v>675</v>
      </c>
      <c r="BB149" s="3">
        <f t="shared" si="189"/>
        <v>760</v>
      </c>
      <c r="BC149" s="3">
        <f t="shared" si="190"/>
        <v>860</v>
      </c>
      <c r="BD149" s="2">
        <f t="shared" ref="BD149:BD180" si="194">LOG(Z149)</f>
        <v>2.8813846567705728</v>
      </c>
      <c r="BE149" s="3">
        <f t="shared" ref="BE149:BE180" si="195">LOG(AA149)</f>
        <v>2.9912260756924947</v>
      </c>
      <c r="BF149" s="3">
        <f t="shared" ref="BF149:BF180" si="196">LOG(AB149)</f>
        <v>2.996949248495381</v>
      </c>
      <c r="BG149" s="3">
        <f t="shared" si="193"/>
        <v>3.0350292822023683</v>
      </c>
      <c r="BH149" s="3">
        <f t="shared" si="192"/>
        <v>2.8500332576897689</v>
      </c>
      <c r="BI149" s="3">
        <f t="shared" ref="BI149:BI170" si="197">LOG(AE149)</f>
        <v>3.110252917353403</v>
      </c>
      <c r="BJ149" s="3">
        <f t="shared" ref="BJ149:BJ170" si="198">LOG(AF149)</f>
        <v>2.8709888137605755</v>
      </c>
      <c r="BK149" s="3">
        <f t="shared" ref="BK149:BK170" si="199">LOG(AG149)</f>
        <v>2.8055008581584002</v>
      </c>
      <c r="BL149" s="3">
        <f t="shared" ref="BL149:BL170" si="200">LOG(AH149)</f>
        <v>2.8790958795000727</v>
      </c>
      <c r="BM149" s="4">
        <f t="shared" si="191"/>
        <v>2.8785217955012063</v>
      </c>
      <c r="BN149" s="12" t="e">
        <f t="shared" si="168"/>
        <v>#NUM!</v>
      </c>
      <c r="BO149" s="12">
        <f t="shared" si="169"/>
        <v>1.9777236052888478</v>
      </c>
      <c r="BP149" s="12">
        <f t="shared" si="170"/>
        <v>2.2764618041732443</v>
      </c>
      <c r="BQ149" s="12">
        <f t="shared" si="171"/>
        <v>2.4653828514484184</v>
      </c>
      <c r="BR149" s="12">
        <f t="shared" si="172"/>
        <v>2.5587085705331658</v>
      </c>
      <c r="BS149" s="12">
        <f t="shared" si="173"/>
        <v>2.7084209001347128</v>
      </c>
      <c r="BT149" s="12">
        <f t="shared" si="174"/>
        <v>2.7774268223893115</v>
      </c>
      <c r="BU149" s="12">
        <f t="shared" si="175"/>
        <v>2.8293037728310249</v>
      </c>
      <c r="BV149" s="12">
        <f t="shared" si="176"/>
        <v>2.8808135922807914</v>
      </c>
      <c r="BW149" s="12">
        <f t="shared" si="177"/>
        <v>2.9344984512435679</v>
      </c>
      <c r="BX149" s="2">
        <f t="shared" si="178"/>
        <v>-0.15236711301596445</v>
      </c>
      <c r="BY149" s="3">
        <f t="shared" si="179"/>
        <v>3.3315911464355623</v>
      </c>
      <c r="BZ149" s="3">
        <f t="shared" si="180"/>
        <v>0.2256799590916391</v>
      </c>
      <c r="CA149" s="34">
        <f t="shared" si="167"/>
        <v>-3.9740682627725524E-2</v>
      </c>
      <c r="CB149"/>
    </row>
    <row r="150" spans="1:80" x14ac:dyDescent="0.25">
      <c r="A150" s="2" t="s">
        <v>160</v>
      </c>
      <c r="B150" s="3" t="s">
        <v>1</v>
      </c>
      <c r="C150" s="3" t="s">
        <v>293</v>
      </c>
      <c r="D150" s="3">
        <v>40.398530000000001</v>
      </c>
      <c r="E150" s="3">
        <v>-110.0919</v>
      </c>
      <c r="F150" s="3">
        <v>359</v>
      </c>
      <c r="G150" s="3">
        <v>14654</v>
      </c>
      <c r="H150" s="3">
        <v>338</v>
      </c>
      <c r="I150" s="3">
        <v>15312</v>
      </c>
      <c r="J150" s="3">
        <v>324</v>
      </c>
      <c r="K150" s="3">
        <v>11337</v>
      </c>
      <c r="L150" s="3">
        <v>333</v>
      </c>
      <c r="M150" s="3">
        <v>11514</v>
      </c>
      <c r="N150" s="3">
        <v>358</v>
      </c>
      <c r="O150" s="3">
        <v>15039</v>
      </c>
      <c r="P150" s="3">
        <v>366</v>
      </c>
      <c r="Q150" s="3">
        <v>13927</v>
      </c>
      <c r="R150" s="3">
        <v>353</v>
      </c>
      <c r="S150" s="3">
        <v>13902</v>
      </c>
      <c r="T150" s="3">
        <v>324</v>
      </c>
      <c r="U150" s="3">
        <v>19710</v>
      </c>
      <c r="V150" s="3">
        <v>352</v>
      </c>
      <c r="W150" s="3">
        <v>16547</v>
      </c>
      <c r="X150" s="3">
        <v>314</v>
      </c>
      <c r="Y150" s="4">
        <v>13306</v>
      </c>
      <c r="Z150" s="2">
        <f t="shared" si="147"/>
        <v>14654</v>
      </c>
      <c r="AA150" s="3">
        <f t="shared" si="148"/>
        <v>15312</v>
      </c>
      <c r="AB150" s="3">
        <f t="shared" si="149"/>
        <v>11337</v>
      </c>
      <c r="AC150" s="3">
        <f t="shared" si="150"/>
        <v>11514</v>
      </c>
      <c r="AD150" s="3">
        <f t="shared" si="151"/>
        <v>15039</v>
      </c>
      <c r="AE150" s="3">
        <f t="shared" si="152"/>
        <v>13927</v>
      </c>
      <c r="AF150" s="3">
        <f t="shared" si="153"/>
        <v>13902</v>
      </c>
      <c r="AG150" s="3">
        <f t="shared" si="154"/>
        <v>19710</v>
      </c>
      <c r="AH150" s="3">
        <f t="shared" si="155"/>
        <v>16547</v>
      </c>
      <c r="AI150" s="4">
        <f t="shared" si="156"/>
        <v>13306</v>
      </c>
      <c r="AJ150" s="2">
        <f t="shared" si="157"/>
        <v>359</v>
      </c>
      <c r="AK150" s="3">
        <f t="shared" si="158"/>
        <v>697</v>
      </c>
      <c r="AL150" s="3">
        <f t="shared" si="159"/>
        <v>1021</v>
      </c>
      <c r="AM150" s="3">
        <f t="shared" si="160"/>
        <v>1354</v>
      </c>
      <c r="AN150" s="3">
        <f t="shared" si="161"/>
        <v>1712</v>
      </c>
      <c r="AO150" s="3">
        <f t="shared" si="162"/>
        <v>2078</v>
      </c>
      <c r="AP150" s="3">
        <f t="shared" si="163"/>
        <v>2431</v>
      </c>
      <c r="AQ150" s="3">
        <f t="shared" si="164"/>
        <v>2755</v>
      </c>
      <c r="AR150" s="3">
        <f t="shared" si="165"/>
        <v>3107</v>
      </c>
      <c r="AS150" s="4">
        <f t="shared" si="166"/>
        <v>3421</v>
      </c>
      <c r="AT150" s="3">
        <f t="shared" si="181"/>
        <v>0</v>
      </c>
      <c r="AU150" s="3">
        <f t="shared" si="182"/>
        <v>338</v>
      </c>
      <c r="AV150" s="3">
        <f t="shared" si="183"/>
        <v>662</v>
      </c>
      <c r="AW150" s="3">
        <f t="shared" si="184"/>
        <v>995</v>
      </c>
      <c r="AX150" s="3">
        <f t="shared" si="185"/>
        <v>1353</v>
      </c>
      <c r="AY150" s="3">
        <f t="shared" si="186"/>
        <v>1719</v>
      </c>
      <c r="AZ150" s="3">
        <f t="shared" si="187"/>
        <v>2072</v>
      </c>
      <c r="BA150" s="3">
        <f t="shared" si="188"/>
        <v>2396</v>
      </c>
      <c r="BB150" s="3">
        <f t="shared" si="189"/>
        <v>2748</v>
      </c>
      <c r="BC150" s="3">
        <f t="shared" si="190"/>
        <v>3062</v>
      </c>
      <c r="BD150" s="2">
        <f t="shared" si="194"/>
        <v>4.1659561872029869</v>
      </c>
      <c r="BE150" s="3">
        <f t="shared" si="195"/>
        <v>4.1850319204327686</v>
      </c>
      <c r="BF150" s="3">
        <f t="shared" si="196"/>
        <v>4.0544981466366767</v>
      </c>
      <c r="BG150" s="3">
        <f t="shared" si="193"/>
        <v>4.0612262251191149</v>
      </c>
      <c r="BH150" s="3">
        <f t="shared" si="192"/>
        <v>4.1772189593327163</v>
      </c>
      <c r="BI150" s="3">
        <f t="shared" si="197"/>
        <v>4.1438575755939571</v>
      </c>
      <c r="BJ150" s="3">
        <f t="shared" si="198"/>
        <v>4.1430772841736196</v>
      </c>
      <c r="BK150" s="3">
        <f t="shared" si="199"/>
        <v>4.2946866242794428</v>
      </c>
      <c r="BL150" s="3">
        <f t="shared" si="200"/>
        <v>4.2187192669004929</v>
      </c>
      <c r="BM150" s="4">
        <f t="shared" si="191"/>
        <v>4.1240475191100305</v>
      </c>
      <c r="BN150" s="12" t="e">
        <f t="shared" si="168"/>
        <v>#NUM!</v>
      </c>
      <c r="BO150" s="12">
        <f t="shared" si="169"/>
        <v>2.5289167002776547</v>
      </c>
      <c r="BP150" s="12">
        <f t="shared" si="170"/>
        <v>2.8208579894397001</v>
      </c>
      <c r="BQ150" s="12">
        <f t="shared" si="171"/>
        <v>2.9978230807457256</v>
      </c>
      <c r="BR150" s="12">
        <f t="shared" si="172"/>
        <v>3.131297796597623</v>
      </c>
      <c r="BS150" s="12">
        <f t="shared" si="173"/>
        <v>3.2352758766870524</v>
      </c>
      <c r="BT150" s="12">
        <f t="shared" si="174"/>
        <v>3.3163897510731952</v>
      </c>
      <c r="BU150" s="12">
        <f t="shared" si="175"/>
        <v>3.3794868137172736</v>
      </c>
      <c r="BV150" s="12">
        <f t="shared" si="176"/>
        <v>3.4390167283875126</v>
      </c>
      <c r="BW150" s="12">
        <f t="shared" si="177"/>
        <v>3.4860051863622421</v>
      </c>
      <c r="BX150" s="2">
        <f t="shared" si="178"/>
        <v>8.1625252329368736E-2</v>
      </c>
      <c r="BY150" s="3">
        <f t="shared" si="179"/>
        <v>3.8988340321466817</v>
      </c>
      <c r="BZ150" s="3">
        <f t="shared" si="180"/>
        <v>0.11847445164629967</v>
      </c>
      <c r="CA150" s="34">
        <f t="shared" si="167"/>
        <v>7.6504106361306973E-2</v>
      </c>
      <c r="CB150"/>
    </row>
    <row r="151" spans="1:80" x14ac:dyDescent="0.25">
      <c r="A151" s="2" t="s">
        <v>69</v>
      </c>
      <c r="B151" s="3" t="s">
        <v>1</v>
      </c>
      <c r="C151" s="3" t="s">
        <v>293</v>
      </c>
      <c r="D151" s="3">
        <v>40.283709999999999</v>
      </c>
      <c r="E151" s="3">
        <v>-110.28086999999999</v>
      </c>
      <c r="F151" s="3">
        <v>365</v>
      </c>
      <c r="G151" s="3">
        <v>6100</v>
      </c>
      <c r="H151" s="3">
        <v>364</v>
      </c>
      <c r="I151" s="3">
        <v>5766</v>
      </c>
      <c r="J151" s="3">
        <v>361</v>
      </c>
      <c r="K151" s="3">
        <v>5556</v>
      </c>
      <c r="L151" s="3">
        <v>365</v>
      </c>
      <c r="M151" s="3">
        <v>4583</v>
      </c>
      <c r="N151" s="3">
        <v>365</v>
      </c>
      <c r="O151" s="3">
        <v>5150</v>
      </c>
      <c r="P151" s="3">
        <v>357</v>
      </c>
      <c r="Q151" s="3">
        <v>8254</v>
      </c>
      <c r="R151" s="3">
        <v>365</v>
      </c>
      <c r="S151" s="3">
        <v>9348</v>
      </c>
      <c r="T151" s="3">
        <v>363</v>
      </c>
      <c r="U151" s="3">
        <v>6681</v>
      </c>
      <c r="V151" s="3">
        <v>339</v>
      </c>
      <c r="W151" s="3">
        <v>5734</v>
      </c>
      <c r="X151" s="3">
        <v>23</v>
      </c>
      <c r="Y151" s="4">
        <v>565</v>
      </c>
      <c r="Z151" s="2">
        <f t="shared" si="147"/>
        <v>6100</v>
      </c>
      <c r="AA151" s="3">
        <f t="shared" si="148"/>
        <v>5766</v>
      </c>
      <c r="AB151" s="3">
        <f t="shared" si="149"/>
        <v>5556</v>
      </c>
      <c r="AC151" s="3">
        <f t="shared" si="150"/>
        <v>4583</v>
      </c>
      <c r="AD151" s="3">
        <f t="shared" si="151"/>
        <v>5150</v>
      </c>
      <c r="AE151" s="3">
        <f t="shared" si="152"/>
        <v>8254</v>
      </c>
      <c r="AF151" s="3">
        <f t="shared" si="153"/>
        <v>9348</v>
      </c>
      <c r="AG151" s="3">
        <f t="shared" si="154"/>
        <v>6681</v>
      </c>
      <c r="AH151" s="3">
        <f t="shared" si="155"/>
        <v>5734</v>
      </c>
      <c r="AI151" s="4">
        <f t="shared" si="156"/>
        <v>565</v>
      </c>
      <c r="AJ151" s="2">
        <f t="shared" si="157"/>
        <v>365</v>
      </c>
      <c r="AK151" s="3">
        <f t="shared" si="158"/>
        <v>729</v>
      </c>
      <c r="AL151" s="3">
        <f t="shared" si="159"/>
        <v>1090</v>
      </c>
      <c r="AM151" s="3">
        <f t="shared" si="160"/>
        <v>1455</v>
      </c>
      <c r="AN151" s="3">
        <f t="shared" si="161"/>
        <v>1820</v>
      </c>
      <c r="AO151" s="3">
        <f t="shared" si="162"/>
        <v>2177</v>
      </c>
      <c r="AP151" s="3">
        <f t="shared" si="163"/>
        <v>2542</v>
      </c>
      <c r="AQ151" s="3">
        <f t="shared" si="164"/>
        <v>2905</v>
      </c>
      <c r="AR151" s="3">
        <f t="shared" si="165"/>
        <v>3244</v>
      </c>
      <c r="AS151" s="4">
        <f t="shared" si="166"/>
        <v>3267</v>
      </c>
      <c r="AT151" s="3">
        <f t="shared" si="181"/>
        <v>0</v>
      </c>
      <c r="AU151" s="3">
        <f t="shared" si="182"/>
        <v>364</v>
      </c>
      <c r="AV151" s="3">
        <f t="shared" si="183"/>
        <v>725</v>
      </c>
      <c r="AW151" s="3">
        <f t="shared" si="184"/>
        <v>1090</v>
      </c>
      <c r="AX151" s="3">
        <f t="shared" si="185"/>
        <v>1455</v>
      </c>
      <c r="AY151" s="3">
        <f t="shared" si="186"/>
        <v>1812</v>
      </c>
      <c r="AZ151" s="3">
        <f t="shared" si="187"/>
        <v>2177</v>
      </c>
      <c r="BA151" s="3">
        <f t="shared" si="188"/>
        <v>2540</v>
      </c>
      <c r="BB151" s="3">
        <f t="shared" si="189"/>
        <v>2879</v>
      </c>
      <c r="BC151" s="3">
        <f t="shared" si="190"/>
        <v>2902</v>
      </c>
      <c r="BD151" s="2">
        <f t="shared" si="194"/>
        <v>3.7853298350107671</v>
      </c>
      <c r="BE151" s="3">
        <f t="shared" si="195"/>
        <v>3.7608746380521891</v>
      </c>
      <c r="BF151" s="3">
        <f t="shared" si="196"/>
        <v>3.744762237065578</v>
      </c>
      <c r="BG151" s="3">
        <f t="shared" si="193"/>
        <v>3.6611498572447867</v>
      </c>
      <c r="BH151" s="3">
        <f t="shared" si="192"/>
        <v>3.7118072290411912</v>
      </c>
      <c r="BI151" s="3">
        <f t="shared" si="197"/>
        <v>3.9166644645413973</v>
      </c>
      <c r="BJ151" s="3">
        <f t="shared" si="198"/>
        <v>3.9707187037201894</v>
      </c>
      <c r="BK151" s="3">
        <f t="shared" si="199"/>
        <v>3.8248414717537007</v>
      </c>
      <c r="BL151" s="3">
        <f t="shared" si="200"/>
        <v>3.7584576886104655</v>
      </c>
      <c r="BM151" s="4">
        <f t="shared" si="191"/>
        <v>2.7520484478194387</v>
      </c>
      <c r="BN151" s="12" t="e">
        <f t="shared" si="168"/>
        <v>#NUM!</v>
      </c>
      <c r="BO151" s="12">
        <f t="shared" si="169"/>
        <v>2.5611013836490559</v>
      </c>
      <c r="BP151" s="12">
        <f t="shared" si="170"/>
        <v>2.8603380065709936</v>
      </c>
      <c r="BQ151" s="12">
        <f t="shared" si="171"/>
        <v>3.0374264979406238</v>
      </c>
      <c r="BR151" s="12">
        <f t="shared" si="172"/>
        <v>3.1628629933219261</v>
      </c>
      <c r="BS151" s="12">
        <f t="shared" si="173"/>
        <v>3.2581581933407944</v>
      </c>
      <c r="BT151" s="12">
        <f t="shared" si="174"/>
        <v>3.3378584290410944</v>
      </c>
      <c r="BU151" s="12">
        <f t="shared" si="175"/>
        <v>3.4048337166199381</v>
      </c>
      <c r="BV151" s="12">
        <f t="shared" si="176"/>
        <v>3.4592416648780819</v>
      </c>
      <c r="BW151" s="12">
        <f t="shared" si="177"/>
        <v>3.4626974081017172</v>
      </c>
      <c r="BX151" s="2">
        <f t="shared" si="178"/>
        <v>-0.28500243258137553</v>
      </c>
      <c r="BY151" s="3">
        <f t="shared" si="179"/>
        <v>4.5818424320388678</v>
      </c>
      <c r="BZ151" s="3">
        <f t="shared" si="180"/>
        <v>5.8115358266723385E-2</v>
      </c>
      <c r="CA151" s="34">
        <f t="shared" si="167"/>
        <v>-0.25509669787489148</v>
      </c>
      <c r="CB151"/>
    </row>
    <row r="152" spans="1:80" x14ac:dyDescent="0.25">
      <c r="A152" s="2" t="s">
        <v>165</v>
      </c>
      <c r="B152" s="3" t="s">
        <v>1</v>
      </c>
      <c r="C152" s="3" t="s">
        <v>293</v>
      </c>
      <c r="D152" s="3">
        <v>40.306019999999997</v>
      </c>
      <c r="E152" s="3">
        <v>-110.18595000000001</v>
      </c>
      <c r="F152" s="3">
        <v>365</v>
      </c>
      <c r="G152" s="3">
        <v>2533</v>
      </c>
      <c r="H152" s="3">
        <v>366</v>
      </c>
      <c r="I152" s="3">
        <v>4411</v>
      </c>
      <c r="J152" s="3">
        <v>365</v>
      </c>
      <c r="K152" s="3">
        <v>4197</v>
      </c>
      <c r="L152" s="3">
        <v>357</v>
      </c>
      <c r="M152" s="3">
        <v>3870</v>
      </c>
      <c r="N152" s="3">
        <v>365</v>
      </c>
      <c r="O152" s="3">
        <v>3663</v>
      </c>
      <c r="P152" s="3">
        <v>301</v>
      </c>
      <c r="Q152" s="3">
        <v>5568</v>
      </c>
      <c r="R152" s="3">
        <v>261</v>
      </c>
      <c r="S152" s="3">
        <v>4001</v>
      </c>
      <c r="T152" s="3">
        <v>365</v>
      </c>
      <c r="U152" s="3">
        <v>3054</v>
      </c>
      <c r="V152" s="3">
        <v>365</v>
      </c>
      <c r="W152" s="3">
        <v>2663</v>
      </c>
      <c r="X152" s="3">
        <v>366</v>
      </c>
      <c r="Y152" s="4">
        <v>2461</v>
      </c>
      <c r="Z152" s="2">
        <f t="shared" si="147"/>
        <v>2533</v>
      </c>
      <c r="AA152" s="3">
        <f t="shared" si="148"/>
        <v>4411</v>
      </c>
      <c r="AB152" s="3">
        <f t="shared" si="149"/>
        <v>4197</v>
      </c>
      <c r="AC152" s="3">
        <f t="shared" si="150"/>
        <v>3870</v>
      </c>
      <c r="AD152" s="3">
        <f t="shared" si="151"/>
        <v>3663</v>
      </c>
      <c r="AE152" s="3">
        <f t="shared" si="152"/>
        <v>5568</v>
      </c>
      <c r="AF152" s="3">
        <f t="shared" si="153"/>
        <v>4001</v>
      </c>
      <c r="AG152" s="3">
        <f t="shared" si="154"/>
        <v>3054</v>
      </c>
      <c r="AH152" s="3">
        <f t="shared" si="155"/>
        <v>2663</v>
      </c>
      <c r="AI152" s="4">
        <f t="shared" si="156"/>
        <v>2461</v>
      </c>
      <c r="AJ152" s="2">
        <f t="shared" si="157"/>
        <v>365</v>
      </c>
      <c r="AK152" s="3">
        <f t="shared" si="158"/>
        <v>731</v>
      </c>
      <c r="AL152" s="3">
        <f t="shared" si="159"/>
        <v>1096</v>
      </c>
      <c r="AM152" s="3">
        <f t="shared" si="160"/>
        <v>1453</v>
      </c>
      <c r="AN152" s="3">
        <f t="shared" si="161"/>
        <v>1818</v>
      </c>
      <c r="AO152" s="3">
        <f t="shared" si="162"/>
        <v>2119</v>
      </c>
      <c r="AP152" s="3">
        <f t="shared" si="163"/>
        <v>2380</v>
      </c>
      <c r="AQ152" s="3">
        <f t="shared" si="164"/>
        <v>2745</v>
      </c>
      <c r="AR152" s="3">
        <f t="shared" si="165"/>
        <v>3110</v>
      </c>
      <c r="AS152" s="4">
        <f t="shared" si="166"/>
        <v>3476</v>
      </c>
      <c r="AT152" s="3">
        <f t="shared" si="181"/>
        <v>0</v>
      </c>
      <c r="AU152" s="3">
        <f t="shared" si="182"/>
        <v>366</v>
      </c>
      <c r="AV152" s="3">
        <f t="shared" si="183"/>
        <v>731</v>
      </c>
      <c r="AW152" s="3">
        <f t="shared" si="184"/>
        <v>1088</v>
      </c>
      <c r="AX152" s="3">
        <f t="shared" si="185"/>
        <v>1453</v>
      </c>
      <c r="AY152" s="3">
        <f t="shared" si="186"/>
        <v>1754</v>
      </c>
      <c r="AZ152" s="3">
        <f t="shared" si="187"/>
        <v>2015</v>
      </c>
      <c r="BA152" s="3">
        <f t="shared" si="188"/>
        <v>2380</v>
      </c>
      <c r="BB152" s="3">
        <f t="shared" si="189"/>
        <v>2745</v>
      </c>
      <c r="BC152" s="3">
        <f t="shared" si="190"/>
        <v>3111</v>
      </c>
      <c r="BD152" s="2">
        <f t="shared" si="194"/>
        <v>3.4036351897905481</v>
      </c>
      <c r="BE152" s="3">
        <f t="shared" si="195"/>
        <v>3.6445370577784075</v>
      </c>
      <c r="BF152" s="3">
        <f t="shared" si="196"/>
        <v>3.6229389692114902</v>
      </c>
      <c r="BG152" s="3">
        <f t="shared" si="193"/>
        <v>3.5877109650189114</v>
      </c>
      <c r="BH152" s="3">
        <f t="shared" si="192"/>
        <v>3.5638369186645451</v>
      </c>
      <c r="BI152" s="3">
        <f t="shared" si="197"/>
        <v>3.7456992266025058</v>
      </c>
      <c r="BJ152" s="3">
        <f t="shared" si="198"/>
        <v>3.6021685513789974</v>
      </c>
      <c r="BK152" s="3">
        <f t="shared" si="199"/>
        <v>3.4848690327204022</v>
      </c>
      <c r="BL152" s="3">
        <f t="shared" si="200"/>
        <v>3.425371166438941</v>
      </c>
      <c r="BM152" s="4">
        <f t="shared" si="191"/>
        <v>3.3911116137028023</v>
      </c>
      <c r="BN152" s="12" t="e">
        <f t="shared" si="168"/>
        <v>#NUM!</v>
      </c>
      <c r="BO152" s="12">
        <f t="shared" si="169"/>
        <v>2.5634810853944106</v>
      </c>
      <c r="BP152" s="12">
        <f t="shared" si="170"/>
        <v>2.8639173769578603</v>
      </c>
      <c r="BQ152" s="12">
        <f t="shared" si="171"/>
        <v>3.0366288953621612</v>
      </c>
      <c r="BR152" s="12">
        <f t="shared" si="172"/>
        <v>3.1622656142980214</v>
      </c>
      <c r="BS152" s="12">
        <f t="shared" si="173"/>
        <v>3.2440295890300219</v>
      </c>
      <c r="BT152" s="12">
        <f t="shared" si="174"/>
        <v>3.3042750504771283</v>
      </c>
      <c r="BU152" s="12">
        <f t="shared" si="175"/>
        <v>3.3765769570565118</v>
      </c>
      <c r="BV152" s="12">
        <f t="shared" si="176"/>
        <v>3.4385423487861106</v>
      </c>
      <c r="BW152" s="12">
        <f t="shared" si="177"/>
        <v>3.4929000111087034</v>
      </c>
      <c r="BX152" s="2">
        <f t="shared" si="178"/>
        <v>-0.22295988663209496</v>
      </c>
      <c r="BY152" s="3">
        <f t="shared" si="179"/>
        <v>4.2687471714304754</v>
      </c>
      <c r="BZ152" s="3">
        <f t="shared" si="180"/>
        <v>0.35749531577260196</v>
      </c>
      <c r="CA152" s="34">
        <f t="shared" si="167"/>
        <v>-0.21233111395429097</v>
      </c>
      <c r="CB152"/>
    </row>
    <row r="153" spans="1:80" x14ac:dyDescent="0.25">
      <c r="A153" s="2" t="s">
        <v>93</v>
      </c>
      <c r="B153" s="3" t="s">
        <v>1</v>
      </c>
      <c r="C153" s="3" t="s">
        <v>293</v>
      </c>
      <c r="D153" s="3">
        <v>40.346800000000002</v>
      </c>
      <c r="E153" s="3">
        <v>-110.36583</v>
      </c>
      <c r="F153" s="3">
        <v>365</v>
      </c>
      <c r="G153" s="3">
        <v>19365</v>
      </c>
      <c r="H153" s="3">
        <v>326</v>
      </c>
      <c r="I153" s="3">
        <v>10499</v>
      </c>
      <c r="J153" s="3">
        <v>15</v>
      </c>
      <c r="K153" s="3">
        <v>60</v>
      </c>
      <c r="L153" s="3">
        <v>294</v>
      </c>
      <c r="M153" s="3">
        <v>11763</v>
      </c>
      <c r="N153" s="3">
        <v>340</v>
      </c>
      <c r="O153" s="3">
        <v>6989</v>
      </c>
      <c r="P153" s="3">
        <v>362</v>
      </c>
      <c r="Q153" s="3">
        <v>5742</v>
      </c>
      <c r="R153" s="3">
        <v>273</v>
      </c>
      <c r="S153" s="3">
        <v>9278</v>
      </c>
      <c r="T153" s="3">
        <v>306</v>
      </c>
      <c r="U153" s="3">
        <v>19052</v>
      </c>
      <c r="V153" s="3">
        <v>318</v>
      </c>
      <c r="W153" s="3">
        <v>13634</v>
      </c>
      <c r="X153" s="3">
        <v>366</v>
      </c>
      <c r="Y153" s="4">
        <v>10888</v>
      </c>
      <c r="Z153" s="2">
        <f t="shared" si="147"/>
        <v>19365</v>
      </c>
      <c r="AA153" s="3">
        <f t="shared" si="148"/>
        <v>10499</v>
      </c>
      <c r="AB153" s="3">
        <f t="shared" si="149"/>
        <v>60</v>
      </c>
      <c r="AC153" s="3">
        <f t="shared" si="150"/>
        <v>11763</v>
      </c>
      <c r="AD153" s="3">
        <f t="shared" si="151"/>
        <v>6989</v>
      </c>
      <c r="AE153" s="3">
        <f t="shared" si="152"/>
        <v>5742</v>
      </c>
      <c r="AF153" s="3">
        <f t="shared" si="153"/>
        <v>9278</v>
      </c>
      <c r="AG153" s="3">
        <f t="shared" si="154"/>
        <v>19052</v>
      </c>
      <c r="AH153" s="3">
        <f t="shared" si="155"/>
        <v>13634</v>
      </c>
      <c r="AI153" s="4">
        <f t="shared" si="156"/>
        <v>10888</v>
      </c>
      <c r="AJ153" s="2">
        <f t="shared" si="157"/>
        <v>365</v>
      </c>
      <c r="AK153" s="3">
        <f t="shared" si="158"/>
        <v>691</v>
      </c>
      <c r="AL153" s="3">
        <f t="shared" si="159"/>
        <v>706</v>
      </c>
      <c r="AM153" s="3">
        <f t="shared" si="160"/>
        <v>1000</v>
      </c>
      <c r="AN153" s="3">
        <f t="shared" si="161"/>
        <v>1340</v>
      </c>
      <c r="AO153" s="3">
        <f t="shared" si="162"/>
        <v>1702</v>
      </c>
      <c r="AP153" s="3">
        <f t="shared" si="163"/>
        <v>1975</v>
      </c>
      <c r="AQ153" s="3">
        <f t="shared" si="164"/>
        <v>2281</v>
      </c>
      <c r="AR153" s="3">
        <f t="shared" si="165"/>
        <v>2599</v>
      </c>
      <c r="AS153" s="4">
        <f t="shared" si="166"/>
        <v>2965</v>
      </c>
      <c r="AT153" s="3">
        <f t="shared" si="181"/>
        <v>0</v>
      </c>
      <c r="AU153" s="3">
        <f t="shared" si="182"/>
        <v>326</v>
      </c>
      <c r="AV153" s="3">
        <f t="shared" si="183"/>
        <v>341</v>
      </c>
      <c r="AW153" s="3">
        <f t="shared" si="184"/>
        <v>635</v>
      </c>
      <c r="AX153" s="3">
        <f t="shared" si="185"/>
        <v>975</v>
      </c>
      <c r="AY153" s="3">
        <f t="shared" si="186"/>
        <v>1337</v>
      </c>
      <c r="AZ153" s="3">
        <f t="shared" si="187"/>
        <v>1610</v>
      </c>
      <c r="BA153" s="3">
        <f t="shared" si="188"/>
        <v>1916</v>
      </c>
      <c r="BB153" s="3">
        <f t="shared" si="189"/>
        <v>2234</v>
      </c>
      <c r="BC153" s="3">
        <f t="shared" si="190"/>
        <v>2600</v>
      </c>
      <c r="BD153" s="2">
        <f t="shared" si="194"/>
        <v>4.2870175013221017</v>
      </c>
      <c r="BE153" s="3">
        <f t="shared" si="195"/>
        <v>4.0211479357209949</v>
      </c>
      <c r="BF153" s="3">
        <f t="shared" si="196"/>
        <v>1.7781512503836436</v>
      </c>
      <c r="BG153" s="3">
        <f t="shared" si="193"/>
        <v>4.0705180970198693</v>
      </c>
      <c r="BH153" s="3">
        <f t="shared" si="192"/>
        <v>3.8444150404738244</v>
      </c>
      <c r="BI153" s="3">
        <f t="shared" si="197"/>
        <v>3.759063188160487</v>
      </c>
      <c r="BJ153" s="3">
        <f t="shared" si="198"/>
        <v>3.9674543681827408</v>
      </c>
      <c r="BK153" s="3">
        <f t="shared" si="199"/>
        <v>4.2799405728395525</v>
      </c>
      <c r="BL153" s="3">
        <f t="shared" si="200"/>
        <v>4.1346232896624375</v>
      </c>
      <c r="BM153" s="4">
        <f t="shared" si="191"/>
        <v>4.0369481121952786</v>
      </c>
      <c r="BN153" s="12" t="e">
        <f t="shared" si="168"/>
        <v>#NUM!</v>
      </c>
      <c r="BO153" s="12">
        <f t="shared" si="169"/>
        <v>2.5132176000679389</v>
      </c>
      <c r="BP153" s="12">
        <f t="shared" si="170"/>
        <v>2.5327543789924976</v>
      </c>
      <c r="BQ153" s="12">
        <f t="shared" si="171"/>
        <v>2.8027737252919755</v>
      </c>
      <c r="BR153" s="12">
        <f t="shared" si="172"/>
        <v>2.989004615698537</v>
      </c>
      <c r="BS153" s="12">
        <f t="shared" si="173"/>
        <v>3.1261314072619846</v>
      </c>
      <c r="BT153" s="12">
        <f t="shared" si="174"/>
        <v>3.2068258760318495</v>
      </c>
      <c r="BU153" s="12">
        <f t="shared" si="175"/>
        <v>3.2823955047425257</v>
      </c>
      <c r="BV153" s="12">
        <f t="shared" si="176"/>
        <v>3.3490831687795901</v>
      </c>
      <c r="BW153" s="12">
        <f t="shared" si="177"/>
        <v>3.4149733479708178</v>
      </c>
      <c r="BX153" s="2">
        <f t="shared" si="178"/>
        <v>1.2704407825467046</v>
      </c>
      <c r="BY153" s="3">
        <f t="shared" si="179"/>
        <v>-7.6169746426508311E-2</v>
      </c>
      <c r="BZ153" s="3">
        <f t="shared" si="180"/>
        <v>0.32128145596176672</v>
      </c>
      <c r="CA153" s="34">
        <f t="shared" si="167"/>
        <v>1.0320155945893095</v>
      </c>
      <c r="CB153"/>
    </row>
    <row r="154" spans="1:80" x14ac:dyDescent="0.25">
      <c r="A154" s="2" t="s">
        <v>152</v>
      </c>
      <c r="B154" s="3" t="s">
        <v>1</v>
      </c>
      <c r="C154" s="3" t="s">
        <v>293</v>
      </c>
      <c r="D154" s="3">
        <v>40.332999999999998</v>
      </c>
      <c r="E154" s="3">
        <v>-110.00545</v>
      </c>
      <c r="F154" s="3">
        <v>365</v>
      </c>
      <c r="G154" s="3">
        <v>7158</v>
      </c>
      <c r="H154" s="3">
        <v>366</v>
      </c>
      <c r="I154" s="3">
        <v>7970</v>
      </c>
      <c r="J154" s="3">
        <v>365</v>
      </c>
      <c r="K154" s="3">
        <v>7811</v>
      </c>
      <c r="L154" s="3">
        <v>356</v>
      </c>
      <c r="M154" s="3">
        <v>6757</v>
      </c>
      <c r="N154" s="3">
        <v>346</v>
      </c>
      <c r="O154" s="3">
        <v>5170</v>
      </c>
      <c r="P154" s="3">
        <v>366</v>
      </c>
      <c r="Q154" s="3">
        <v>4960</v>
      </c>
      <c r="R154" s="3">
        <v>365</v>
      </c>
      <c r="S154" s="3">
        <v>5884</v>
      </c>
      <c r="T154" s="3">
        <v>359</v>
      </c>
      <c r="U154" s="3">
        <v>7269</v>
      </c>
      <c r="V154" s="3">
        <v>365</v>
      </c>
      <c r="W154" s="3">
        <v>7120</v>
      </c>
      <c r="X154" s="3">
        <v>358</v>
      </c>
      <c r="Y154" s="4">
        <v>6352</v>
      </c>
      <c r="Z154" s="2">
        <f t="shared" si="147"/>
        <v>7158</v>
      </c>
      <c r="AA154" s="3">
        <f t="shared" si="148"/>
        <v>7970</v>
      </c>
      <c r="AB154" s="3">
        <f t="shared" si="149"/>
        <v>7811</v>
      </c>
      <c r="AC154" s="3">
        <f t="shared" si="150"/>
        <v>6757</v>
      </c>
      <c r="AD154" s="3">
        <f t="shared" si="151"/>
        <v>5170</v>
      </c>
      <c r="AE154" s="3">
        <f t="shared" si="152"/>
        <v>4960</v>
      </c>
      <c r="AF154" s="3">
        <f t="shared" si="153"/>
        <v>5884</v>
      </c>
      <c r="AG154" s="3">
        <f t="shared" si="154"/>
        <v>7269</v>
      </c>
      <c r="AH154" s="3">
        <f t="shared" si="155"/>
        <v>7120</v>
      </c>
      <c r="AI154" s="4">
        <f t="shared" si="156"/>
        <v>6352</v>
      </c>
      <c r="AJ154" s="2">
        <f t="shared" si="157"/>
        <v>365</v>
      </c>
      <c r="AK154" s="3">
        <f t="shared" si="158"/>
        <v>731</v>
      </c>
      <c r="AL154" s="3">
        <f t="shared" si="159"/>
        <v>1096</v>
      </c>
      <c r="AM154" s="3">
        <f t="shared" si="160"/>
        <v>1452</v>
      </c>
      <c r="AN154" s="3">
        <f t="shared" si="161"/>
        <v>1798</v>
      </c>
      <c r="AO154" s="3">
        <f t="shared" si="162"/>
        <v>2164</v>
      </c>
      <c r="AP154" s="3">
        <f t="shared" si="163"/>
        <v>2529</v>
      </c>
      <c r="AQ154" s="3">
        <f t="shared" si="164"/>
        <v>2888</v>
      </c>
      <c r="AR154" s="3">
        <f t="shared" si="165"/>
        <v>3253</v>
      </c>
      <c r="AS154" s="4">
        <f t="shared" si="166"/>
        <v>3611</v>
      </c>
      <c r="AT154" s="3">
        <f t="shared" si="181"/>
        <v>0</v>
      </c>
      <c r="AU154" s="3">
        <f t="shared" si="182"/>
        <v>366</v>
      </c>
      <c r="AV154" s="3">
        <f t="shared" si="183"/>
        <v>731</v>
      </c>
      <c r="AW154" s="3">
        <f t="shared" si="184"/>
        <v>1087</v>
      </c>
      <c r="AX154" s="3">
        <f t="shared" si="185"/>
        <v>1433</v>
      </c>
      <c r="AY154" s="3">
        <f t="shared" si="186"/>
        <v>1799</v>
      </c>
      <c r="AZ154" s="3">
        <f t="shared" si="187"/>
        <v>2164</v>
      </c>
      <c r="BA154" s="3">
        <f t="shared" si="188"/>
        <v>2523</v>
      </c>
      <c r="BB154" s="3">
        <f t="shared" si="189"/>
        <v>2888</v>
      </c>
      <c r="BC154" s="3">
        <f t="shared" si="190"/>
        <v>3246</v>
      </c>
      <c r="BD154" s="2">
        <f t="shared" si="194"/>
        <v>3.8547916940539855</v>
      </c>
      <c r="BE154" s="3">
        <f t="shared" si="195"/>
        <v>3.9014583213961123</v>
      </c>
      <c r="BF154" s="3">
        <f t="shared" si="196"/>
        <v>3.8927066378056656</v>
      </c>
      <c r="BG154" s="3">
        <f t="shared" si="193"/>
        <v>3.829753918924975</v>
      </c>
      <c r="BH154" s="3">
        <f t="shared" si="192"/>
        <v>3.7134905430939424</v>
      </c>
      <c r="BI154" s="3">
        <f t="shared" si="197"/>
        <v>3.6954816764901977</v>
      </c>
      <c r="BJ154" s="3">
        <f t="shared" si="198"/>
        <v>3.7696726640554923</v>
      </c>
      <c r="BK154" s="3">
        <f t="shared" si="199"/>
        <v>3.8614746688571686</v>
      </c>
      <c r="BL154" s="3">
        <f t="shared" si="200"/>
        <v>3.8524799936368566</v>
      </c>
      <c r="BM154" s="4">
        <f t="shared" si="191"/>
        <v>3.8029104894190398</v>
      </c>
      <c r="BN154" s="12" t="e">
        <f t="shared" si="168"/>
        <v>#NUM!</v>
      </c>
      <c r="BO154" s="12">
        <f t="shared" si="169"/>
        <v>2.5634810853944106</v>
      </c>
      <c r="BP154" s="12">
        <f t="shared" si="170"/>
        <v>2.8639173769578603</v>
      </c>
      <c r="BQ154" s="12">
        <f t="shared" si="171"/>
        <v>3.0362295440862948</v>
      </c>
      <c r="BR154" s="12">
        <f t="shared" si="172"/>
        <v>3.1562461903973444</v>
      </c>
      <c r="BS154" s="12">
        <f t="shared" si="173"/>
        <v>3.2550311633455515</v>
      </c>
      <c r="BT154" s="12">
        <f t="shared" si="174"/>
        <v>3.3352572564345317</v>
      </c>
      <c r="BU154" s="12">
        <f t="shared" si="175"/>
        <v>3.4019172505175748</v>
      </c>
      <c r="BV154" s="12">
        <f t="shared" si="176"/>
        <v>3.4605971888976015</v>
      </c>
      <c r="BW154" s="12">
        <f t="shared" si="177"/>
        <v>3.5113485154902131</v>
      </c>
      <c r="BX154" s="2">
        <f t="shared" si="178"/>
        <v>-9.9944522156577675E-2</v>
      </c>
      <c r="BY154" s="3">
        <f t="shared" si="179"/>
        <v>4.130693965637394</v>
      </c>
      <c r="BZ154" s="3">
        <f t="shared" si="180"/>
        <v>0.17425786608732055</v>
      </c>
      <c r="CA154" s="34">
        <f t="shared" si="167"/>
        <v>-9.8876621782849852E-2</v>
      </c>
      <c r="CB154"/>
    </row>
    <row r="155" spans="1:80" x14ac:dyDescent="0.25">
      <c r="A155" s="2" t="s">
        <v>150</v>
      </c>
      <c r="B155" s="3" t="s">
        <v>1</v>
      </c>
      <c r="C155" s="3" t="s">
        <v>293</v>
      </c>
      <c r="D155" s="3">
        <v>40.363140000000001</v>
      </c>
      <c r="E155" s="3">
        <v>-110.35872999999999</v>
      </c>
      <c r="F155" s="3">
        <v>365</v>
      </c>
      <c r="G155" s="3">
        <v>6379</v>
      </c>
      <c r="H155" s="3">
        <v>364</v>
      </c>
      <c r="I155" s="3">
        <v>5015</v>
      </c>
      <c r="J155" s="3">
        <v>323</v>
      </c>
      <c r="K155" s="3">
        <v>5862</v>
      </c>
      <c r="L155" s="3">
        <v>275</v>
      </c>
      <c r="M155" s="3">
        <v>2833</v>
      </c>
      <c r="N155" s="3">
        <v>288</v>
      </c>
      <c r="O155" s="3">
        <v>4155</v>
      </c>
      <c r="P155" s="3">
        <v>334</v>
      </c>
      <c r="Q155" s="3">
        <v>19610</v>
      </c>
      <c r="R155" s="3">
        <v>365</v>
      </c>
      <c r="S155" s="3">
        <v>28907</v>
      </c>
      <c r="T155" s="3">
        <v>365</v>
      </c>
      <c r="U155" s="3">
        <v>19460</v>
      </c>
      <c r="V155" s="3">
        <v>349</v>
      </c>
      <c r="W155" s="3">
        <v>14677</v>
      </c>
      <c r="X155" s="3">
        <v>255</v>
      </c>
      <c r="Y155" s="4">
        <v>2533</v>
      </c>
      <c r="Z155" s="2">
        <f t="shared" si="147"/>
        <v>6379</v>
      </c>
      <c r="AA155" s="3">
        <f t="shared" si="148"/>
        <v>5015</v>
      </c>
      <c r="AB155" s="3">
        <f t="shared" si="149"/>
        <v>5862</v>
      </c>
      <c r="AC155" s="3">
        <f t="shared" si="150"/>
        <v>2833</v>
      </c>
      <c r="AD155" s="3">
        <f t="shared" si="151"/>
        <v>4155</v>
      </c>
      <c r="AE155" s="3">
        <f t="shared" si="152"/>
        <v>19610</v>
      </c>
      <c r="AF155" s="3">
        <f t="shared" si="153"/>
        <v>28907</v>
      </c>
      <c r="AG155" s="3">
        <f t="shared" si="154"/>
        <v>19460</v>
      </c>
      <c r="AH155" s="3">
        <f t="shared" si="155"/>
        <v>14677</v>
      </c>
      <c r="AI155" s="4">
        <f t="shared" si="156"/>
        <v>2533</v>
      </c>
      <c r="AJ155" s="2">
        <f t="shared" si="157"/>
        <v>365</v>
      </c>
      <c r="AK155" s="3">
        <f t="shared" si="158"/>
        <v>729</v>
      </c>
      <c r="AL155" s="3">
        <f t="shared" si="159"/>
        <v>1052</v>
      </c>
      <c r="AM155" s="3">
        <f t="shared" si="160"/>
        <v>1327</v>
      </c>
      <c r="AN155" s="3">
        <f t="shared" si="161"/>
        <v>1615</v>
      </c>
      <c r="AO155" s="3">
        <f t="shared" si="162"/>
        <v>1949</v>
      </c>
      <c r="AP155" s="3">
        <f t="shared" si="163"/>
        <v>2314</v>
      </c>
      <c r="AQ155" s="3">
        <f t="shared" si="164"/>
        <v>2679</v>
      </c>
      <c r="AR155" s="3">
        <f t="shared" si="165"/>
        <v>3028</v>
      </c>
      <c r="AS155" s="4">
        <f t="shared" si="166"/>
        <v>3283</v>
      </c>
      <c r="AT155" s="3">
        <f t="shared" si="181"/>
        <v>0</v>
      </c>
      <c r="AU155" s="3">
        <f t="shared" si="182"/>
        <v>364</v>
      </c>
      <c r="AV155" s="3">
        <f t="shared" si="183"/>
        <v>687</v>
      </c>
      <c r="AW155" s="3">
        <f t="shared" si="184"/>
        <v>962</v>
      </c>
      <c r="AX155" s="3">
        <f t="shared" si="185"/>
        <v>1250</v>
      </c>
      <c r="AY155" s="3">
        <f t="shared" si="186"/>
        <v>1584</v>
      </c>
      <c r="AZ155" s="3">
        <f t="shared" si="187"/>
        <v>1949</v>
      </c>
      <c r="BA155" s="3">
        <f t="shared" si="188"/>
        <v>2314</v>
      </c>
      <c r="BB155" s="3">
        <f t="shared" si="189"/>
        <v>2663</v>
      </c>
      <c r="BC155" s="3">
        <f t="shared" si="190"/>
        <v>2918</v>
      </c>
      <c r="BD155" s="2">
        <f t="shared" si="194"/>
        <v>3.8047526021504603</v>
      </c>
      <c r="BE155" s="3">
        <f t="shared" si="195"/>
        <v>3.7002709373564371</v>
      </c>
      <c r="BF155" s="3">
        <f t="shared" si="196"/>
        <v>3.7680458141024169</v>
      </c>
      <c r="BG155" s="3">
        <f t="shared" si="193"/>
        <v>3.4522465745204372</v>
      </c>
      <c r="BH155" s="3">
        <f t="shared" si="192"/>
        <v>3.61857102812013</v>
      </c>
      <c r="BI155" s="3">
        <f t="shared" si="197"/>
        <v>4.2924775936677841</v>
      </c>
      <c r="BJ155" s="3">
        <f t="shared" si="198"/>
        <v>4.4610030224540997</v>
      </c>
      <c r="BK155" s="3">
        <f t="shared" si="199"/>
        <v>4.2891428359323331</v>
      </c>
      <c r="BL155" s="3">
        <f t="shared" si="200"/>
        <v>4.1666372942318048</v>
      </c>
      <c r="BM155" s="4">
        <f t="shared" si="191"/>
        <v>3.4036351897905481</v>
      </c>
      <c r="BN155" s="12" t="e">
        <f t="shared" si="168"/>
        <v>#NUM!</v>
      </c>
      <c r="BO155" s="12">
        <f t="shared" si="169"/>
        <v>2.5611013836490559</v>
      </c>
      <c r="BP155" s="12">
        <f t="shared" si="170"/>
        <v>2.8369567370595505</v>
      </c>
      <c r="BQ155" s="12">
        <f t="shared" si="171"/>
        <v>2.9831750720378132</v>
      </c>
      <c r="BR155" s="12">
        <f t="shared" si="172"/>
        <v>3.0969100130080562</v>
      </c>
      <c r="BS155" s="12">
        <f t="shared" si="173"/>
        <v>3.1997551772534747</v>
      </c>
      <c r="BT155" s="12">
        <f t="shared" si="174"/>
        <v>3.2898118391176214</v>
      </c>
      <c r="BU155" s="12">
        <f t="shared" si="175"/>
        <v>3.3643633546157306</v>
      </c>
      <c r="BV155" s="12">
        <f t="shared" si="176"/>
        <v>3.425371166438941</v>
      </c>
      <c r="BW155" s="12">
        <f t="shared" si="177"/>
        <v>3.4650852875574327</v>
      </c>
      <c r="BX155" s="2">
        <f t="shared" si="178"/>
        <v>0.48513732678223243</v>
      </c>
      <c r="BY155" s="3">
        <f t="shared" si="179"/>
        <v>2.3844697240036266</v>
      </c>
      <c r="BZ155" s="3">
        <f t="shared" si="180"/>
        <v>0.13237020421167597</v>
      </c>
      <c r="CA155" s="34">
        <f t="shared" si="167"/>
        <v>0.43635776543179972</v>
      </c>
      <c r="CB155"/>
    </row>
    <row r="156" spans="1:80" x14ac:dyDescent="0.25">
      <c r="A156" s="2" t="s">
        <v>205</v>
      </c>
      <c r="B156" s="3" t="s">
        <v>1</v>
      </c>
      <c r="C156" s="3" t="s">
        <v>293</v>
      </c>
      <c r="D156" s="3">
        <v>40.051450000000003</v>
      </c>
      <c r="E156" s="3">
        <v>-110.16876999999999</v>
      </c>
      <c r="F156" s="3">
        <v>364</v>
      </c>
      <c r="G156" s="3">
        <v>1533</v>
      </c>
      <c r="H156" s="3">
        <v>364</v>
      </c>
      <c r="I156" s="3">
        <v>1540</v>
      </c>
      <c r="J156" s="3">
        <v>363</v>
      </c>
      <c r="K156" s="3">
        <v>1429</v>
      </c>
      <c r="L156" s="3">
        <v>100</v>
      </c>
      <c r="M156" s="3">
        <v>514</v>
      </c>
      <c r="N156" s="3">
        <v>321</v>
      </c>
      <c r="O156" s="3">
        <v>1883</v>
      </c>
      <c r="P156" s="3">
        <v>366</v>
      </c>
      <c r="Q156" s="3">
        <v>1572</v>
      </c>
      <c r="R156" s="3">
        <v>359</v>
      </c>
      <c r="S156" s="3">
        <v>1143</v>
      </c>
      <c r="T156" s="3">
        <v>365</v>
      </c>
      <c r="U156" s="3">
        <v>1028</v>
      </c>
      <c r="V156" s="3">
        <v>360</v>
      </c>
      <c r="W156" s="3">
        <v>1226</v>
      </c>
      <c r="X156" s="3">
        <v>306</v>
      </c>
      <c r="Y156" s="4">
        <v>853</v>
      </c>
      <c r="Z156" s="2">
        <f t="shared" si="147"/>
        <v>1533</v>
      </c>
      <c r="AA156" s="3">
        <f t="shared" si="148"/>
        <v>1540</v>
      </c>
      <c r="AB156" s="3">
        <f t="shared" si="149"/>
        <v>1429</v>
      </c>
      <c r="AC156" s="3">
        <f t="shared" si="150"/>
        <v>514</v>
      </c>
      <c r="AD156" s="3">
        <f t="shared" si="151"/>
        <v>1883</v>
      </c>
      <c r="AE156" s="3">
        <f t="shared" si="152"/>
        <v>1572</v>
      </c>
      <c r="AF156" s="3">
        <f t="shared" si="153"/>
        <v>1143</v>
      </c>
      <c r="AG156" s="3">
        <f t="shared" si="154"/>
        <v>1028</v>
      </c>
      <c r="AH156" s="3">
        <f t="shared" si="155"/>
        <v>1226</v>
      </c>
      <c r="AI156" s="4">
        <f t="shared" si="156"/>
        <v>853</v>
      </c>
      <c r="AJ156" s="2">
        <f t="shared" si="157"/>
        <v>364</v>
      </c>
      <c r="AK156" s="3">
        <f t="shared" si="158"/>
        <v>728</v>
      </c>
      <c r="AL156" s="3">
        <f t="shared" si="159"/>
        <v>1091</v>
      </c>
      <c r="AM156" s="3">
        <f t="shared" si="160"/>
        <v>1191</v>
      </c>
      <c r="AN156" s="3">
        <f t="shared" si="161"/>
        <v>1512</v>
      </c>
      <c r="AO156" s="3">
        <f t="shared" si="162"/>
        <v>1878</v>
      </c>
      <c r="AP156" s="3">
        <f t="shared" si="163"/>
        <v>2237</v>
      </c>
      <c r="AQ156" s="3">
        <f t="shared" si="164"/>
        <v>2602</v>
      </c>
      <c r="AR156" s="3">
        <f t="shared" si="165"/>
        <v>2962</v>
      </c>
      <c r="AS156" s="4">
        <f t="shared" si="166"/>
        <v>3268</v>
      </c>
      <c r="AT156" s="3">
        <f t="shared" si="181"/>
        <v>0</v>
      </c>
      <c r="AU156" s="3">
        <f t="shared" si="182"/>
        <v>364</v>
      </c>
      <c r="AV156" s="3">
        <f t="shared" si="183"/>
        <v>727</v>
      </c>
      <c r="AW156" s="3">
        <f t="shared" si="184"/>
        <v>827</v>
      </c>
      <c r="AX156" s="3">
        <f t="shared" si="185"/>
        <v>1148</v>
      </c>
      <c r="AY156" s="3">
        <f t="shared" si="186"/>
        <v>1514</v>
      </c>
      <c r="AZ156" s="3">
        <f t="shared" si="187"/>
        <v>1873</v>
      </c>
      <c r="BA156" s="3">
        <f t="shared" si="188"/>
        <v>2238</v>
      </c>
      <c r="BB156" s="3">
        <f t="shared" si="189"/>
        <v>2598</v>
      </c>
      <c r="BC156" s="3">
        <f t="shared" si="190"/>
        <v>2904</v>
      </c>
      <c r="BD156" s="2">
        <f t="shared" si="194"/>
        <v>3.185542154854375</v>
      </c>
      <c r="BE156" s="3">
        <f t="shared" si="195"/>
        <v>3.1875207208364631</v>
      </c>
      <c r="BF156" s="3">
        <f t="shared" si="196"/>
        <v>3.1550322287909704</v>
      </c>
      <c r="BG156" s="3">
        <f t="shared" si="193"/>
        <v>2.7109631189952759</v>
      </c>
      <c r="BH156" s="3">
        <f t="shared" si="192"/>
        <v>3.274850320016665</v>
      </c>
      <c r="BI156" s="3">
        <f t="shared" si="197"/>
        <v>3.1964525417033891</v>
      </c>
      <c r="BJ156" s="3">
        <f t="shared" si="198"/>
        <v>3.0580462303952816</v>
      </c>
      <c r="BK156" s="3">
        <f t="shared" si="199"/>
        <v>3.0119931146592571</v>
      </c>
      <c r="BL156" s="3">
        <f t="shared" si="200"/>
        <v>3.0884904701823963</v>
      </c>
      <c r="BM156" s="4">
        <f t="shared" si="191"/>
        <v>2.9309490311675228</v>
      </c>
      <c r="BN156" s="12" t="e">
        <f t="shared" si="168"/>
        <v>#NUM!</v>
      </c>
      <c r="BO156" s="12">
        <f t="shared" si="169"/>
        <v>2.5611013836490559</v>
      </c>
      <c r="BP156" s="12">
        <f t="shared" si="170"/>
        <v>2.8615344108590377</v>
      </c>
      <c r="BQ156" s="12">
        <f t="shared" si="171"/>
        <v>2.9175055095525466</v>
      </c>
      <c r="BR156" s="12">
        <f t="shared" si="172"/>
        <v>3.0599418880619549</v>
      </c>
      <c r="BS156" s="12">
        <f t="shared" si="173"/>
        <v>3.180125875164054</v>
      </c>
      <c r="BT156" s="12">
        <f t="shared" si="174"/>
        <v>3.2725377773752373</v>
      </c>
      <c r="BU156" s="12">
        <f t="shared" si="175"/>
        <v>3.3498600821923312</v>
      </c>
      <c r="BV156" s="12">
        <f t="shared" si="176"/>
        <v>3.414639146737009</v>
      </c>
      <c r="BW156" s="12">
        <f t="shared" si="177"/>
        <v>3.4629966120280562</v>
      </c>
      <c r="BX156" s="2">
        <f t="shared" si="178"/>
        <v>-0.10884699046677256</v>
      </c>
      <c r="BY156" s="3">
        <f t="shared" si="179"/>
        <v>3.4078608538503872</v>
      </c>
      <c r="BZ156" s="3">
        <f t="shared" si="180"/>
        <v>3.6300825477417274E-2</v>
      </c>
      <c r="CA156" s="34">
        <f t="shared" si="167"/>
        <v>-9.7455332834359656E-2</v>
      </c>
      <c r="CB156"/>
    </row>
    <row r="157" spans="1:80" x14ac:dyDescent="0.25">
      <c r="A157" s="2" t="s">
        <v>186</v>
      </c>
      <c r="B157" s="3" t="s">
        <v>1</v>
      </c>
      <c r="C157" s="3" t="s">
        <v>293</v>
      </c>
      <c r="D157" s="3">
        <v>40.061729999999997</v>
      </c>
      <c r="E157" s="3">
        <v>-110.17343</v>
      </c>
      <c r="F157" s="3">
        <v>354</v>
      </c>
      <c r="G157" s="3">
        <v>1258</v>
      </c>
      <c r="H157" s="3">
        <v>364</v>
      </c>
      <c r="I157" s="3">
        <v>1267</v>
      </c>
      <c r="J157" s="3">
        <v>363</v>
      </c>
      <c r="K157" s="3">
        <v>1305</v>
      </c>
      <c r="L157" s="3">
        <v>111</v>
      </c>
      <c r="M157" s="3">
        <v>488</v>
      </c>
      <c r="N157" s="3">
        <v>332</v>
      </c>
      <c r="O157" s="3">
        <v>1484</v>
      </c>
      <c r="P157" s="3">
        <v>344</v>
      </c>
      <c r="Q157" s="3">
        <v>969</v>
      </c>
      <c r="R157" s="3">
        <v>330</v>
      </c>
      <c r="S157" s="3">
        <v>1309</v>
      </c>
      <c r="T157" s="3">
        <v>358</v>
      </c>
      <c r="U157" s="3">
        <v>1403</v>
      </c>
      <c r="V157" s="3">
        <v>358</v>
      </c>
      <c r="W157" s="3">
        <v>1342</v>
      </c>
      <c r="X157" s="3">
        <v>64</v>
      </c>
      <c r="Y157" s="4">
        <v>274</v>
      </c>
      <c r="Z157" s="2">
        <f t="shared" si="147"/>
        <v>1258</v>
      </c>
      <c r="AA157" s="3">
        <f t="shared" si="148"/>
        <v>1267</v>
      </c>
      <c r="AB157" s="3">
        <f t="shared" si="149"/>
        <v>1305</v>
      </c>
      <c r="AC157" s="3">
        <f t="shared" si="150"/>
        <v>488</v>
      </c>
      <c r="AD157" s="3">
        <f t="shared" si="151"/>
        <v>1484</v>
      </c>
      <c r="AE157" s="3">
        <f t="shared" si="152"/>
        <v>969</v>
      </c>
      <c r="AF157" s="3">
        <f t="shared" si="153"/>
        <v>1309</v>
      </c>
      <c r="AG157" s="3">
        <f t="shared" si="154"/>
        <v>1403</v>
      </c>
      <c r="AH157" s="3">
        <f t="shared" si="155"/>
        <v>1342</v>
      </c>
      <c r="AI157" s="4">
        <f t="shared" si="156"/>
        <v>274</v>
      </c>
      <c r="AJ157" s="2">
        <f t="shared" si="157"/>
        <v>354</v>
      </c>
      <c r="AK157" s="3">
        <f t="shared" si="158"/>
        <v>718</v>
      </c>
      <c r="AL157" s="3">
        <f t="shared" si="159"/>
        <v>1081</v>
      </c>
      <c r="AM157" s="3">
        <f t="shared" si="160"/>
        <v>1192</v>
      </c>
      <c r="AN157" s="3">
        <f t="shared" si="161"/>
        <v>1524</v>
      </c>
      <c r="AO157" s="3">
        <f t="shared" si="162"/>
        <v>1868</v>
      </c>
      <c r="AP157" s="3">
        <f t="shared" si="163"/>
        <v>2198</v>
      </c>
      <c r="AQ157" s="3">
        <f t="shared" si="164"/>
        <v>2556</v>
      </c>
      <c r="AR157" s="3">
        <f t="shared" si="165"/>
        <v>2914</v>
      </c>
      <c r="AS157" s="4">
        <f t="shared" si="166"/>
        <v>2978</v>
      </c>
      <c r="AT157" s="3">
        <f t="shared" si="181"/>
        <v>0</v>
      </c>
      <c r="AU157" s="3">
        <f t="shared" si="182"/>
        <v>364</v>
      </c>
      <c r="AV157" s="3">
        <f t="shared" si="183"/>
        <v>727</v>
      </c>
      <c r="AW157" s="3">
        <f t="shared" si="184"/>
        <v>838</v>
      </c>
      <c r="AX157" s="3">
        <f t="shared" si="185"/>
        <v>1170</v>
      </c>
      <c r="AY157" s="3">
        <f t="shared" si="186"/>
        <v>1514</v>
      </c>
      <c r="AZ157" s="3">
        <f t="shared" si="187"/>
        <v>1844</v>
      </c>
      <c r="BA157" s="3">
        <f t="shared" si="188"/>
        <v>2202</v>
      </c>
      <c r="BB157" s="3">
        <f t="shared" si="189"/>
        <v>2560</v>
      </c>
      <c r="BC157" s="3">
        <f t="shared" si="190"/>
        <v>2624</v>
      </c>
      <c r="BD157" s="2">
        <f t="shared" si="194"/>
        <v>3.0996806411092499</v>
      </c>
      <c r="BE157" s="3">
        <f t="shared" si="195"/>
        <v>3.1027766148834415</v>
      </c>
      <c r="BF157" s="3">
        <f t="shared" si="196"/>
        <v>3.1156105116742996</v>
      </c>
      <c r="BG157" s="3">
        <f t="shared" si="193"/>
        <v>2.6884198220027105</v>
      </c>
      <c r="BH157" s="3">
        <f t="shared" si="192"/>
        <v>3.1714339009430081</v>
      </c>
      <c r="BI157" s="3">
        <f t="shared" si="197"/>
        <v>2.9863237770507651</v>
      </c>
      <c r="BJ157" s="3">
        <f t="shared" si="198"/>
        <v>3.1169396465507559</v>
      </c>
      <c r="BK157" s="3">
        <f t="shared" si="199"/>
        <v>3.1470576710283598</v>
      </c>
      <c r="BL157" s="3">
        <f t="shared" si="200"/>
        <v>3.1277525158329733</v>
      </c>
      <c r="BM157" s="4">
        <f t="shared" si="191"/>
        <v>2.4377505628203879</v>
      </c>
      <c r="BN157" s="12" t="e">
        <f t="shared" si="168"/>
        <v>#NUM!</v>
      </c>
      <c r="BO157" s="12">
        <f t="shared" si="169"/>
        <v>2.5611013836490559</v>
      </c>
      <c r="BP157" s="12">
        <f t="shared" si="170"/>
        <v>2.8615344108590377</v>
      </c>
      <c r="BQ157" s="12">
        <f t="shared" si="171"/>
        <v>2.9232440186302764</v>
      </c>
      <c r="BR157" s="12">
        <f t="shared" si="172"/>
        <v>3.0681858617461617</v>
      </c>
      <c r="BS157" s="12">
        <f t="shared" si="173"/>
        <v>3.180125875164054</v>
      </c>
      <c r="BT157" s="12">
        <f t="shared" si="174"/>
        <v>3.2657609167176105</v>
      </c>
      <c r="BU157" s="12">
        <f t="shared" si="175"/>
        <v>3.3428173146357332</v>
      </c>
      <c r="BV157" s="12">
        <f t="shared" si="176"/>
        <v>3.4082399653118496</v>
      </c>
      <c r="BW157" s="12">
        <f t="shared" si="177"/>
        <v>3.4189638307036225</v>
      </c>
      <c r="BX157" s="2">
        <f t="shared" si="178"/>
        <v>-0.17649470927656677</v>
      </c>
      <c r="BY157" s="3">
        <f t="shared" si="179"/>
        <v>3.5379118955958702</v>
      </c>
      <c r="BZ157" s="3">
        <f t="shared" si="180"/>
        <v>4.0197269762982712E-2</v>
      </c>
      <c r="CA157" s="34">
        <f t="shared" si="167"/>
        <v>-0.14400034088373037</v>
      </c>
      <c r="CB157"/>
    </row>
    <row r="158" spans="1:80" x14ac:dyDescent="0.25">
      <c r="A158" s="2" t="s">
        <v>212</v>
      </c>
      <c r="B158" s="3" t="s">
        <v>1</v>
      </c>
      <c r="C158" s="3" t="s">
        <v>293</v>
      </c>
      <c r="D158" s="3">
        <v>40.058059999999998</v>
      </c>
      <c r="E158" s="3">
        <v>-110.11181999999999</v>
      </c>
      <c r="F158" s="3">
        <v>341</v>
      </c>
      <c r="G158" s="3">
        <v>1621</v>
      </c>
      <c r="H158" s="3">
        <v>362</v>
      </c>
      <c r="I158" s="3">
        <v>1320</v>
      </c>
      <c r="J158" s="3">
        <v>352</v>
      </c>
      <c r="K158" s="3">
        <v>1384</v>
      </c>
      <c r="L158" s="3">
        <v>357</v>
      </c>
      <c r="M158" s="3">
        <v>1667</v>
      </c>
      <c r="N158" s="3">
        <v>365</v>
      </c>
      <c r="O158" s="3">
        <v>2314</v>
      </c>
      <c r="P158" s="3">
        <v>358</v>
      </c>
      <c r="Q158" s="3">
        <v>1748</v>
      </c>
      <c r="R158" s="3">
        <v>365</v>
      </c>
      <c r="S158" s="3">
        <v>1713</v>
      </c>
      <c r="T158" s="3">
        <v>361</v>
      </c>
      <c r="U158" s="3">
        <v>2277</v>
      </c>
      <c r="V158" s="3">
        <v>301</v>
      </c>
      <c r="W158" s="3">
        <v>1974</v>
      </c>
      <c r="X158" s="3">
        <v>52</v>
      </c>
      <c r="Y158" s="4">
        <v>184</v>
      </c>
      <c r="Z158" s="2">
        <f t="shared" si="147"/>
        <v>1621</v>
      </c>
      <c r="AA158" s="3">
        <f t="shared" si="148"/>
        <v>1320</v>
      </c>
      <c r="AB158" s="3">
        <f t="shared" si="149"/>
        <v>1384</v>
      </c>
      <c r="AC158" s="3">
        <f t="shared" si="150"/>
        <v>1667</v>
      </c>
      <c r="AD158" s="3">
        <f t="shared" si="151"/>
        <v>2314</v>
      </c>
      <c r="AE158" s="3">
        <f t="shared" si="152"/>
        <v>1748</v>
      </c>
      <c r="AF158" s="3">
        <f t="shared" si="153"/>
        <v>1713</v>
      </c>
      <c r="AG158" s="3">
        <f t="shared" si="154"/>
        <v>2277</v>
      </c>
      <c r="AH158" s="3">
        <f t="shared" si="155"/>
        <v>1974</v>
      </c>
      <c r="AI158" s="4">
        <f t="shared" si="156"/>
        <v>184</v>
      </c>
      <c r="AJ158" s="2">
        <f t="shared" si="157"/>
        <v>341</v>
      </c>
      <c r="AK158" s="3">
        <f t="shared" si="158"/>
        <v>703</v>
      </c>
      <c r="AL158" s="3">
        <f t="shared" si="159"/>
        <v>1055</v>
      </c>
      <c r="AM158" s="3">
        <f t="shared" si="160"/>
        <v>1412</v>
      </c>
      <c r="AN158" s="3">
        <f t="shared" si="161"/>
        <v>1777</v>
      </c>
      <c r="AO158" s="3">
        <f t="shared" si="162"/>
        <v>2135</v>
      </c>
      <c r="AP158" s="3">
        <f t="shared" si="163"/>
        <v>2500</v>
      </c>
      <c r="AQ158" s="3">
        <f t="shared" si="164"/>
        <v>2861</v>
      </c>
      <c r="AR158" s="3">
        <f t="shared" si="165"/>
        <v>3162</v>
      </c>
      <c r="AS158" s="4">
        <f t="shared" si="166"/>
        <v>3214</v>
      </c>
      <c r="AT158" s="3">
        <f t="shared" si="181"/>
        <v>0</v>
      </c>
      <c r="AU158" s="3">
        <f t="shared" si="182"/>
        <v>362</v>
      </c>
      <c r="AV158" s="3">
        <f t="shared" si="183"/>
        <v>714</v>
      </c>
      <c r="AW158" s="3">
        <f t="shared" si="184"/>
        <v>1071</v>
      </c>
      <c r="AX158" s="3">
        <f t="shared" si="185"/>
        <v>1436</v>
      </c>
      <c r="AY158" s="3">
        <f t="shared" si="186"/>
        <v>1794</v>
      </c>
      <c r="AZ158" s="3">
        <f t="shared" si="187"/>
        <v>2159</v>
      </c>
      <c r="BA158" s="3">
        <f t="shared" si="188"/>
        <v>2520</v>
      </c>
      <c r="BB158" s="3">
        <f t="shared" si="189"/>
        <v>2821</v>
      </c>
      <c r="BC158" s="3">
        <f t="shared" si="190"/>
        <v>2873</v>
      </c>
      <c r="BD158" s="2">
        <f t="shared" si="194"/>
        <v>3.2097830148485151</v>
      </c>
      <c r="BE158" s="3">
        <f t="shared" si="195"/>
        <v>3.12057393120585</v>
      </c>
      <c r="BF158" s="3">
        <f t="shared" si="196"/>
        <v>3.1411360901207388</v>
      </c>
      <c r="BG158" s="3">
        <f t="shared" si="193"/>
        <v>3.2219355998280053</v>
      </c>
      <c r="BH158" s="3">
        <f t="shared" si="192"/>
        <v>3.3643633546157306</v>
      </c>
      <c r="BI158" s="3">
        <f t="shared" si="197"/>
        <v>3.2425414282983844</v>
      </c>
      <c r="BJ158" s="3">
        <f t="shared" si="198"/>
        <v>3.2337573629655103</v>
      </c>
      <c r="BK158" s="3">
        <f t="shared" si="199"/>
        <v>3.3573630306151427</v>
      </c>
      <c r="BL158" s="3">
        <f t="shared" si="200"/>
        <v>3.2953471483336179</v>
      </c>
      <c r="BM158" s="4">
        <f t="shared" si="191"/>
        <v>2.2648178230095364</v>
      </c>
      <c r="BN158" s="12" t="e">
        <f t="shared" si="168"/>
        <v>#NUM!</v>
      </c>
      <c r="BO158" s="12">
        <f t="shared" si="169"/>
        <v>2.5587085705331658</v>
      </c>
      <c r="BP158" s="12">
        <f t="shared" si="170"/>
        <v>2.8536982117761744</v>
      </c>
      <c r="BQ158" s="12">
        <f t="shared" si="171"/>
        <v>3.0297894708318558</v>
      </c>
      <c r="BR158" s="12">
        <f t="shared" si="172"/>
        <v>3.1571544399062814</v>
      </c>
      <c r="BS158" s="12">
        <f t="shared" si="173"/>
        <v>3.2538224387080734</v>
      </c>
      <c r="BT158" s="12">
        <f t="shared" si="174"/>
        <v>3.3342526423342309</v>
      </c>
      <c r="BU158" s="12">
        <f t="shared" si="175"/>
        <v>3.4014005407815442</v>
      </c>
      <c r="BV158" s="12">
        <f t="shared" si="176"/>
        <v>3.4504030861553661</v>
      </c>
      <c r="BW158" s="12">
        <f t="shared" si="177"/>
        <v>3.4583356259919475</v>
      </c>
      <c r="BX158" s="2">
        <f t="shared" si="178"/>
        <v>-0.185007328363122</v>
      </c>
      <c r="BY158" s="3">
        <f t="shared" si="179"/>
        <v>3.7237882377217306</v>
      </c>
      <c r="BZ158" s="3">
        <f t="shared" si="180"/>
        <v>2.7813845413764169E-2</v>
      </c>
      <c r="CA158" s="34">
        <f t="shared" si="167"/>
        <v>-0.16290782283810248</v>
      </c>
      <c r="CB158"/>
    </row>
    <row r="159" spans="1:80" x14ac:dyDescent="0.25">
      <c r="A159" s="2" t="s">
        <v>43</v>
      </c>
      <c r="B159" s="3" t="s">
        <v>1</v>
      </c>
      <c r="C159" s="3" t="s">
        <v>293</v>
      </c>
      <c r="D159" s="3">
        <v>40.437449999999998</v>
      </c>
      <c r="E159" s="3">
        <v>-110.00093</v>
      </c>
      <c r="F159" s="3">
        <v>342</v>
      </c>
      <c r="G159" s="3">
        <v>9579</v>
      </c>
      <c r="H159" s="3">
        <v>320</v>
      </c>
      <c r="I159" s="3">
        <v>6092</v>
      </c>
      <c r="J159" s="3">
        <v>309</v>
      </c>
      <c r="K159" s="3">
        <v>4726</v>
      </c>
      <c r="L159" s="3">
        <v>289</v>
      </c>
      <c r="M159" s="3">
        <v>9998</v>
      </c>
      <c r="N159" s="3">
        <v>333</v>
      </c>
      <c r="O159" s="3">
        <v>5838</v>
      </c>
      <c r="P159" s="3">
        <v>366</v>
      </c>
      <c r="Q159" s="3">
        <v>7798</v>
      </c>
      <c r="R159" s="3">
        <v>365</v>
      </c>
      <c r="S159" s="3">
        <v>8318</v>
      </c>
      <c r="T159" s="3">
        <v>365</v>
      </c>
      <c r="U159" s="3">
        <v>7573</v>
      </c>
      <c r="V159" s="3">
        <v>323</v>
      </c>
      <c r="W159" s="3">
        <v>5524</v>
      </c>
      <c r="X159" s="3">
        <v>366</v>
      </c>
      <c r="Y159" s="4">
        <v>5420</v>
      </c>
      <c r="Z159" s="2">
        <f t="shared" si="147"/>
        <v>9579</v>
      </c>
      <c r="AA159" s="3">
        <f t="shared" si="148"/>
        <v>6092</v>
      </c>
      <c r="AB159" s="3">
        <f t="shared" si="149"/>
        <v>4726</v>
      </c>
      <c r="AC159" s="3">
        <f t="shared" si="150"/>
        <v>9998</v>
      </c>
      <c r="AD159" s="3">
        <f t="shared" si="151"/>
        <v>5838</v>
      </c>
      <c r="AE159" s="3">
        <f t="shared" si="152"/>
        <v>7798</v>
      </c>
      <c r="AF159" s="3">
        <f t="shared" si="153"/>
        <v>8318</v>
      </c>
      <c r="AG159" s="3">
        <f t="shared" si="154"/>
        <v>7573</v>
      </c>
      <c r="AH159" s="3">
        <f t="shared" si="155"/>
        <v>5524</v>
      </c>
      <c r="AI159" s="4">
        <f t="shared" si="156"/>
        <v>5420</v>
      </c>
      <c r="AJ159" s="2">
        <f t="shared" si="157"/>
        <v>342</v>
      </c>
      <c r="AK159" s="3">
        <f t="shared" si="158"/>
        <v>662</v>
      </c>
      <c r="AL159" s="3">
        <f t="shared" si="159"/>
        <v>971</v>
      </c>
      <c r="AM159" s="3">
        <f t="shared" si="160"/>
        <v>1260</v>
      </c>
      <c r="AN159" s="3">
        <f t="shared" si="161"/>
        <v>1593</v>
      </c>
      <c r="AO159" s="3">
        <f t="shared" si="162"/>
        <v>1959</v>
      </c>
      <c r="AP159" s="3">
        <f t="shared" si="163"/>
        <v>2324</v>
      </c>
      <c r="AQ159" s="3">
        <f t="shared" si="164"/>
        <v>2689</v>
      </c>
      <c r="AR159" s="3">
        <f t="shared" si="165"/>
        <v>3012</v>
      </c>
      <c r="AS159" s="4">
        <f t="shared" si="166"/>
        <v>3378</v>
      </c>
      <c r="AT159" s="3">
        <f t="shared" si="181"/>
        <v>0</v>
      </c>
      <c r="AU159" s="3">
        <f t="shared" si="182"/>
        <v>320</v>
      </c>
      <c r="AV159" s="3">
        <f t="shared" si="183"/>
        <v>629</v>
      </c>
      <c r="AW159" s="3">
        <f t="shared" si="184"/>
        <v>918</v>
      </c>
      <c r="AX159" s="3">
        <f t="shared" si="185"/>
        <v>1251</v>
      </c>
      <c r="AY159" s="3">
        <f t="shared" si="186"/>
        <v>1617</v>
      </c>
      <c r="AZ159" s="3">
        <f t="shared" si="187"/>
        <v>1982</v>
      </c>
      <c r="BA159" s="3">
        <f t="shared" si="188"/>
        <v>2347</v>
      </c>
      <c r="BB159" s="3">
        <f t="shared" si="189"/>
        <v>2670</v>
      </c>
      <c r="BC159" s="3">
        <f t="shared" si="190"/>
        <v>3036</v>
      </c>
      <c r="BD159" s="2">
        <f t="shared" si="194"/>
        <v>3.9813201732591073</v>
      </c>
      <c r="BE159" s="3">
        <f t="shared" si="195"/>
        <v>3.7847598946640049</v>
      </c>
      <c r="BF159" s="3">
        <f t="shared" si="196"/>
        <v>3.6744937172963503</v>
      </c>
      <c r="BG159" s="3">
        <f t="shared" si="193"/>
        <v>3.9999131324165713</v>
      </c>
      <c r="BH159" s="3">
        <f t="shared" si="192"/>
        <v>3.7662640906519957</v>
      </c>
      <c r="BI159" s="3">
        <f t="shared" si="197"/>
        <v>3.8919832308519671</v>
      </c>
      <c r="BJ159" s="3">
        <f t="shared" si="198"/>
        <v>3.9200189160289147</v>
      </c>
      <c r="BK159" s="3">
        <f t="shared" si="199"/>
        <v>3.8792679568246129</v>
      </c>
      <c r="BL159" s="3">
        <f t="shared" si="200"/>
        <v>3.7422536699065936</v>
      </c>
      <c r="BM159" s="4">
        <f t="shared" si="191"/>
        <v>3.7339992865383871</v>
      </c>
      <c r="BN159" s="12" t="e">
        <f t="shared" si="168"/>
        <v>#NUM!</v>
      </c>
      <c r="BO159" s="12">
        <f t="shared" si="169"/>
        <v>2.5051499783199058</v>
      </c>
      <c r="BP159" s="12">
        <f t="shared" si="170"/>
        <v>2.7986506454452691</v>
      </c>
      <c r="BQ159" s="12">
        <f t="shared" si="171"/>
        <v>2.9628426812012423</v>
      </c>
      <c r="BR159" s="12">
        <f t="shared" si="172"/>
        <v>3.0972573096934202</v>
      </c>
      <c r="BS159" s="12">
        <f t="shared" si="173"/>
        <v>3.2087100199064009</v>
      </c>
      <c r="BT159" s="12">
        <f t="shared" si="174"/>
        <v>3.2971036501492565</v>
      </c>
      <c r="BU159" s="12">
        <f t="shared" si="175"/>
        <v>3.3705130895985924</v>
      </c>
      <c r="BV159" s="12">
        <f t="shared" si="176"/>
        <v>3.4265112613645754</v>
      </c>
      <c r="BW159" s="12">
        <f t="shared" si="177"/>
        <v>3.4823017672234426</v>
      </c>
      <c r="BX159" s="2">
        <f t="shared" si="178"/>
        <v>3.0283646252523819E-2</v>
      </c>
      <c r="BY159" s="3">
        <f t="shared" si="179"/>
        <v>3.7267220348077674</v>
      </c>
      <c r="BZ159" s="3">
        <f t="shared" si="180"/>
        <v>8.5100896470503284E-3</v>
      </c>
      <c r="CA159" s="34">
        <f t="shared" si="167"/>
        <v>2.8026892340006975E-2</v>
      </c>
      <c r="CB159"/>
    </row>
    <row r="160" spans="1:80" x14ac:dyDescent="0.25">
      <c r="A160" s="2" t="s">
        <v>176</v>
      </c>
      <c r="B160" s="3" t="s">
        <v>1</v>
      </c>
      <c r="C160" s="3" t="s">
        <v>293</v>
      </c>
      <c r="D160" s="3">
        <v>40.061210000000003</v>
      </c>
      <c r="E160" s="3">
        <v>-110.06538999999999</v>
      </c>
      <c r="F160" s="3">
        <v>364</v>
      </c>
      <c r="G160" s="3">
        <v>5033</v>
      </c>
      <c r="H160" s="3">
        <v>364</v>
      </c>
      <c r="I160" s="3">
        <v>2846</v>
      </c>
      <c r="J160" s="3">
        <v>354</v>
      </c>
      <c r="K160" s="3">
        <v>2995</v>
      </c>
      <c r="L160" s="3">
        <v>98</v>
      </c>
      <c r="M160" s="3">
        <v>1068</v>
      </c>
      <c r="N160" s="3">
        <v>326</v>
      </c>
      <c r="O160" s="3">
        <v>3715</v>
      </c>
      <c r="P160" s="3">
        <v>262</v>
      </c>
      <c r="Q160" s="3">
        <v>2622</v>
      </c>
      <c r="R160" s="3">
        <v>250</v>
      </c>
      <c r="S160" s="3">
        <v>2939</v>
      </c>
      <c r="T160" s="3">
        <v>359</v>
      </c>
      <c r="U160" s="3">
        <v>3317</v>
      </c>
      <c r="V160" s="3">
        <v>363</v>
      </c>
      <c r="W160" s="3">
        <v>7047</v>
      </c>
      <c r="X160" s="3">
        <v>46</v>
      </c>
      <c r="Y160" s="4">
        <v>310</v>
      </c>
      <c r="Z160" s="2">
        <f t="shared" si="147"/>
        <v>5033</v>
      </c>
      <c r="AA160" s="3">
        <f t="shared" si="148"/>
        <v>2846</v>
      </c>
      <c r="AB160" s="3">
        <f t="shared" si="149"/>
        <v>2995</v>
      </c>
      <c r="AC160" s="3">
        <f t="shared" si="150"/>
        <v>1068</v>
      </c>
      <c r="AD160" s="3">
        <f t="shared" si="151"/>
        <v>3715</v>
      </c>
      <c r="AE160" s="3">
        <f t="shared" si="152"/>
        <v>2622</v>
      </c>
      <c r="AF160" s="3">
        <f t="shared" si="153"/>
        <v>2939</v>
      </c>
      <c r="AG160" s="3">
        <f t="shared" si="154"/>
        <v>3317</v>
      </c>
      <c r="AH160" s="3">
        <f t="shared" si="155"/>
        <v>7047</v>
      </c>
      <c r="AI160" s="4">
        <f t="shared" si="156"/>
        <v>310</v>
      </c>
      <c r="AJ160" s="2">
        <f t="shared" si="157"/>
        <v>364</v>
      </c>
      <c r="AK160" s="3">
        <f t="shared" si="158"/>
        <v>728</v>
      </c>
      <c r="AL160" s="3">
        <f t="shared" si="159"/>
        <v>1082</v>
      </c>
      <c r="AM160" s="3">
        <f t="shared" si="160"/>
        <v>1180</v>
      </c>
      <c r="AN160" s="3">
        <f t="shared" si="161"/>
        <v>1506</v>
      </c>
      <c r="AO160" s="3">
        <f t="shared" si="162"/>
        <v>1768</v>
      </c>
      <c r="AP160" s="3">
        <f t="shared" si="163"/>
        <v>2018</v>
      </c>
      <c r="AQ160" s="3">
        <f t="shared" si="164"/>
        <v>2377</v>
      </c>
      <c r="AR160" s="3">
        <f t="shared" si="165"/>
        <v>2740</v>
      </c>
      <c r="AS160" s="4">
        <f t="shared" si="166"/>
        <v>2786</v>
      </c>
      <c r="AT160" s="3">
        <f t="shared" si="181"/>
        <v>0</v>
      </c>
      <c r="AU160" s="3">
        <f t="shared" si="182"/>
        <v>364</v>
      </c>
      <c r="AV160" s="3">
        <f t="shared" si="183"/>
        <v>718</v>
      </c>
      <c r="AW160" s="3">
        <f t="shared" si="184"/>
        <v>816</v>
      </c>
      <c r="AX160" s="3">
        <f t="shared" si="185"/>
        <v>1142</v>
      </c>
      <c r="AY160" s="3">
        <f t="shared" si="186"/>
        <v>1404</v>
      </c>
      <c r="AZ160" s="3">
        <f t="shared" si="187"/>
        <v>1654</v>
      </c>
      <c r="BA160" s="3">
        <f t="shared" si="188"/>
        <v>2013</v>
      </c>
      <c r="BB160" s="3">
        <f t="shared" si="189"/>
        <v>2376</v>
      </c>
      <c r="BC160" s="3">
        <f t="shared" si="190"/>
        <v>2422</v>
      </c>
      <c r="BD160" s="2">
        <f t="shared" si="194"/>
        <v>3.7018269303971394</v>
      </c>
      <c r="BE160" s="3">
        <f t="shared" si="195"/>
        <v>3.4542348957482654</v>
      </c>
      <c r="BF160" s="3">
        <f t="shared" si="196"/>
        <v>3.4763968267253302</v>
      </c>
      <c r="BG160" s="3">
        <f t="shared" si="193"/>
        <v>3.0285712526925375</v>
      </c>
      <c r="BH160" s="3">
        <f t="shared" si="192"/>
        <v>3.5699588180965942</v>
      </c>
      <c r="BI160" s="3">
        <f t="shared" si="197"/>
        <v>3.4186326873540653</v>
      </c>
      <c r="BJ160" s="3">
        <f t="shared" si="198"/>
        <v>3.4681995860726125</v>
      </c>
      <c r="BK160" s="3">
        <f t="shared" si="199"/>
        <v>3.5207454715194824</v>
      </c>
      <c r="BL160" s="3">
        <f t="shared" si="200"/>
        <v>3.8480042714972682</v>
      </c>
      <c r="BM160" s="4">
        <f t="shared" si="191"/>
        <v>2.4913616938342726</v>
      </c>
      <c r="BN160" s="12" t="e">
        <f t="shared" si="168"/>
        <v>#NUM!</v>
      </c>
      <c r="BO160" s="12">
        <f t="shared" si="169"/>
        <v>2.5611013836490559</v>
      </c>
      <c r="BP160" s="12">
        <f t="shared" si="170"/>
        <v>2.8561244442423002</v>
      </c>
      <c r="BQ160" s="12">
        <f t="shared" si="171"/>
        <v>2.9116901587538613</v>
      </c>
      <c r="BR160" s="12">
        <f t="shared" si="172"/>
        <v>3.0576661039098294</v>
      </c>
      <c r="BS160" s="12">
        <f t="shared" si="173"/>
        <v>3.1473671077937864</v>
      </c>
      <c r="BT160" s="12">
        <f t="shared" si="174"/>
        <v>3.2185355052165279</v>
      </c>
      <c r="BU160" s="12">
        <f t="shared" si="175"/>
        <v>3.3038437748886547</v>
      </c>
      <c r="BV160" s="12">
        <f t="shared" si="176"/>
        <v>3.375846436309156</v>
      </c>
      <c r="BW160" s="12">
        <f t="shared" si="177"/>
        <v>3.3841741388070337</v>
      </c>
      <c r="BX160" s="2">
        <f t="shared" si="178"/>
        <v>-0.14835825281161638</v>
      </c>
      <c r="BY160" s="3">
        <f t="shared" si="179"/>
        <v>3.8225433831917952</v>
      </c>
      <c r="BZ160" s="3">
        <f t="shared" si="180"/>
        <v>1.0934446356060536E-2</v>
      </c>
      <c r="CA160" s="34">
        <f t="shared" si="167"/>
        <v>-0.11324002529675704</v>
      </c>
      <c r="CB160"/>
    </row>
    <row r="161" spans="1:80" x14ac:dyDescent="0.25">
      <c r="A161" s="2" t="s">
        <v>16</v>
      </c>
      <c r="B161" s="3" t="s">
        <v>1</v>
      </c>
      <c r="C161" s="3" t="s">
        <v>293</v>
      </c>
      <c r="D161" s="3">
        <v>40.39311</v>
      </c>
      <c r="E161" s="3">
        <v>-110.09815999999999</v>
      </c>
      <c r="F161" s="3">
        <v>365</v>
      </c>
      <c r="G161" s="3">
        <v>10669</v>
      </c>
      <c r="H161" s="3">
        <v>353</v>
      </c>
      <c r="I161" s="3">
        <v>10619</v>
      </c>
      <c r="J161" s="3">
        <v>321</v>
      </c>
      <c r="K161" s="3">
        <v>5725</v>
      </c>
      <c r="L161" s="3">
        <v>359</v>
      </c>
      <c r="M161" s="3">
        <v>5494</v>
      </c>
      <c r="N161" s="3">
        <v>339</v>
      </c>
      <c r="O161" s="3">
        <v>6855</v>
      </c>
      <c r="P161" s="3">
        <v>366</v>
      </c>
      <c r="Q161" s="3">
        <v>6032</v>
      </c>
      <c r="R161" s="3">
        <v>333</v>
      </c>
      <c r="S161" s="3">
        <v>4017</v>
      </c>
      <c r="T161" s="3">
        <v>341</v>
      </c>
      <c r="U161" s="3">
        <v>6701</v>
      </c>
      <c r="V161" s="3">
        <v>353</v>
      </c>
      <c r="W161" s="3">
        <v>7682</v>
      </c>
      <c r="X161" s="3">
        <v>361</v>
      </c>
      <c r="Y161" s="4">
        <v>8670</v>
      </c>
      <c r="Z161" s="2">
        <f t="shared" si="147"/>
        <v>10669</v>
      </c>
      <c r="AA161" s="3">
        <f t="shared" si="148"/>
        <v>10619</v>
      </c>
      <c r="AB161" s="3">
        <f t="shared" si="149"/>
        <v>5725</v>
      </c>
      <c r="AC161" s="3">
        <f t="shared" si="150"/>
        <v>5494</v>
      </c>
      <c r="AD161" s="3">
        <f t="shared" si="151"/>
        <v>6855</v>
      </c>
      <c r="AE161" s="3">
        <f t="shared" si="152"/>
        <v>6032</v>
      </c>
      <c r="AF161" s="3">
        <f t="shared" si="153"/>
        <v>4017</v>
      </c>
      <c r="AG161" s="3">
        <f t="shared" si="154"/>
        <v>6701</v>
      </c>
      <c r="AH161" s="3">
        <f t="shared" si="155"/>
        <v>7682</v>
      </c>
      <c r="AI161" s="4">
        <f t="shared" si="156"/>
        <v>8670</v>
      </c>
      <c r="AJ161" s="2">
        <f t="shared" si="157"/>
        <v>365</v>
      </c>
      <c r="AK161" s="3">
        <f t="shared" si="158"/>
        <v>718</v>
      </c>
      <c r="AL161" s="3">
        <f t="shared" si="159"/>
        <v>1039</v>
      </c>
      <c r="AM161" s="3">
        <f t="shared" si="160"/>
        <v>1398</v>
      </c>
      <c r="AN161" s="3">
        <f t="shared" si="161"/>
        <v>1737</v>
      </c>
      <c r="AO161" s="3">
        <f t="shared" si="162"/>
        <v>2103</v>
      </c>
      <c r="AP161" s="3">
        <f t="shared" si="163"/>
        <v>2436</v>
      </c>
      <c r="AQ161" s="3">
        <f t="shared" si="164"/>
        <v>2777</v>
      </c>
      <c r="AR161" s="3">
        <f t="shared" si="165"/>
        <v>3130</v>
      </c>
      <c r="AS161" s="4">
        <f t="shared" si="166"/>
        <v>3491</v>
      </c>
      <c r="AT161" s="3">
        <f t="shared" si="181"/>
        <v>0</v>
      </c>
      <c r="AU161" s="3">
        <f t="shared" si="182"/>
        <v>353</v>
      </c>
      <c r="AV161" s="3">
        <f t="shared" si="183"/>
        <v>674</v>
      </c>
      <c r="AW161" s="3">
        <f t="shared" si="184"/>
        <v>1033</v>
      </c>
      <c r="AX161" s="3">
        <f t="shared" si="185"/>
        <v>1372</v>
      </c>
      <c r="AY161" s="3">
        <f t="shared" si="186"/>
        <v>1738</v>
      </c>
      <c r="AZ161" s="3">
        <f t="shared" si="187"/>
        <v>2071</v>
      </c>
      <c r="BA161" s="3">
        <f t="shared" si="188"/>
        <v>2412</v>
      </c>
      <c r="BB161" s="3">
        <f t="shared" si="189"/>
        <v>2765</v>
      </c>
      <c r="BC161" s="3">
        <f t="shared" si="190"/>
        <v>3126</v>
      </c>
      <c r="BD161" s="2">
        <f t="shared" si="194"/>
        <v>4.0281237151288405</v>
      </c>
      <c r="BE161" s="3">
        <f t="shared" si="195"/>
        <v>4.0260836208009874</v>
      </c>
      <c r="BF161" s="3">
        <f t="shared" si="196"/>
        <v>3.7577754910119254</v>
      </c>
      <c r="BG161" s="3">
        <f t="shared" si="193"/>
        <v>3.7398886550845432</v>
      </c>
      <c r="BH161" s="3">
        <f t="shared" si="192"/>
        <v>3.8360074591255313</v>
      </c>
      <c r="BI161" s="3">
        <f t="shared" si="197"/>
        <v>3.7804613328617176</v>
      </c>
      <c r="BJ161" s="3">
        <f t="shared" si="198"/>
        <v>3.6039018317316716</v>
      </c>
      <c r="BK161" s="3">
        <f t="shared" si="199"/>
        <v>3.8261396179359148</v>
      </c>
      <c r="BL161" s="3">
        <f t="shared" si="200"/>
        <v>3.8854743028291572</v>
      </c>
      <c r="BM161" s="4">
        <f t="shared" si="191"/>
        <v>3.9380190974762104</v>
      </c>
      <c r="BN161" s="12" t="e">
        <f t="shared" si="168"/>
        <v>#NUM!</v>
      </c>
      <c r="BO161" s="12">
        <f t="shared" si="169"/>
        <v>2.5477747053878224</v>
      </c>
      <c r="BP161" s="12">
        <f t="shared" si="170"/>
        <v>2.8286598965353198</v>
      </c>
      <c r="BQ161" s="12">
        <f t="shared" si="171"/>
        <v>3.0141003215196207</v>
      </c>
      <c r="BR161" s="12">
        <f t="shared" si="172"/>
        <v>3.1373541113707328</v>
      </c>
      <c r="BS161" s="12">
        <f t="shared" si="173"/>
        <v>3.2400497721126476</v>
      </c>
      <c r="BT161" s="12">
        <f t="shared" si="174"/>
        <v>3.3161800988934527</v>
      </c>
      <c r="BU161" s="12">
        <f t="shared" si="175"/>
        <v>3.3823773034681137</v>
      </c>
      <c r="BV161" s="12">
        <f t="shared" si="176"/>
        <v>3.4416951356407171</v>
      </c>
      <c r="BW161" s="12">
        <f t="shared" si="177"/>
        <v>3.4949889736831681</v>
      </c>
      <c r="BX161" s="2">
        <f t="shared" si="178"/>
        <v>-9.220332375057913E-2</v>
      </c>
      <c r="BY161" s="3">
        <f t="shared" si="179"/>
        <v>4.1125132265911866</v>
      </c>
      <c r="BZ161" s="3">
        <f t="shared" si="180"/>
        <v>5.5349090513070798E-2</v>
      </c>
      <c r="CA161" s="34">
        <f t="shared" si="167"/>
        <v>-8.818679540089637E-2</v>
      </c>
      <c r="CB161"/>
    </row>
    <row r="162" spans="1:80" x14ac:dyDescent="0.25">
      <c r="A162" s="2" t="s">
        <v>242</v>
      </c>
      <c r="B162" s="3" t="s">
        <v>1</v>
      </c>
      <c r="C162" s="3" t="s">
        <v>294</v>
      </c>
      <c r="D162" s="3">
        <v>40.366230000000002</v>
      </c>
      <c r="E162" s="3">
        <v>-109.42334</v>
      </c>
      <c r="F162" s="3">
        <v>363</v>
      </c>
      <c r="G162" s="3">
        <v>6602</v>
      </c>
      <c r="H162" s="3">
        <v>359</v>
      </c>
      <c r="I162" s="3">
        <v>6765</v>
      </c>
      <c r="J162" s="3">
        <v>365</v>
      </c>
      <c r="K162" s="3">
        <v>6200</v>
      </c>
      <c r="L162" s="3">
        <v>365</v>
      </c>
      <c r="M162" s="3">
        <v>6703</v>
      </c>
      <c r="N162" s="3">
        <v>327</v>
      </c>
      <c r="O162" s="3">
        <v>5713</v>
      </c>
      <c r="P162" s="3">
        <v>355</v>
      </c>
      <c r="Q162" s="3">
        <v>5781</v>
      </c>
      <c r="R162" s="3">
        <v>363</v>
      </c>
      <c r="S162" s="3">
        <v>6402</v>
      </c>
      <c r="T162" s="3">
        <v>365</v>
      </c>
      <c r="U162" s="3">
        <v>7070</v>
      </c>
      <c r="V162" s="3">
        <v>365</v>
      </c>
      <c r="W162" s="3">
        <v>6388</v>
      </c>
      <c r="X162" s="3">
        <v>357</v>
      </c>
      <c r="Y162" s="4">
        <v>5798</v>
      </c>
      <c r="Z162" s="2">
        <f t="shared" si="147"/>
        <v>6602</v>
      </c>
      <c r="AA162" s="3">
        <f t="shared" si="148"/>
        <v>6765</v>
      </c>
      <c r="AB162" s="3">
        <f t="shared" si="149"/>
        <v>6200</v>
      </c>
      <c r="AC162" s="3">
        <f t="shared" si="150"/>
        <v>6703</v>
      </c>
      <c r="AD162" s="3">
        <f t="shared" si="151"/>
        <v>5713</v>
      </c>
      <c r="AE162" s="3">
        <f t="shared" si="152"/>
        <v>5781</v>
      </c>
      <c r="AF162" s="3">
        <f t="shared" si="153"/>
        <v>6402</v>
      </c>
      <c r="AG162" s="3">
        <f t="shared" si="154"/>
        <v>7070</v>
      </c>
      <c r="AH162" s="3">
        <f t="shared" si="155"/>
        <v>6388</v>
      </c>
      <c r="AI162" s="4">
        <f t="shared" si="156"/>
        <v>5798</v>
      </c>
      <c r="AJ162" s="2">
        <f t="shared" si="157"/>
        <v>363</v>
      </c>
      <c r="AK162" s="3">
        <f t="shared" si="158"/>
        <v>722</v>
      </c>
      <c r="AL162" s="3">
        <f t="shared" si="159"/>
        <v>1087</v>
      </c>
      <c r="AM162" s="3">
        <f t="shared" si="160"/>
        <v>1452</v>
      </c>
      <c r="AN162" s="3">
        <f t="shared" si="161"/>
        <v>1779</v>
      </c>
      <c r="AO162" s="3">
        <f t="shared" si="162"/>
        <v>2134</v>
      </c>
      <c r="AP162" s="3">
        <f t="shared" si="163"/>
        <v>2497</v>
      </c>
      <c r="AQ162" s="3">
        <f t="shared" si="164"/>
        <v>2862</v>
      </c>
      <c r="AR162" s="3">
        <f t="shared" si="165"/>
        <v>3227</v>
      </c>
      <c r="AS162" s="4">
        <f t="shared" si="166"/>
        <v>3584</v>
      </c>
      <c r="AT162" s="3">
        <f t="shared" si="181"/>
        <v>0</v>
      </c>
      <c r="AU162" s="3">
        <f t="shared" si="182"/>
        <v>359</v>
      </c>
      <c r="AV162" s="3">
        <f t="shared" si="183"/>
        <v>724</v>
      </c>
      <c r="AW162" s="3">
        <f t="shared" si="184"/>
        <v>1089</v>
      </c>
      <c r="AX162" s="3">
        <f t="shared" si="185"/>
        <v>1416</v>
      </c>
      <c r="AY162" s="3">
        <f t="shared" si="186"/>
        <v>1771</v>
      </c>
      <c r="AZ162" s="3">
        <f t="shared" si="187"/>
        <v>2134</v>
      </c>
      <c r="BA162" s="3">
        <f t="shared" si="188"/>
        <v>2499</v>
      </c>
      <c r="BB162" s="3">
        <f t="shared" si="189"/>
        <v>2864</v>
      </c>
      <c r="BC162" s="3">
        <f t="shared" si="190"/>
        <v>3221</v>
      </c>
      <c r="BD162" s="2">
        <f t="shared" si="194"/>
        <v>3.8196755199942927</v>
      </c>
      <c r="BE162" s="3">
        <f t="shared" si="195"/>
        <v>3.8302678009336417</v>
      </c>
      <c r="BF162" s="3">
        <f t="shared" si="196"/>
        <v>3.7923916894982539</v>
      </c>
      <c r="BG162" s="3">
        <f t="shared" si="193"/>
        <v>3.8262692193937262</v>
      </c>
      <c r="BH162" s="3">
        <f t="shared" si="192"/>
        <v>3.756864224060549</v>
      </c>
      <c r="BI162" s="3">
        <f t="shared" si="197"/>
        <v>3.7620029693751156</v>
      </c>
      <c r="BJ162" s="3">
        <f t="shared" si="198"/>
        <v>3.8063156698081135</v>
      </c>
      <c r="BK162" s="3">
        <f t="shared" si="199"/>
        <v>3.8494194137968996</v>
      </c>
      <c r="BL162" s="3">
        <f t="shared" si="200"/>
        <v>3.8053649074664455</v>
      </c>
      <c r="BM162" s="4">
        <f t="shared" si="191"/>
        <v>3.7632782110189789</v>
      </c>
      <c r="BN162" s="12" t="e">
        <f t="shared" si="168"/>
        <v>#NUM!</v>
      </c>
      <c r="BO162" s="12">
        <f t="shared" si="169"/>
        <v>2.5550944485783194</v>
      </c>
      <c r="BP162" s="12">
        <f t="shared" si="170"/>
        <v>2.8597385661971471</v>
      </c>
      <c r="BQ162" s="12">
        <f t="shared" si="171"/>
        <v>3.037027879755775</v>
      </c>
      <c r="BR162" s="12">
        <f t="shared" si="172"/>
        <v>3.1510632533537501</v>
      </c>
      <c r="BS162" s="12">
        <f t="shared" si="173"/>
        <v>3.2482185611900749</v>
      </c>
      <c r="BT162" s="12">
        <f t="shared" si="174"/>
        <v>3.3291944150884509</v>
      </c>
      <c r="BU162" s="12">
        <f t="shared" si="175"/>
        <v>3.3977662561264501</v>
      </c>
      <c r="BV162" s="12">
        <f t="shared" si="176"/>
        <v>3.4569730136358179</v>
      </c>
      <c r="BW162" s="12">
        <f t="shared" si="177"/>
        <v>3.5079907248196913</v>
      </c>
      <c r="BX162" s="2">
        <f t="shared" si="178"/>
        <v>-2.6541720897674242E-2</v>
      </c>
      <c r="BY162" s="3">
        <f t="shared" si="179"/>
        <v>3.8833062473756725</v>
      </c>
      <c r="BZ162" s="3">
        <f t="shared" si="180"/>
        <v>6.1677791058922106E-2</v>
      </c>
      <c r="CA162" s="34">
        <f t="shared" si="167"/>
        <v>-2.6061788410209445E-2</v>
      </c>
      <c r="CB162"/>
    </row>
    <row r="163" spans="1:80" x14ac:dyDescent="0.25">
      <c r="A163" s="2" t="s">
        <v>219</v>
      </c>
      <c r="B163" s="3" t="s">
        <v>1</v>
      </c>
      <c r="C163" s="3" t="s">
        <v>293</v>
      </c>
      <c r="D163" s="3">
        <v>40.047199999999997</v>
      </c>
      <c r="E163" s="3">
        <v>-110.18243</v>
      </c>
      <c r="F163" s="3">
        <v>353</v>
      </c>
      <c r="G163" s="3">
        <v>3115</v>
      </c>
      <c r="H163" s="3">
        <v>349</v>
      </c>
      <c r="I163" s="3">
        <v>2290</v>
      </c>
      <c r="J163" s="3">
        <v>355</v>
      </c>
      <c r="K163" s="3">
        <v>1570</v>
      </c>
      <c r="L163" s="3">
        <v>345</v>
      </c>
      <c r="M163" s="3">
        <v>1119</v>
      </c>
      <c r="N163" s="3">
        <v>361</v>
      </c>
      <c r="O163" s="3">
        <v>1035</v>
      </c>
      <c r="P163" s="3">
        <v>344</v>
      </c>
      <c r="Q163" s="3">
        <v>2417</v>
      </c>
      <c r="R163" s="3">
        <v>362</v>
      </c>
      <c r="S163" s="3">
        <v>2151</v>
      </c>
      <c r="T163" s="3">
        <v>326</v>
      </c>
      <c r="U163" s="3">
        <v>3028</v>
      </c>
      <c r="V163" s="3">
        <v>345</v>
      </c>
      <c r="W163" s="3">
        <v>3235</v>
      </c>
      <c r="X163" s="3">
        <v>321</v>
      </c>
      <c r="Y163" s="4">
        <v>2271</v>
      </c>
      <c r="Z163" s="2">
        <f t="shared" si="147"/>
        <v>3115</v>
      </c>
      <c r="AA163" s="3">
        <f t="shared" si="148"/>
        <v>2290</v>
      </c>
      <c r="AB163" s="3">
        <f t="shared" si="149"/>
        <v>1570</v>
      </c>
      <c r="AC163" s="3">
        <f t="shared" si="150"/>
        <v>1119</v>
      </c>
      <c r="AD163" s="3">
        <f t="shared" si="151"/>
        <v>1035</v>
      </c>
      <c r="AE163" s="3">
        <f t="shared" si="152"/>
        <v>2417</v>
      </c>
      <c r="AF163" s="3">
        <f t="shared" si="153"/>
        <v>2151</v>
      </c>
      <c r="AG163" s="3">
        <f t="shared" si="154"/>
        <v>3028</v>
      </c>
      <c r="AH163" s="3">
        <f t="shared" si="155"/>
        <v>3235</v>
      </c>
      <c r="AI163" s="4">
        <f t="shared" si="156"/>
        <v>2271</v>
      </c>
      <c r="AJ163" s="2">
        <f t="shared" si="157"/>
        <v>353</v>
      </c>
      <c r="AK163" s="3">
        <f t="shared" si="158"/>
        <v>702</v>
      </c>
      <c r="AL163" s="3">
        <f t="shared" si="159"/>
        <v>1057</v>
      </c>
      <c r="AM163" s="3">
        <f t="shared" si="160"/>
        <v>1402</v>
      </c>
      <c r="AN163" s="3">
        <f t="shared" si="161"/>
        <v>1763</v>
      </c>
      <c r="AO163" s="3">
        <f t="shared" si="162"/>
        <v>2107</v>
      </c>
      <c r="AP163" s="3">
        <f t="shared" si="163"/>
        <v>2469</v>
      </c>
      <c r="AQ163" s="3">
        <f t="shared" si="164"/>
        <v>2795</v>
      </c>
      <c r="AR163" s="3">
        <f t="shared" si="165"/>
        <v>3140</v>
      </c>
      <c r="AS163" s="4">
        <f t="shared" si="166"/>
        <v>3461</v>
      </c>
      <c r="AT163" s="3">
        <f t="shared" si="181"/>
        <v>0</v>
      </c>
      <c r="AU163" s="3">
        <f t="shared" si="182"/>
        <v>349</v>
      </c>
      <c r="AV163" s="3">
        <f t="shared" si="183"/>
        <v>704</v>
      </c>
      <c r="AW163" s="3">
        <f t="shared" si="184"/>
        <v>1049</v>
      </c>
      <c r="AX163" s="3">
        <f t="shared" si="185"/>
        <v>1410</v>
      </c>
      <c r="AY163" s="3">
        <f t="shared" si="186"/>
        <v>1754</v>
      </c>
      <c r="AZ163" s="3">
        <f t="shared" si="187"/>
        <v>2116</v>
      </c>
      <c r="BA163" s="3">
        <f t="shared" si="188"/>
        <v>2442</v>
      </c>
      <c r="BB163" s="3">
        <f t="shared" si="189"/>
        <v>2787</v>
      </c>
      <c r="BC163" s="3">
        <f t="shared" si="190"/>
        <v>3108</v>
      </c>
      <c r="BD163" s="2">
        <f t="shared" si="194"/>
        <v>3.4934580509951885</v>
      </c>
      <c r="BE163" s="3">
        <f t="shared" si="195"/>
        <v>3.3598354823398879</v>
      </c>
      <c r="BF163" s="3">
        <f t="shared" si="196"/>
        <v>3.1958996524092336</v>
      </c>
      <c r="BG163" s="3">
        <f t="shared" si="193"/>
        <v>3.04883008652835</v>
      </c>
      <c r="BH163" s="3">
        <f t="shared" si="192"/>
        <v>3.0149403497929366</v>
      </c>
      <c r="BI163" s="3">
        <f t="shared" si="197"/>
        <v>3.3832766504076504</v>
      </c>
      <c r="BJ163" s="3">
        <f t="shared" si="198"/>
        <v>3.3326404103874627</v>
      </c>
      <c r="BK163" s="3">
        <f t="shared" si="199"/>
        <v>3.4811558708280352</v>
      </c>
      <c r="BL163" s="3">
        <f t="shared" si="200"/>
        <v>3.5098742850047193</v>
      </c>
      <c r="BM163" s="4">
        <f t="shared" si="191"/>
        <v>3.3562171342197353</v>
      </c>
      <c r="BN163" s="12" t="e">
        <f t="shared" si="168"/>
        <v>#NUM!</v>
      </c>
      <c r="BO163" s="12">
        <f t="shared" si="169"/>
        <v>2.5428254269591797</v>
      </c>
      <c r="BP163" s="12">
        <f t="shared" si="170"/>
        <v>2.847572659142112</v>
      </c>
      <c r="BQ163" s="12">
        <f t="shared" si="171"/>
        <v>3.020775488193558</v>
      </c>
      <c r="BR163" s="12">
        <f t="shared" si="172"/>
        <v>3.1492191126553797</v>
      </c>
      <c r="BS163" s="12">
        <f t="shared" si="173"/>
        <v>3.2440295890300219</v>
      </c>
      <c r="BT163" s="12">
        <f t="shared" si="174"/>
        <v>3.3255156633631482</v>
      </c>
      <c r="BU163" s="12">
        <f t="shared" si="175"/>
        <v>3.3877456596088638</v>
      </c>
      <c r="BV163" s="12">
        <f t="shared" si="176"/>
        <v>3.445136968713304</v>
      </c>
      <c r="BW163" s="12">
        <f t="shared" si="177"/>
        <v>3.4924810101288766</v>
      </c>
      <c r="BX163" s="2">
        <f t="shared" si="178"/>
        <v>0.2136907328384855</v>
      </c>
      <c r="BY163" s="3">
        <f t="shared" si="179"/>
        <v>2.6224484082910009</v>
      </c>
      <c r="BZ163" s="3">
        <f t="shared" si="180"/>
        <v>0.14363409957937404</v>
      </c>
      <c r="CA163" s="34">
        <f t="shared" si="167"/>
        <v>0.20262565105588995</v>
      </c>
      <c r="CB163"/>
    </row>
    <row r="164" spans="1:80" x14ac:dyDescent="0.25">
      <c r="A164" s="2" t="s">
        <v>35</v>
      </c>
      <c r="B164" s="3" t="s">
        <v>1</v>
      </c>
      <c r="C164" s="3" t="s">
        <v>293</v>
      </c>
      <c r="D164" s="3">
        <v>40.321629999999999</v>
      </c>
      <c r="E164" s="3">
        <v>-110.18939</v>
      </c>
      <c r="F164" s="3">
        <v>365</v>
      </c>
      <c r="G164" s="3">
        <v>3247</v>
      </c>
      <c r="H164" s="3">
        <v>365</v>
      </c>
      <c r="I164" s="3">
        <v>3187</v>
      </c>
      <c r="J164" s="3">
        <v>352</v>
      </c>
      <c r="K164" s="3">
        <v>3687</v>
      </c>
      <c r="L164" s="3">
        <v>291</v>
      </c>
      <c r="M164" s="3">
        <v>4825</v>
      </c>
      <c r="N164" s="3">
        <v>346</v>
      </c>
      <c r="O164" s="3">
        <v>4926</v>
      </c>
      <c r="P164" s="3">
        <v>341</v>
      </c>
      <c r="Q164" s="3">
        <v>4414</v>
      </c>
      <c r="R164" s="3">
        <v>365</v>
      </c>
      <c r="S164" s="3">
        <v>4519</v>
      </c>
      <c r="T164" s="3">
        <v>358</v>
      </c>
      <c r="U164" s="3">
        <v>3722</v>
      </c>
      <c r="V164" s="3">
        <v>365</v>
      </c>
      <c r="W164" s="3">
        <v>2856</v>
      </c>
      <c r="X164" s="3">
        <v>366</v>
      </c>
      <c r="Y164" s="4">
        <v>2741</v>
      </c>
      <c r="Z164" s="2">
        <f t="shared" si="147"/>
        <v>3247</v>
      </c>
      <c r="AA164" s="3">
        <f t="shared" si="148"/>
        <v>3187</v>
      </c>
      <c r="AB164" s="3">
        <f t="shared" si="149"/>
        <v>3687</v>
      </c>
      <c r="AC164" s="3">
        <f t="shared" si="150"/>
        <v>4825</v>
      </c>
      <c r="AD164" s="3">
        <f t="shared" si="151"/>
        <v>4926</v>
      </c>
      <c r="AE164" s="3">
        <f t="shared" si="152"/>
        <v>4414</v>
      </c>
      <c r="AF164" s="3">
        <f t="shared" si="153"/>
        <v>4519</v>
      </c>
      <c r="AG164" s="3">
        <f t="shared" si="154"/>
        <v>3722</v>
      </c>
      <c r="AH164" s="3">
        <f t="shared" si="155"/>
        <v>2856</v>
      </c>
      <c r="AI164" s="4">
        <f t="shared" si="156"/>
        <v>2741</v>
      </c>
      <c r="AJ164" s="2">
        <f t="shared" si="157"/>
        <v>365</v>
      </c>
      <c r="AK164" s="3">
        <f t="shared" si="158"/>
        <v>730</v>
      </c>
      <c r="AL164" s="3">
        <f t="shared" si="159"/>
        <v>1082</v>
      </c>
      <c r="AM164" s="3">
        <f t="shared" si="160"/>
        <v>1373</v>
      </c>
      <c r="AN164" s="3">
        <f t="shared" si="161"/>
        <v>1719</v>
      </c>
      <c r="AO164" s="3">
        <f t="shared" si="162"/>
        <v>2060</v>
      </c>
      <c r="AP164" s="3">
        <f t="shared" si="163"/>
        <v>2425</v>
      </c>
      <c r="AQ164" s="3">
        <f t="shared" si="164"/>
        <v>2783</v>
      </c>
      <c r="AR164" s="3">
        <f t="shared" si="165"/>
        <v>3148</v>
      </c>
      <c r="AS164" s="4">
        <f t="shared" si="166"/>
        <v>3514</v>
      </c>
      <c r="AT164" s="3">
        <f t="shared" si="181"/>
        <v>0</v>
      </c>
      <c r="AU164" s="3">
        <f t="shared" si="182"/>
        <v>365</v>
      </c>
      <c r="AV164" s="3">
        <f t="shared" si="183"/>
        <v>717</v>
      </c>
      <c r="AW164" s="3">
        <f t="shared" si="184"/>
        <v>1008</v>
      </c>
      <c r="AX164" s="3">
        <f t="shared" si="185"/>
        <v>1354</v>
      </c>
      <c r="AY164" s="3">
        <f t="shared" si="186"/>
        <v>1695</v>
      </c>
      <c r="AZ164" s="3">
        <f t="shared" si="187"/>
        <v>2060</v>
      </c>
      <c r="BA164" s="3">
        <f t="shared" si="188"/>
        <v>2418</v>
      </c>
      <c r="BB164" s="3">
        <f t="shared" si="189"/>
        <v>2783</v>
      </c>
      <c r="BC164" s="3">
        <f t="shared" si="190"/>
        <v>3149</v>
      </c>
      <c r="BD164" s="2">
        <f t="shared" si="194"/>
        <v>3.5114822886260013</v>
      </c>
      <c r="BE164" s="3">
        <f t="shared" si="195"/>
        <v>3.5033820634737327</v>
      </c>
      <c r="BF164" s="3">
        <f t="shared" si="196"/>
        <v>3.5666731376061165</v>
      </c>
      <c r="BG164" s="3">
        <f t="shared" si="193"/>
        <v>3.6834973176798114</v>
      </c>
      <c r="BH164" s="3">
        <f t="shared" si="192"/>
        <v>3.6924944075030846</v>
      </c>
      <c r="BI164" s="3">
        <f t="shared" si="197"/>
        <v>3.6448323288256361</v>
      </c>
      <c r="BJ164" s="3">
        <f t="shared" si="198"/>
        <v>3.6550423413312019</v>
      </c>
      <c r="BK164" s="3">
        <f t="shared" si="199"/>
        <v>3.570776368794748</v>
      </c>
      <c r="BL164" s="3">
        <f t="shared" si="200"/>
        <v>3.4557582031041369</v>
      </c>
      <c r="BM164" s="4">
        <f t="shared" si="191"/>
        <v>3.4379090355394983</v>
      </c>
      <c r="BN164" s="12" t="e">
        <f t="shared" si="168"/>
        <v>#NUM!</v>
      </c>
      <c r="BO164" s="12">
        <f t="shared" si="169"/>
        <v>2.5622928644564746</v>
      </c>
      <c r="BP164" s="12">
        <f t="shared" si="170"/>
        <v>2.8555191556678001</v>
      </c>
      <c r="BQ164" s="12">
        <f t="shared" si="171"/>
        <v>3.0034605321095067</v>
      </c>
      <c r="BR164" s="12">
        <f t="shared" si="172"/>
        <v>3.1316186643491255</v>
      </c>
      <c r="BS164" s="12">
        <f t="shared" si="173"/>
        <v>3.2291697025391009</v>
      </c>
      <c r="BT164" s="12">
        <f t="shared" si="174"/>
        <v>3.3138672203691533</v>
      </c>
      <c r="BU164" s="12">
        <f t="shared" si="175"/>
        <v>3.383456296524753</v>
      </c>
      <c r="BV164" s="12">
        <f t="shared" si="176"/>
        <v>3.4445132063340429</v>
      </c>
      <c r="BW164" s="12">
        <f t="shared" si="177"/>
        <v>3.498172660636544</v>
      </c>
      <c r="BX164" s="2">
        <f t="shared" si="178"/>
        <v>-5.2060799712309869E-2</v>
      </c>
      <c r="BY164" s="3">
        <f t="shared" si="179"/>
        <v>3.7433378792567713</v>
      </c>
      <c r="BZ164" s="3">
        <f t="shared" si="180"/>
        <v>2.7082999138763202E-2</v>
      </c>
      <c r="CA164" s="34">
        <f t="shared" si="167"/>
        <v>-5.0121000051796399E-2</v>
      </c>
      <c r="CB164"/>
    </row>
    <row r="165" spans="1:80" x14ac:dyDescent="0.25">
      <c r="A165" s="2" t="s">
        <v>86</v>
      </c>
      <c r="B165" s="3" t="s">
        <v>1</v>
      </c>
      <c r="C165" s="3" t="s">
        <v>293</v>
      </c>
      <c r="D165" s="3">
        <v>40.333150000000003</v>
      </c>
      <c r="E165" s="3">
        <v>-110.30766</v>
      </c>
      <c r="F165" s="3">
        <v>365</v>
      </c>
      <c r="G165" s="3">
        <v>9137</v>
      </c>
      <c r="H165" s="3">
        <v>362</v>
      </c>
      <c r="I165" s="3">
        <v>7966</v>
      </c>
      <c r="J165" s="3">
        <v>233</v>
      </c>
      <c r="K165" s="3">
        <v>177</v>
      </c>
      <c r="L165" s="3">
        <v>151</v>
      </c>
      <c r="M165" s="3">
        <v>0</v>
      </c>
      <c r="N165" s="3">
        <v>330</v>
      </c>
      <c r="O165" s="3">
        <v>9590</v>
      </c>
      <c r="P165" s="3">
        <v>320</v>
      </c>
      <c r="Q165" s="3">
        <v>8211</v>
      </c>
      <c r="R165" s="3">
        <v>365</v>
      </c>
      <c r="S165" s="3">
        <v>5427</v>
      </c>
      <c r="T165" s="3">
        <v>359</v>
      </c>
      <c r="U165" s="3">
        <v>7854</v>
      </c>
      <c r="V165" s="3">
        <v>365</v>
      </c>
      <c r="W165" s="3">
        <v>11581</v>
      </c>
      <c r="X165" s="3">
        <v>366</v>
      </c>
      <c r="Y165" s="4">
        <v>4910</v>
      </c>
      <c r="Z165" s="2">
        <f t="shared" si="147"/>
        <v>9137</v>
      </c>
      <c r="AA165" s="3">
        <f t="shared" si="148"/>
        <v>7966</v>
      </c>
      <c r="AB165" s="3">
        <f t="shared" si="149"/>
        <v>177</v>
      </c>
      <c r="AC165" s="3">
        <f t="shared" si="150"/>
        <v>0</v>
      </c>
      <c r="AD165" s="3">
        <f t="shared" si="151"/>
        <v>9590</v>
      </c>
      <c r="AE165" s="3">
        <f t="shared" si="152"/>
        <v>8211</v>
      </c>
      <c r="AF165" s="3">
        <f t="shared" si="153"/>
        <v>5427</v>
      </c>
      <c r="AG165" s="3">
        <f t="shared" si="154"/>
        <v>7854</v>
      </c>
      <c r="AH165" s="3">
        <f t="shared" si="155"/>
        <v>11581</v>
      </c>
      <c r="AI165" s="4">
        <f t="shared" si="156"/>
        <v>4910</v>
      </c>
      <c r="AJ165" s="2">
        <f t="shared" si="157"/>
        <v>365</v>
      </c>
      <c r="AK165" s="3">
        <f t="shared" si="158"/>
        <v>727</v>
      </c>
      <c r="AL165" s="3">
        <f t="shared" si="159"/>
        <v>960</v>
      </c>
      <c r="AM165" s="3">
        <f t="shared" si="160"/>
        <v>1111</v>
      </c>
      <c r="AN165" s="3">
        <f t="shared" si="161"/>
        <v>1441</v>
      </c>
      <c r="AO165" s="3">
        <f t="shared" si="162"/>
        <v>1761</v>
      </c>
      <c r="AP165" s="3">
        <f t="shared" si="163"/>
        <v>2126</v>
      </c>
      <c r="AQ165" s="3">
        <f t="shared" si="164"/>
        <v>2485</v>
      </c>
      <c r="AR165" s="3">
        <f t="shared" si="165"/>
        <v>2850</v>
      </c>
      <c r="AS165" s="4">
        <f t="shared" si="166"/>
        <v>3216</v>
      </c>
      <c r="AT165" s="3">
        <f t="shared" si="181"/>
        <v>0</v>
      </c>
      <c r="AU165" s="3">
        <f t="shared" si="182"/>
        <v>362</v>
      </c>
      <c r="AV165" s="3">
        <f t="shared" si="183"/>
        <v>595</v>
      </c>
      <c r="AW165" s="3">
        <f t="shared" si="184"/>
        <v>746</v>
      </c>
      <c r="AX165" s="3">
        <f t="shared" si="185"/>
        <v>1076</v>
      </c>
      <c r="AY165" s="3">
        <f t="shared" si="186"/>
        <v>1396</v>
      </c>
      <c r="AZ165" s="3">
        <f t="shared" si="187"/>
        <v>1761</v>
      </c>
      <c r="BA165" s="3">
        <f t="shared" si="188"/>
        <v>2120</v>
      </c>
      <c r="BB165" s="3">
        <f t="shared" si="189"/>
        <v>2485</v>
      </c>
      <c r="BC165" s="3">
        <f t="shared" si="190"/>
        <v>2851</v>
      </c>
      <c r="BD165" s="2">
        <f t="shared" si="194"/>
        <v>3.9608036249117697</v>
      </c>
      <c r="BE165" s="3">
        <f t="shared" si="195"/>
        <v>3.9012403020733091</v>
      </c>
      <c r="BF165" s="3">
        <f t="shared" si="196"/>
        <v>2.2479732663618068</v>
      </c>
      <c r="BG165" s="3"/>
      <c r="BH165" s="3">
        <f t="shared" si="192"/>
        <v>3.9818186071706636</v>
      </c>
      <c r="BI165" s="3">
        <f t="shared" si="197"/>
        <v>3.9143960521297863</v>
      </c>
      <c r="BJ165" s="3">
        <f t="shared" si="198"/>
        <v>3.734559821579476</v>
      </c>
      <c r="BK165" s="3">
        <f t="shared" si="199"/>
        <v>3.8950908969343994</v>
      </c>
      <c r="BL165" s="3">
        <f t="shared" si="200"/>
        <v>4.0637460616134433</v>
      </c>
      <c r="BM165" s="4">
        <f t="shared" ref="BM165:BM201" si="201">LOG(AI165)</f>
        <v>3.6910814921229687</v>
      </c>
      <c r="BN165" s="12" t="e">
        <f t="shared" si="168"/>
        <v>#NUM!</v>
      </c>
      <c r="BO165" s="12">
        <f t="shared" si="169"/>
        <v>2.5587085705331658</v>
      </c>
      <c r="BP165" s="12">
        <f t="shared" si="170"/>
        <v>2.7745169657285498</v>
      </c>
      <c r="BQ165" s="12">
        <f t="shared" si="171"/>
        <v>2.8727388274726686</v>
      </c>
      <c r="BR165" s="12">
        <f t="shared" si="172"/>
        <v>3.0318122713303706</v>
      </c>
      <c r="BS165" s="12">
        <f t="shared" si="173"/>
        <v>3.1448854182871422</v>
      </c>
      <c r="BT165" s="12">
        <f t="shared" si="174"/>
        <v>3.245759355967277</v>
      </c>
      <c r="BU165" s="12">
        <f t="shared" si="175"/>
        <v>3.3263358609287512</v>
      </c>
      <c r="BV165" s="12">
        <f t="shared" si="176"/>
        <v>3.3953263930693511</v>
      </c>
      <c r="BW165" s="12">
        <f t="shared" si="177"/>
        <v>3.4549972173094599</v>
      </c>
      <c r="BX165" s="2">
        <f t="shared" si="178"/>
        <v>0.74057996795290537</v>
      </c>
      <c r="BY165" s="3">
        <f t="shared" si="179"/>
        <v>1.3706891776587673</v>
      </c>
      <c r="BZ165" s="3">
        <f t="shared" si="180"/>
        <v>0.15475463436985104</v>
      </c>
      <c r="CA165" s="34">
        <f t="shared" si="167"/>
        <v>0.65252196628398462</v>
      </c>
      <c r="CB165"/>
    </row>
    <row r="166" spans="1:80" x14ac:dyDescent="0.25">
      <c r="A166" s="2" t="s">
        <v>31</v>
      </c>
      <c r="B166" s="3" t="s">
        <v>1</v>
      </c>
      <c r="C166" s="3" t="s">
        <v>293</v>
      </c>
      <c r="D166" s="3">
        <v>40.339869999999998</v>
      </c>
      <c r="E166" s="3">
        <v>-110.17366</v>
      </c>
      <c r="F166" s="3">
        <v>365</v>
      </c>
      <c r="G166" s="3">
        <v>5219</v>
      </c>
      <c r="H166" s="3">
        <v>365</v>
      </c>
      <c r="I166" s="3">
        <v>5703</v>
      </c>
      <c r="J166" s="3">
        <v>298</v>
      </c>
      <c r="K166" s="3">
        <v>3789</v>
      </c>
      <c r="L166" s="3">
        <v>273</v>
      </c>
      <c r="M166" s="3">
        <v>2163</v>
      </c>
      <c r="N166" s="3">
        <v>341</v>
      </c>
      <c r="O166" s="3">
        <v>2608</v>
      </c>
      <c r="P166" s="3">
        <v>312</v>
      </c>
      <c r="Q166" s="3">
        <v>2096</v>
      </c>
      <c r="R166" s="3">
        <v>213</v>
      </c>
      <c r="S166" s="3">
        <v>9582</v>
      </c>
      <c r="T166" s="3">
        <v>327</v>
      </c>
      <c r="U166" s="3">
        <v>6104</v>
      </c>
      <c r="V166" s="3">
        <v>349</v>
      </c>
      <c r="W166" s="3">
        <v>3223</v>
      </c>
      <c r="X166" s="3">
        <v>339</v>
      </c>
      <c r="Y166" s="4">
        <v>2001</v>
      </c>
      <c r="Z166" s="2">
        <f t="shared" si="147"/>
        <v>5219</v>
      </c>
      <c r="AA166" s="3">
        <f t="shared" si="148"/>
        <v>5703</v>
      </c>
      <c r="AB166" s="3">
        <f t="shared" si="149"/>
        <v>3789</v>
      </c>
      <c r="AC166" s="3">
        <f t="shared" si="150"/>
        <v>2163</v>
      </c>
      <c r="AD166" s="3">
        <f t="shared" si="151"/>
        <v>2608</v>
      </c>
      <c r="AE166" s="3">
        <f t="shared" si="152"/>
        <v>2096</v>
      </c>
      <c r="AF166" s="3">
        <f t="shared" si="153"/>
        <v>9582</v>
      </c>
      <c r="AG166" s="3">
        <f t="shared" si="154"/>
        <v>6104</v>
      </c>
      <c r="AH166" s="3">
        <f t="shared" si="155"/>
        <v>3223</v>
      </c>
      <c r="AI166" s="4">
        <f t="shared" si="156"/>
        <v>2001</v>
      </c>
      <c r="AJ166" s="2">
        <f t="shared" si="157"/>
        <v>365</v>
      </c>
      <c r="AK166" s="3">
        <f t="shared" si="158"/>
        <v>730</v>
      </c>
      <c r="AL166" s="3">
        <f t="shared" si="159"/>
        <v>1028</v>
      </c>
      <c r="AM166" s="3">
        <f t="shared" si="160"/>
        <v>1301</v>
      </c>
      <c r="AN166" s="3">
        <f t="shared" si="161"/>
        <v>1642</v>
      </c>
      <c r="AO166" s="3">
        <f t="shared" si="162"/>
        <v>1954</v>
      </c>
      <c r="AP166" s="3">
        <f t="shared" si="163"/>
        <v>2167</v>
      </c>
      <c r="AQ166" s="3">
        <f t="shared" si="164"/>
        <v>2494</v>
      </c>
      <c r="AR166" s="3">
        <f t="shared" si="165"/>
        <v>2843</v>
      </c>
      <c r="AS166" s="4">
        <f t="shared" si="166"/>
        <v>3182</v>
      </c>
      <c r="AT166" s="3">
        <f t="shared" si="181"/>
        <v>0</v>
      </c>
      <c r="AU166" s="3">
        <f t="shared" si="182"/>
        <v>365</v>
      </c>
      <c r="AV166" s="3">
        <f t="shared" si="183"/>
        <v>663</v>
      </c>
      <c r="AW166" s="3">
        <f t="shared" si="184"/>
        <v>936</v>
      </c>
      <c r="AX166" s="3">
        <f t="shared" si="185"/>
        <v>1277</v>
      </c>
      <c r="AY166" s="3">
        <f t="shared" si="186"/>
        <v>1589</v>
      </c>
      <c r="AZ166" s="3">
        <f t="shared" si="187"/>
        <v>1802</v>
      </c>
      <c r="BA166" s="3">
        <f t="shared" si="188"/>
        <v>2129</v>
      </c>
      <c r="BB166" s="3">
        <f t="shared" si="189"/>
        <v>2478</v>
      </c>
      <c r="BC166" s="3">
        <f t="shared" si="190"/>
        <v>2817</v>
      </c>
      <c r="BD166" s="2">
        <f t="shared" si="194"/>
        <v>3.7175872968554606</v>
      </c>
      <c r="BE166" s="3">
        <f t="shared" si="195"/>
        <v>3.7561033715851058</v>
      </c>
      <c r="BF166" s="3">
        <f t="shared" si="196"/>
        <v>3.5785246052749931</v>
      </c>
      <c r="BG166" s="3">
        <f t="shared" ref="BG166:BG181" si="202">LOG(AC166)</f>
        <v>3.3350565194390915</v>
      </c>
      <c r="BH166" s="3">
        <f t="shared" ref="BH166:BH201" si="203">LOG(AD166)</f>
        <v>3.4163075870598827</v>
      </c>
      <c r="BI166" s="3">
        <f t="shared" si="197"/>
        <v>3.321391278311689</v>
      </c>
      <c r="BJ166" s="3">
        <f t="shared" si="198"/>
        <v>3.9814561665221264</v>
      </c>
      <c r="BK166" s="3">
        <f t="shared" si="199"/>
        <v>3.785614524946824</v>
      </c>
      <c r="BL166" s="3">
        <f t="shared" si="200"/>
        <v>3.5082603055123345</v>
      </c>
      <c r="BM166" s="4">
        <f t="shared" si="201"/>
        <v>3.3012470886362113</v>
      </c>
      <c r="BN166" s="12" t="e">
        <f t="shared" si="168"/>
        <v>#NUM!</v>
      </c>
      <c r="BO166" s="12">
        <f t="shared" si="169"/>
        <v>2.5622928644564746</v>
      </c>
      <c r="BP166" s="12">
        <f t="shared" si="170"/>
        <v>2.8215135284047732</v>
      </c>
      <c r="BQ166" s="12">
        <f t="shared" si="171"/>
        <v>2.971275848738105</v>
      </c>
      <c r="BR166" s="12">
        <f t="shared" si="172"/>
        <v>3.1061908972634154</v>
      </c>
      <c r="BS166" s="12">
        <f t="shared" si="173"/>
        <v>3.2011238972073794</v>
      </c>
      <c r="BT166" s="12">
        <f t="shared" si="174"/>
        <v>3.2557547866430441</v>
      </c>
      <c r="BU166" s="12">
        <f t="shared" si="175"/>
        <v>3.3281756614383227</v>
      </c>
      <c r="BV166" s="12">
        <f t="shared" si="176"/>
        <v>3.3941013020400446</v>
      </c>
      <c r="BW166" s="12">
        <f t="shared" si="177"/>
        <v>3.4497868469857735</v>
      </c>
      <c r="BX166" s="2">
        <f t="shared" si="178"/>
        <v>-0.13945402244539123</v>
      </c>
      <c r="BY166" s="3">
        <f t="shared" si="179"/>
        <v>3.9890283342992499</v>
      </c>
      <c r="BZ166" s="3">
        <f t="shared" si="180"/>
        <v>2.8229034376695657E-2</v>
      </c>
      <c r="CA166" s="34">
        <f t="shared" si="167"/>
        <v>-0.12157334230718765</v>
      </c>
      <c r="CB166"/>
    </row>
    <row r="167" spans="1:80" x14ac:dyDescent="0.25">
      <c r="A167" s="2" t="s">
        <v>243</v>
      </c>
      <c r="B167" s="3" t="s">
        <v>1</v>
      </c>
      <c r="C167" s="3" t="s">
        <v>294</v>
      </c>
      <c r="D167" s="3">
        <v>40.370609999999999</v>
      </c>
      <c r="E167" s="3">
        <v>-109.41607</v>
      </c>
      <c r="F167" s="3">
        <v>362</v>
      </c>
      <c r="G167" s="3">
        <v>9245</v>
      </c>
      <c r="H167" s="3">
        <v>359</v>
      </c>
      <c r="I167" s="3">
        <v>8148</v>
      </c>
      <c r="J167" s="3">
        <v>364</v>
      </c>
      <c r="K167" s="3">
        <v>6081</v>
      </c>
      <c r="L167" s="3">
        <v>365</v>
      </c>
      <c r="M167" s="3">
        <v>6857</v>
      </c>
      <c r="N167" s="3">
        <v>348</v>
      </c>
      <c r="O167" s="3">
        <v>7631</v>
      </c>
      <c r="P167" s="3">
        <v>355</v>
      </c>
      <c r="Q167" s="3">
        <v>7161</v>
      </c>
      <c r="R167" s="3">
        <v>365</v>
      </c>
      <c r="S167" s="3">
        <v>7863</v>
      </c>
      <c r="T167" s="3">
        <v>365</v>
      </c>
      <c r="U167" s="3">
        <v>8285</v>
      </c>
      <c r="V167" s="3">
        <v>365</v>
      </c>
      <c r="W167" s="3">
        <v>7463</v>
      </c>
      <c r="X167" s="3">
        <v>366</v>
      </c>
      <c r="Y167" s="4">
        <v>6823</v>
      </c>
      <c r="Z167" s="2">
        <f t="shared" si="147"/>
        <v>9245</v>
      </c>
      <c r="AA167" s="3">
        <f t="shared" si="148"/>
        <v>8148</v>
      </c>
      <c r="AB167" s="3">
        <f t="shared" si="149"/>
        <v>6081</v>
      </c>
      <c r="AC167" s="3">
        <f t="shared" si="150"/>
        <v>6857</v>
      </c>
      <c r="AD167" s="3">
        <f t="shared" si="151"/>
        <v>7631</v>
      </c>
      <c r="AE167" s="3">
        <f t="shared" si="152"/>
        <v>7161</v>
      </c>
      <c r="AF167" s="3">
        <f t="shared" si="153"/>
        <v>7863</v>
      </c>
      <c r="AG167" s="3">
        <f t="shared" si="154"/>
        <v>8285</v>
      </c>
      <c r="AH167" s="3">
        <f t="shared" si="155"/>
        <v>7463</v>
      </c>
      <c r="AI167" s="4">
        <f t="shared" si="156"/>
        <v>6823</v>
      </c>
      <c r="AJ167" s="2">
        <f t="shared" si="157"/>
        <v>362</v>
      </c>
      <c r="AK167" s="3">
        <f t="shared" si="158"/>
        <v>721</v>
      </c>
      <c r="AL167" s="3">
        <f t="shared" si="159"/>
        <v>1085</v>
      </c>
      <c r="AM167" s="3">
        <f t="shared" si="160"/>
        <v>1450</v>
      </c>
      <c r="AN167" s="3">
        <f t="shared" si="161"/>
        <v>1798</v>
      </c>
      <c r="AO167" s="3">
        <f t="shared" si="162"/>
        <v>2153</v>
      </c>
      <c r="AP167" s="3">
        <f t="shared" si="163"/>
        <v>2518</v>
      </c>
      <c r="AQ167" s="3">
        <f t="shared" si="164"/>
        <v>2883</v>
      </c>
      <c r="AR167" s="3">
        <f t="shared" si="165"/>
        <v>3248</v>
      </c>
      <c r="AS167" s="4">
        <f t="shared" si="166"/>
        <v>3614</v>
      </c>
      <c r="AT167" s="3">
        <f t="shared" si="181"/>
        <v>0</v>
      </c>
      <c r="AU167" s="3">
        <f t="shared" si="182"/>
        <v>359</v>
      </c>
      <c r="AV167" s="3">
        <f t="shared" si="183"/>
        <v>723</v>
      </c>
      <c r="AW167" s="3">
        <f t="shared" si="184"/>
        <v>1088</v>
      </c>
      <c r="AX167" s="3">
        <f t="shared" si="185"/>
        <v>1436</v>
      </c>
      <c r="AY167" s="3">
        <f t="shared" si="186"/>
        <v>1791</v>
      </c>
      <c r="AZ167" s="3">
        <f t="shared" si="187"/>
        <v>2156</v>
      </c>
      <c r="BA167" s="3">
        <f t="shared" si="188"/>
        <v>2521</v>
      </c>
      <c r="BB167" s="3">
        <f t="shared" si="189"/>
        <v>2886</v>
      </c>
      <c r="BC167" s="3">
        <f t="shared" si="190"/>
        <v>3252</v>
      </c>
      <c r="BD167" s="2">
        <f t="shared" si="194"/>
        <v>3.965906915495192</v>
      </c>
      <c r="BE167" s="3">
        <f t="shared" si="195"/>
        <v>3.9110510203281263</v>
      </c>
      <c r="BF167" s="3">
        <f t="shared" si="196"/>
        <v>3.7839750034126713</v>
      </c>
      <c r="BG167" s="3">
        <f t="shared" si="202"/>
        <v>3.8361341494653747</v>
      </c>
      <c r="BH167" s="3">
        <f t="shared" si="203"/>
        <v>3.8825814535544514</v>
      </c>
      <c r="BI167" s="3">
        <f t="shared" si="197"/>
        <v>3.8549736737264171</v>
      </c>
      <c r="BJ167" s="3">
        <f t="shared" si="198"/>
        <v>3.8955882756662628</v>
      </c>
      <c r="BK167" s="3">
        <f t="shared" si="199"/>
        <v>3.9182925127553556</v>
      </c>
      <c r="BL167" s="3">
        <f t="shared" si="200"/>
        <v>3.8729134416203954</v>
      </c>
      <c r="BM167" s="4">
        <f t="shared" si="201"/>
        <v>3.8339753712799061</v>
      </c>
      <c r="BN167" s="12" t="e">
        <f t="shared" si="168"/>
        <v>#NUM!</v>
      </c>
      <c r="BO167" s="12">
        <f t="shared" si="169"/>
        <v>2.5550944485783194</v>
      </c>
      <c r="BP167" s="12">
        <f t="shared" si="170"/>
        <v>2.859138297294531</v>
      </c>
      <c r="BQ167" s="12">
        <f t="shared" si="171"/>
        <v>3.0366288953621612</v>
      </c>
      <c r="BR167" s="12">
        <f t="shared" si="172"/>
        <v>3.1571544399062814</v>
      </c>
      <c r="BS167" s="12">
        <f t="shared" si="173"/>
        <v>3.2530955858490316</v>
      </c>
      <c r="BT167" s="12">
        <f t="shared" si="174"/>
        <v>3.3336487565147013</v>
      </c>
      <c r="BU167" s="12">
        <f t="shared" si="175"/>
        <v>3.401572845676446</v>
      </c>
      <c r="BV167" s="12">
        <f t="shared" si="176"/>
        <v>3.4602963267574753</v>
      </c>
      <c r="BW167" s="12">
        <f t="shared" si="177"/>
        <v>3.5121505369220305</v>
      </c>
      <c r="BX167" s="2">
        <f t="shared" si="178"/>
        <v>1.1099972971230051E-2</v>
      </c>
      <c r="BY167" s="3">
        <f t="shared" si="179"/>
        <v>3.8302635793903548</v>
      </c>
      <c r="BZ167" s="3">
        <f t="shared" si="180"/>
        <v>6.5354114518814737E-3</v>
      </c>
      <c r="CA167" s="34">
        <f t="shared" si="167"/>
        <v>1.0990493785760384E-2</v>
      </c>
      <c r="CB167"/>
    </row>
    <row r="168" spans="1:80" x14ac:dyDescent="0.25">
      <c r="A168" s="2" t="s">
        <v>199</v>
      </c>
      <c r="B168" s="3" t="s">
        <v>1</v>
      </c>
      <c r="C168" s="3" t="s">
        <v>293</v>
      </c>
      <c r="D168" s="3">
        <v>40.097909999999999</v>
      </c>
      <c r="E168" s="3">
        <v>-110.08891</v>
      </c>
      <c r="F168" s="3">
        <v>348</v>
      </c>
      <c r="G168" s="3">
        <v>438</v>
      </c>
      <c r="H168" s="3">
        <v>304</v>
      </c>
      <c r="I168" s="3">
        <v>740</v>
      </c>
      <c r="J168" s="3">
        <v>365</v>
      </c>
      <c r="K168" s="3">
        <v>773</v>
      </c>
      <c r="L168" s="3">
        <v>298</v>
      </c>
      <c r="M168" s="3">
        <v>775</v>
      </c>
      <c r="N168" s="3">
        <v>363</v>
      </c>
      <c r="O168" s="3">
        <v>1028</v>
      </c>
      <c r="P168" s="3">
        <v>229</v>
      </c>
      <c r="Q168" s="3">
        <v>459</v>
      </c>
      <c r="R168" s="3">
        <v>363</v>
      </c>
      <c r="S168" s="3">
        <v>1308</v>
      </c>
      <c r="T168" s="3">
        <v>332</v>
      </c>
      <c r="U168" s="3">
        <v>885</v>
      </c>
      <c r="V168" s="3">
        <v>275</v>
      </c>
      <c r="W168" s="3">
        <v>479</v>
      </c>
      <c r="X168" s="3">
        <v>314</v>
      </c>
      <c r="Y168" s="4">
        <v>273</v>
      </c>
      <c r="Z168" s="2">
        <f t="shared" si="147"/>
        <v>438</v>
      </c>
      <c r="AA168" s="3">
        <f t="shared" si="148"/>
        <v>740</v>
      </c>
      <c r="AB168" s="3">
        <f t="shared" si="149"/>
        <v>773</v>
      </c>
      <c r="AC168" s="3">
        <f t="shared" si="150"/>
        <v>775</v>
      </c>
      <c r="AD168" s="3">
        <f t="shared" si="151"/>
        <v>1028</v>
      </c>
      <c r="AE168" s="3">
        <f t="shared" si="152"/>
        <v>459</v>
      </c>
      <c r="AF168" s="3">
        <f t="shared" si="153"/>
        <v>1308</v>
      </c>
      <c r="AG168" s="3">
        <f t="shared" si="154"/>
        <v>885</v>
      </c>
      <c r="AH168" s="3">
        <f t="shared" si="155"/>
        <v>479</v>
      </c>
      <c r="AI168" s="4">
        <f t="shared" si="156"/>
        <v>273</v>
      </c>
      <c r="AJ168" s="2">
        <f t="shared" si="157"/>
        <v>348</v>
      </c>
      <c r="AK168" s="3">
        <f t="shared" si="158"/>
        <v>652</v>
      </c>
      <c r="AL168" s="3">
        <f t="shared" si="159"/>
        <v>1017</v>
      </c>
      <c r="AM168" s="3">
        <f t="shared" si="160"/>
        <v>1315</v>
      </c>
      <c r="AN168" s="3">
        <f t="shared" si="161"/>
        <v>1678</v>
      </c>
      <c r="AO168" s="3">
        <f t="shared" si="162"/>
        <v>1907</v>
      </c>
      <c r="AP168" s="3">
        <f t="shared" si="163"/>
        <v>2270</v>
      </c>
      <c r="AQ168" s="3">
        <f t="shared" si="164"/>
        <v>2602</v>
      </c>
      <c r="AR168" s="3">
        <f t="shared" si="165"/>
        <v>2877</v>
      </c>
      <c r="AS168" s="4">
        <f t="shared" si="166"/>
        <v>3191</v>
      </c>
      <c r="AT168" s="3">
        <f t="shared" si="181"/>
        <v>0</v>
      </c>
      <c r="AU168" s="3">
        <f t="shared" si="182"/>
        <v>304</v>
      </c>
      <c r="AV168" s="3">
        <f t="shared" si="183"/>
        <v>669</v>
      </c>
      <c r="AW168" s="3">
        <f t="shared" si="184"/>
        <v>967</v>
      </c>
      <c r="AX168" s="3">
        <f t="shared" si="185"/>
        <v>1330</v>
      </c>
      <c r="AY168" s="3">
        <f t="shared" si="186"/>
        <v>1559</v>
      </c>
      <c r="AZ168" s="3">
        <f t="shared" si="187"/>
        <v>1922</v>
      </c>
      <c r="BA168" s="3">
        <f t="shared" si="188"/>
        <v>2254</v>
      </c>
      <c r="BB168" s="3">
        <f t="shared" si="189"/>
        <v>2529</v>
      </c>
      <c r="BC168" s="3">
        <f t="shared" si="190"/>
        <v>2843</v>
      </c>
      <c r="BD168" s="2">
        <f t="shared" si="194"/>
        <v>2.6414741105040997</v>
      </c>
      <c r="BE168" s="3">
        <f t="shared" si="195"/>
        <v>2.8692317197309762</v>
      </c>
      <c r="BF168" s="3">
        <f t="shared" si="196"/>
        <v>2.888179493918325</v>
      </c>
      <c r="BG168" s="3">
        <f t="shared" si="202"/>
        <v>2.8893017025063101</v>
      </c>
      <c r="BH168" s="3">
        <f t="shared" si="203"/>
        <v>3.0119931146592571</v>
      </c>
      <c r="BI168" s="3">
        <f t="shared" si="197"/>
        <v>2.661812685537261</v>
      </c>
      <c r="BJ168" s="3">
        <f t="shared" si="198"/>
        <v>3.1166077439882485</v>
      </c>
      <c r="BK168" s="3">
        <f t="shared" si="199"/>
        <v>2.9469432706978256</v>
      </c>
      <c r="BL168" s="3">
        <f t="shared" si="200"/>
        <v>2.6803355134145632</v>
      </c>
      <c r="BM168" s="4">
        <f t="shared" si="201"/>
        <v>2.436162647040756</v>
      </c>
      <c r="BN168" s="12" t="e">
        <f t="shared" si="168"/>
        <v>#NUM!</v>
      </c>
      <c r="BO168" s="12">
        <f t="shared" si="169"/>
        <v>2.4828735836087539</v>
      </c>
      <c r="BP168" s="12">
        <f t="shared" si="170"/>
        <v>2.8254261177678233</v>
      </c>
      <c r="BQ168" s="12">
        <f t="shared" si="171"/>
        <v>2.9854264740830017</v>
      </c>
      <c r="BR168" s="12">
        <f t="shared" si="172"/>
        <v>3.1238516409670858</v>
      </c>
      <c r="BS168" s="12">
        <f t="shared" si="173"/>
        <v>3.1928461151888419</v>
      </c>
      <c r="BT168" s="12">
        <f t="shared" si="174"/>
        <v>3.2837533833325265</v>
      </c>
      <c r="BU168" s="12">
        <f t="shared" si="175"/>
        <v>3.3529539117100877</v>
      </c>
      <c r="BV168" s="12">
        <f t="shared" si="176"/>
        <v>3.4029488293444046</v>
      </c>
      <c r="BW168" s="12">
        <f t="shared" si="177"/>
        <v>3.4537768596904423</v>
      </c>
      <c r="BX168" s="2">
        <f t="shared" si="178"/>
        <v>-0.20462511596778105</v>
      </c>
      <c r="BY168" s="3">
        <f t="shared" si="179"/>
        <v>3.4723692080010133</v>
      </c>
      <c r="BZ168" s="3">
        <f t="shared" si="180"/>
        <v>9.625003485005286E-2</v>
      </c>
      <c r="CA168" s="34">
        <f t="shared" si="167"/>
        <v>-0.17889280686388748</v>
      </c>
      <c r="CB168"/>
    </row>
    <row r="169" spans="1:80" x14ac:dyDescent="0.25">
      <c r="A169" s="2" t="s">
        <v>253</v>
      </c>
      <c r="B169" s="3" t="s">
        <v>1</v>
      </c>
      <c r="C169" s="3" t="s">
        <v>294</v>
      </c>
      <c r="D169" s="3">
        <v>40.353729999999999</v>
      </c>
      <c r="E169" s="3">
        <v>-109.96304000000001</v>
      </c>
      <c r="F169" s="3">
        <v>365</v>
      </c>
      <c r="G169" s="3">
        <v>24584</v>
      </c>
      <c r="H169" s="3">
        <v>365</v>
      </c>
      <c r="I169" s="3">
        <v>16963</v>
      </c>
      <c r="J169" s="3">
        <v>348</v>
      </c>
      <c r="K169" s="3">
        <v>12157</v>
      </c>
      <c r="L169" s="3">
        <v>321</v>
      </c>
      <c r="M169" s="3">
        <v>9133</v>
      </c>
      <c r="N169" s="3">
        <v>295</v>
      </c>
      <c r="O169" s="3">
        <v>5479</v>
      </c>
      <c r="P169" s="3">
        <v>329</v>
      </c>
      <c r="Q169" s="3">
        <v>1149</v>
      </c>
      <c r="R169" s="3">
        <v>239</v>
      </c>
      <c r="S169" s="3">
        <v>16049</v>
      </c>
      <c r="T169" s="3">
        <v>365</v>
      </c>
      <c r="U169" s="3">
        <v>24792</v>
      </c>
      <c r="V169" s="3">
        <v>365</v>
      </c>
      <c r="W169" s="3">
        <v>13129</v>
      </c>
      <c r="X169" s="3">
        <v>340</v>
      </c>
      <c r="Y169" s="4">
        <v>7067</v>
      </c>
      <c r="Z169" s="2">
        <f t="shared" si="147"/>
        <v>24584</v>
      </c>
      <c r="AA169" s="3">
        <f t="shared" si="148"/>
        <v>16963</v>
      </c>
      <c r="AB169" s="3">
        <f t="shared" si="149"/>
        <v>12157</v>
      </c>
      <c r="AC169" s="3">
        <f t="shared" si="150"/>
        <v>9133</v>
      </c>
      <c r="AD169" s="3">
        <f t="shared" si="151"/>
        <v>5479</v>
      </c>
      <c r="AE169" s="3">
        <f t="shared" si="152"/>
        <v>1149</v>
      </c>
      <c r="AF169" s="3">
        <f t="shared" si="153"/>
        <v>16049</v>
      </c>
      <c r="AG169" s="3">
        <f t="shared" si="154"/>
        <v>24792</v>
      </c>
      <c r="AH169" s="3">
        <f t="shared" si="155"/>
        <v>13129</v>
      </c>
      <c r="AI169" s="4">
        <f t="shared" si="156"/>
        <v>7067</v>
      </c>
      <c r="AJ169" s="2">
        <f t="shared" si="157"/>
        <v>365</v>
      </c>
      <c r="AK169" s="3">
        <f t="shared" si="158"/>
        <v>730</v>
      </c>
      <c r="AL169" s="3">
        <f t="shared" si="159"/>
        <v>1078</v>
      </c>
      <c r="AM169" s="3">
        <f t="shared" si="160"/>
        <v>1399</v>
      </c>
      <c r="AN169" s="3">
        <f t="shared" si="161"/>
        <v>1694</v>
      </c>
      <c r="AO169" s="3">
        <f t="shared" si="162"/>
        <v>2023</v>
      </c>
      <c r="AP169" s="3">
        <f t="shared" si="163"/>
        <v>2262</v>
      </c>
      <c r="AQ169" s="3">
        <f t="shared" si="164"/>
        <v>2627</v>
      </c>
      <c r="AR169" s="3">
        <f t="shared" si="165"/>
        <v>2992</v>
      </c>
      <c r="AS169" s="4">
        <f t="shared" si="166"/>
        <v>3332</v>
      </c>
      <c r="AT169" s="3">
        <f t="shared" si="181"/>
        <v>0</v>
      </c>
      <c r="AU169" s="3">
        <f t="shared" si="182"/>
        <v>365</v>
      </c>
      <c r="AV169" s="3">
        <f t="shared" si="183"/>
        <v>713</v>
      </c>
      <c r="AW169" s="3">
        <f t="shared" si="184"/>
        <v>1034</v>
      </c>
      <c r="AX169" s="3">
        <f t="shared" si="185"/>
        <v>1329</v>
      </c>
      <c r="AY169" s="3">
        <f t="shared" si="186"/>
        <v>1658</v>
      </c>
      <c r="AZ169" s="3">
        <f t="shared" si="187"/>
        <v>1897</v>
      </c>
      <c r="BA169" s="3">
        <f t="shared" si="188"/>
        <v>2262</v>
      </c>
      <c r="BB169" s="3">
        <f t="shared" si="189"/>
        <v>2627</v>
      </c>
      <c r="BC169" s="3">
        <f t="shared" si="190"/>
        <v>2967</v>
      </c>
      <c r="BD169" s="2">
        <f t="shared" si="194"/>
        <v>4.3906525472483215</v>
      </c>
      <c r="BE169" s="3">
        <f t="shared" si="195"/>
        <v>4.229502662085074</v>
      </c>
      <c r="BF169" s="3">
        <f t="shared" si="196"/>
        <v>4.0848264166974335</v>
      </c>
      <c r="BG169" s="3">
        <f t="shared" si="202"/>
        <v>3.9606134576479088</v>
      </c>
      <c r="BH169" s="3">
        <f t="shared" si="203"/>
        <v>3.7387013004347098</v>
      </c>
      <c r="BI169" s="3">
        <f t="shared" si="197"/>
        <v>3.060320028688285</v>
      </c>
      <c r="BJ169" s="3">
        <f t="shared" si="198"/>
        <v>4.2054479770516764</v>
      </c>
      <c r="BK169" s="3">
        <f t="shared" si="199"/>
        <v>4.3943115632312262</v>
      </c>
      <c r="BL169" s="3">
        <f t="shared" si="200"/>
        <v>4.1182316483270274</v>
      </c>
      <c r="BM169" s="4">
        <f t="shared" si="201"/>
        <v>3.8492350913147226</v>
      </c>
      <c r="BN169" s="12" t="e">
        <f t="shared" si="168"/>
        <v>#NUM!</v>
      </c>
      <c r="BO169" s="12">
        <f t="shared" si="169"/>
        <v>2.5622928644564746</v>
      </c>
      <c r="BP169" s="12">
        <f t="shared" si="170"/>
        <v>2.8530895298518657</v>
      </c>
      <c r="BQ169" s="12">
        <f t="shared" si="171"/>
        <v>3.0145205387579237</v>
      </c>
      <c r="BR169" s="12">
        <f t="shared" si="172"/>
        <v>3.1235249809427321</v>
      </c>
      <c r="BS169" s="12">
        <f t="shared" si="173"/>
        <v>3.2195845262142546</v>
      </c>
      <c r="BT169" s="12">
        <f t="shared" si="174"/>
        <v>3.2780673308886628</v>
      </c>
      <c r="BU169" s="12">
        <f t="shared" si="175"/>
        <v>3.3544926005894364</v>
      </c>
      <c r="BV169" s="12">
        <f t="shared" si="176"/>
        <v>3.4194600727860704</v>
      </c>
      <c r="BW169" s="12">
        <f t="shared" si="177"/>
        <v>3.4723175463168419</v>
      </c>
      <c r="BX169" s="2">
        <f t="shared" si="178"/>
        <v>-0.18080074247060851</v>
      </c>
      <c r="BY169" s="3">
        <f t="shared" si="179"/>
        <v>4.5285968926406825</v>
      </c>
      <c r="BZ169" s="3">
        <f t="shared" si="180"/>
        <v>1.8345552466761065E-2</v>
      </c>
      <c r="CA169" s="34">
        <f t="shared" si="167"/>
        <v>-0.16504878737316919</v>
      </c>
      <c r="CB169"/>
    </row>
    <row r="170" spans="1:80" x14ac:dyDescent="0.25">
      <c r="A170" s="2" t="s">
        <v>283</v>
      </c>
      <c r="B170" s="3" t="s">
        <v>1</v>
      </c>
      <c r="C170" s="3" t="s">
        <v>294</v>
      </c>
      <c r="D170" s="3">
        <v>40.115009999999998</v>
      </c>
      <c r="E170" s="3">
        <v>-109.96686</v>
      </c>
      <c r="F170" s="3">
        <v>354</v>
      </c>
      <c r="G170" s="3">
        <v>1180</v>
      </c>
      <c r="H170" s="3">
        <v>358</v>
      </c>
      <c r="I170" s="3">
        <v>923</v>
      </c>
      <c r="J170" s="3">
        <v>355</v>
      </c>
      <c r="K170" s="3">
        <v>931</v>
      </c>
      <c r="L170" s="3">
        <v>307</v>
      </c>
      <c r="M170" s="3">
        <v>874</v>
      </c>
      <c r="N170" s="3">
        <v>308</v>
      </c>
      <c r="O170" s="3">
        <v>710</v>
      </c>
      <c r="P170" s="3">
        <v>248</v>
      </c>
      <c r="Q170" s="3">
        <v>810</v>
      </c>
      <c r="R170" s="3">
        <v>360</v>
      </c>
      <c r="S170" s="3">
        <v>907</v>
      </c>
      <c r="T170" s="3">
        <v>355</v>
      </c>
      <c r="U170" s="3">
        <v>1054</v>
      </c>
      <c r="V170" s="3">
        <v>351</v>
      </c>
      <c r="W170" s="3">
        <v>998</v>
      </c>
      <c r="X170" s="3">
        <v>361</v>
      </c>
      <c r="Y170" s="4">
        <v>850</v>
      </c>
      <c r="Z170" s="2">
        <f t="shared" si="147"/>
        <v>1180</v>
      </c>
      <c r="AA170" s="3">
        <f t="shared" si="148"/>
        <v>923</v>
      </c>
      <c r="AB170" s="3">
        <f t="shared" si="149"/>
        <v>931</v>
      </c>
      <c r="AC170" s="3">
        <f t="shared" si="150"/>
        <v>874</v>
      </c>
      <c r="AD170" s="3">
        <f t="shared" si="151"/>
        <v>710</v>
      </c>
      <c r="AE170" s="3">
        <f t="shared" si="152"/>
        <v>810</v>
      </c>
      <c r="AF170" s="3">
        <f t="shared" si="153"/>
        <v>907</v>
      </c>
      <c r="AG170" s="3">
        <f t="shared" si="154"/>
        <v>1054</v>
      </c>
      <c r="AH170" s="3">
        <f t="shared" si="155"/>
        <v>998</v>
      </c>
      <c r="AI170" s="4">
        <f t="shared" si="156"/>
        <v>850</v>
      </c>
      <c r="AJ170" s="2">
        <f t="shared" si="157"/>
        <v>354</v>
      </c>
      <c r="AK170" s="3">
        <f t="shared" si="158"/>
        <v>712</v>
      </c>
      <c r="AL170" s="3">
        <f t="shared" si="159"/>
        <v>1067</v>
      </c>
      <c r="AM170" s="3">
        <f t="shared" si="160"/>
        <v>1374</v>
      </c>
      <c r="AN170" s="3">
        <f t="shared" si="161"/>
        <v>1682</v>
      </c>
      <c r="AO170" s="3">
        <f t="shared" si="162"/>
        <v>1930</v>
      </c>
      <c r="AP170" s="3">
        <f t="shared" si="163"/>
        <v>2290</v>
      </c>
      <c r="AQ170" s="3">
        <f t="shared" si="164"/>
        <v>2645</v>
      </c>
      <c r="AR170" s="3">
        <f t="shared" si="165"/>
        <v>2996</v>
      </c>
      <c r="AS170" s="4">
        <f t="shared" si="166"/>
        <v>3357</v>
      </c>
      <c r="AT170" s="3">
        <f t="shared" si="181"/>
        <v>0</v>
      </c>
      <c r="AU170" s="3">
        <f t="shared" si="182"/>
        <v>358</v>
      </c>
      <c r="AV170" s="3">
        <f t="shared" si="183"/>
        <v>713</v>
      </c>
      <c r="AW170" s="3">
        <f t="shared" si="184"/>
        <v>1020</v>
      </c>
      <c r="AX170" s="3">
        <f t="shared" si="185"/>
        <v>1328</v>
      </c>
      <c r="AY170" s="3">
        <f t="shared" si="186"/>
        <v>1576</v>
      </c>
      <c r="AZ170" s="3">
        <f t="shared" si="187"/>
        <v>1936</v>
      </c>
      <c r="BA170" s="3">
        <f t="shared" si="188"/>
        <v>2291</v>
      </c>
      <c r="BB170" s="3">
        <f t="shared" si="189"/>
        <v>2642</v>
      </c>
      <c r="BC170" s="3">
        <f t="shared" si="190"/>
        <v>3003</v>
      </c>
      <c r="BD170" s="2">
        <f t="shared" si="194"/>
        <v>3.0718820073061255</v>
      </c>
      <c r="BE170" s="3">
        <f t="shared" si="195"/>
        <v>2.965201701025912</v>
      </c>
      <c r="BF170" s="3">
        <f t="shared" si="196"/>
        <v>2.9689496809813427</v>
      </c>
      <c r="BG170" s="3">
        <f t="shared" si="202"/>
        <v>2.9415114326344032</v>
      </c>
      <c r="BH170" s="3">
        <f t="shared" si="203"/>
        <v>2.8512583487190755</v>
      </c>
      <c r="BI170" s="3">
        <f t="shared" si="197"/>
        <v>2.90848501887865</v>
      </c>
      <c r="BJ170" s="3">
        <f t="shared" si="198"/>
        <v>2.9576072870600951</v>
      </c>
      <c r="BK170" s="3">
        <f t="shared" si="199"/>
        <v>3.022840610876528</v>
      </c>
      <c r="BL170" s="3">
        <f t="shared" si="200"/>
        <v>2.999130541287371</v>
      </c>
      <c r="BM170" s="4">
        <f t="shared" si="201"/>
        <v>2.9294189257142929</v>
      </c>
      <c r="BN170" s="12" t="e">
        <f t="shared" si="168"/>
        <v>#NUM!</v>
      </c>
      <c r="BO170" s="12">
        <f t="shared" si="169"/>
        <v>2.5538830266438746</v>
      </c>
      <c r="BP170" s="12">
        <f t="shared" si="170"/>
        <v>2.8530895298518657</v>
      </c>
      <c r="BQ170" s="12">
        <f t="shared" si="171"/>
        <v>3.0086001717619175</v>
      </c>
      <c r="BR170" s="12">
        <f t="shared" si="172"/>
        <v>3.1231980750319988</v>
      </c>
      <c r="BS170" s="12">
        <f t="shared" si="173"/>
        <v>3.1975562131535367</v>
      </c>
      <c r="BT170" s="12">
        <f t="shared" si="174"/>
        <v>3.2869053529723748</v>
      </c>
      <c r="BU170" s="12">
        <f t="shared" si="175"/>
        <v>3.3600250891893975</v>
      </c>
      <c r="BV170" s="12">
        <f t="shared" si="176"/>
        <v>3.4219328132785085</v>
      </c>
      <c r="BW170" s="12">
        <f t="shared" si="177"/>
        <v>3.4775553321989809</v>
      </c>
      <c r="BX170" s="2">
        <f t="shared" si="178"/>
        <v>1.4225068630311853E-2</v>
      </c>
      <c r="BY170" s="3">
        <f t="shared" si="179"/>
        <v>2.9046755055451055</v>
      </c>
      <c r="BZ170" s="3">
        <f t="shared" si="180"/>
        <v>7.066564218863332E-3</v>
      </c>
      <c r="CA170" s="34">
        <f t="shared" si="167"/>
        <v>1.3083165860810108E-2</v>
      </c>
      <c r="CB170"/>
    </row>
    <row r="171" spans="1:80" x14ac:dyDescent="0.25">
      <c r="A171" s="2" t="s">
        <v>269</v>
      </c>
      <c r="B171" s="3" t="s">
        <v>1</v>
      </c>
      <c r="C171" s="3" t="s">
        <v>294</v>
      </c>
      <c r="D171" s="3">
        <v>40.092939999999999</v>
      </c>
      <c r="E171" s="3">
        <v>-109.86725</v>
      </c>
      <c r="F171" s="3">
        <v>258</v>
      </c>
      <c r="G171" s="3">
        <v>1497</v>
      </c>
      <c r="H171" s="3">
        <v>183</v>
      </c>
      <c r="I171" s="3">
        <v>1272</v>
      </c>
      <c r="J171" s="3">
        <v>100</v>
      </c>
      <c r="K171" s="3">
        <v>768</v>
      </c>
      <c r="L171" s="3">
        <v>103</v>
      </c>
      <c r="M171" s="3">
        <v>535</v>
      </c>
      <c r="N171" s="3">
        <v>21</v>
      </c>
      <c r="O171" s="3">
        <v>3</v>
      </c>
      <c r="P171" s="3">
        <v>15</v>
      </c>
      <c r="Q171" s="3">
        <v>0</v>
      </c>
      <c r="R171" s="3">
        <v>132</v>
      </c>
      <c r="S171" s="3">
        <v>3351</v>
      </c>
      <c r="T171" s="3">
        <v>365</v>
      </c>
      <c r="U171" s="3">
        <v>2781</v>
      </c>
      <c r="V171" s="3">
        <v>363</v>
      </c>
      <c r="W171" s="3">
        <v>2154</v>
      </c>
      <c r="X171" s="3">
        <v>364</v>
      </c>
      <c r="Y171" s="4">
        <v>946</v>
      </c>
      <c r="Z171" s="2">
        <f t="shared" si="147"/>
        <v>1497</v>
      </c>
      <c r="AA171" s="3">
        <f t="shared" si="148"/>
        <v>1272</v>
      </c>
      <c r="AB171" s="3">
        <f t="shared" si="149"/>
        <v>768</v>
      </c>
      <c r="AC171" s="3">
        <f t="shared" si="150"/>
        <v>535</v>
      </c>
      <c r="AD171" s="3">
        <f t="shared" si="151"/>
        <v>3</v>
      </c>
      <c r="AE171" s="3">
        <f t="shared" si="152"/>
        <v>0</v>
      </c>
      <c r="AF171" s="3">
        <f t="shared" si="153"/>
        <v>3351</v>
      </c>
      <c r="AG171" s="3">
        <f t="shared" si="154"/>
        <v>2781</v>
      </c>
      <c r="AH171" s="3">
        <f t="shared" si="155"/>
        <v>2154</v>
      </c>
      <c r="AI171" s="4">
        <f t="shared" si="156"/>
        <v>946</v>
      </c>
      <c r="AJ171" s="2">
        <f t="shared" si="157"/>
        <v>258</v>
      </c>
      <c r="AK171" s="3">
        <f t="shared" si="158"/>
        <v>441</v>
      </c>
      <c r="AL171" s="3">
        <f t="shared" si="159"/>
        <v>541</v>
      </c>
      <c r="AM171" s="3">
        <f t="shared" si="160"/>
        <v>644</v>
      </c>
      <c r="AN171" s="3">
        <f t="shared" si="161"/>
        <v>665</v>
      </c>
      <c r="AO171" s="3">
        <f t="shared" si="162"/>
        <v>680</v>
      </c>
      <c r="AP171" s="3">
        <f t="shared" si="163"/>
        <v>812</v>
      </c>
      <c r="AQ171" s="3">
        <f t="shared" si="164"/>
        <v>1177</v>
      </c>
      <c r="AR171" s="3">
        <f t="shared" si="165"/>
        <v>1540</v>
      </c>
      <c r="AS171" s="4">
        <f t="shared" si="166"/>
        <v>1904</v>
      </c>
      <c r="AT171" s="3">
        <f t="shared" si="181"/>
        <v>0</v>
      </c>
      <c r="AU171" s="3">
        <f t="shared" si="182"/>
        <v>183</v>
      </c>
      <c r="AV171" s="3">
        <f t="shared" si="183"/>
        <v>283</v>
      </c>
      <c r="AW171" s="3">
        <f t="shared" si="184"/>
        <v>386</v>
      </c>
      <c r="AX171" s="3">
        <f t="shared" si="185"/>
        <v>407</v>
      </c>
      <c r="AY171" s="3">
        <f t="shared" si="186"/>
        <v>422</v>
      </c>
      <c r="AZ171" s="3">
        <f t="shared" si="187"/>
        <v>554</v>
      </c>
      <c r="BA171" s="3">
        <f t="shared" si="188"/>
        <v>919</v>
      </c>
      <c r="BB171" s="3">
        <f t="shared" si="189"/>
        <v>1282</v>
      </c>
      <c r="BC171" s="3">
        <f t="shared" si="190"/>
        <v>1646</v>
      </c>
      <c r="BD171" s="2">
        <f t="shared" si="194"/>
        <v>3.1752218003430523</v>
      </c>
      <c r="BE171" s="3">
        <f t="shared" si="195"/>
        <v>3.1044871113123951</v>
      </c>
      <c r="BF171" s="3">
        <f t="shared" si="196"/>
        <v>2.8853612200315122</v>
      </c>
      <c r="BG171" s="3">
        <f t="shared" si="202"/>
        <v>2.7283537820212285</v>
      </c>
      <c r="BH171" s="3">
        <f t="shared" si="203"/>
        <v>0.47712125471966244</v>
      </c>
      <c r="BI171" s="3"/>
      <c r="BJ171" s="3">
        <f t="shared" ref="BJ171:BL173" si="204">LOG(AF171)</f>
        <v>3.5251744278352715</v>
      </c>
      <c r="BK171" s="3">
        <f t="shared" si="204"/>
        <v>3.4442009888641594</v>
      </c>
      <c r="BL171" s="3">
        <f t="shared" si="204"/>
        <v>3.3332456989619628</v>
      </c>
      <c r="BM171" s="4">
        <f t="shared" si="201"/>
        <v>2.9758911364017928</v>
      </c>
      <c r="BN171" s="12" t="e">
        <f t="shared" si="168"/>
        <v>#NUM!</v>
      </c>
      <c r="BO171" s="12">
        <f t="shared" si="169"/>
        <v>2.2624510897304293</v>
      </c>
      <c r="BP171" s="12">
        <f t="shared" si="170"/>
        <v>2.4517864355242902</v>
      </c>
      <c r="BQ171" s="12">
        <f t="shared" si="171"/>
        <v>2.5865873046717551</v>
      </c>
      <c r="BR171" s="12">
        <f t="shared" si="172"/>
        <v>2.6095944092252199</v>
      </c>
      <c r="BS171" s="12">
        <f t="shared" si="173"/>
        <v>2.6253124509616739</v>
      </c>
      <c r="BT171" s="12">
        <f t="shared" si="174"/>
        <v>2.7435097647284299</v>
      </c>
      <c r="BU171" s="12">
        <f t="shared" si="175"/>
        <v>2.9633155113861114</v>
      </c>
      <c r="BV171" s="12">
        <f t="shared" si="176"/>
        <v>3.1078880251827985</v>
      </c>
      <c r="BW171" s="12">
        <f t="shared" si="177"/>
        <v>3.2164298308762511</v>
      </c>
      <c r="BX171" s="2">
        <f t="shared" si="178"/>
        <v>0.746360021817012</v>
      </c>
      <c r="BY171" s="3">
        <f t="shared" si="179"/>
        <v>0.76219133124828931</v>
      </c>
      <c r="BZ171" s="3">
        <f t="shared" si="180"/>
        <v>6.2975168640821602E-2</v>
      </c>
      <c r="CA171" s="34">
        <f t="shared" si="167"/>
        <v>0.38933410453139472</v>
      </c>
      <c r="CB171"/>
    </row>
    <row r="172" spans="1:80" x14ac:dyDescent="0.25">
      <c r="A172" s="2" t="s">
        <v>128</v>
      </c>
      <c r="B172" s="3" t="s">
        <v>1</v>
      </c>
      <c r="C172" s="3" t="s">
        <v>293</v>
      </c>
      <c r="D172" s="3">
        <v>40.362549999999999</v>
      </c>
      <c r="E172" s="3">
        <v>-110.09733</v>
      </c>
      <c r="F172" s="3">
        <v>365</v>
      </c>
      <c r="G172" s="3">
        <v>6610</v>
      </c>
      <c r="H172" s="3">
        <v>360</v>
      </c>
      <c r="I172" s="3">
        <v>4754</v>
      </c>
      <c r="J172" s="3">
        <v>363</v>
      </c>
      <c r="K172" s="3">
        <v>4121</v>
      </c>
      <c r="L172" s="3">
        <v>364</v>
      </c>
      <c r="M172" s="3">
        <v>3696</v>
      </c>
      <c r="N172" s="3">
        <v>343</v>
      </c>
      <c r="O172" s="3">
        <v>3588</v>
      </c>
      <c r="P172" s="3">
        <v>343</v>
      </c>
      <c r="Q172" s="3">
        <v>3239</v>
      </c>
      <c r="R172" s="3">
        <v>365</v>
      </c>
      <c r="S172" s="3">
        <v>3138</v>
      </c>
      <c r="T172" s="3">
        <v>328</v>
      </c>
      <c r="U172" s="3">
        <v>6172</v>
      </c>
      <c r="V172" s="3">
        <v>357</v>
      </c>
      <c r="W172" s="3">
        <v>4790</v>
      </c>
      <c r="X172" s="3">
        <v>338</v>
      </c>
      <c r="Y172" s="4">
        <v>4221</v>
      </c>
      <c r="Z172" s="2">
        <f t="shared" si="147"/>
        <v>6610</v>
      </c>
      <c r="AA172" s="3">
        <f t="shared" si="148"/>
        <v>4754</v>
      </c>
      <c r="AB172" s="3">
        <f t="shared" si="149"/>
        <v>4121</v>
      </c>
      <c r="AC172" s="3">
        <f t="shared" si="150"/>
        <v>3696</v>
      </c>
      <c r="AD172" s="3">
        <f t="shared" si="151"/>
        <v>3588</v>
      </c>
      <c r="AE172" s="3">
        <f t="shared" si="152"/>
        <v>3239</v>
      </c>
      <c r="AF172" s="3">
        <f t="shared" si="153"/>
        <v>3138</v>
      </c>
      <c r="AG172" s="3">
        <f t="shared" si="154"/>
        <v>6172</v>
      </c>
      <c r="AH172" s="3">
        <f t="shared" si="155"/>
        <v>4790</v>
      </c>
      <c r="AI172" s="4">
        <f t="shared" si="156"/>
        <v>4221</v>
      </c>
      <c r="AJ172" s="2">
        <f t="shared" si="157"/>
        <v>365</v>
      </c>
      <c r="AK172" s="3">
        <f t="shared" si="158"/>
        <v>725</v>
      </c>
      <c r="AL172" s="3">
        <f t="shared" si="159"/>
        <v>1088</v>
      </c>
      <c r="AM172" s="3">
        <f t="shared" si="160"/>
        <v>1452</v>
      </c>
      <c r="AN172" s="3">
        <f t="shared" si="161"/>
        <v>1795</v>
      </c>
      <c r="AO172" s="3">
        <f t="shared" si="162"/>
        <v>2138</v>
      </c>
      <c r="AP172" s="3">
        <f t="shared" si="163"/>
        <v>2503</v>
      </c>
      <c r="AQ172" s="3">
        <f t="shared" si="164"/>
        <v>2831</v>
      </c>
      <c r="AR172" s="3">
        <f t="shared" si="165"/>
        <v>3188</v>
      </c>
      <c r="AS172" s="4">
        <f t="shared" si="166"/>
        <v>3526</v>
      </c>
      <c r="AT172" s="3">
        <f t="shared" si="181"/>
        <v>0</v>
      </c>
      <c r="AU172" s="3">
        <f t="shared" si="182"/>
        <v>360</v>
      </c>
      <c r="AV172" s="3">
        <f t="shared" si="183"/>
        <v>723</v>
      </c>
      <c r="AW172" s="3">
        <f t="shared" si="184"/>
        <v>1087</v>
      </c>
      <c r="AX172" s="3">
        <f t="shared" si="185"/>
        <v>1430</v>
      </c>
      <c r="AY172" s="3">
        <f t="shared" si="186"/>
        <v>1773</v>
      </c>
      <c r="AZ172" s="3">
        <f t="shared" si="187"/>
        <v>2138</v>
      </c>
      <c r="BA172" s="3">
        <f t="shared" si="188"/>
        <v>2466</v>
      </c>
      <c r="BB172" s="3">
        <f t="shared" si="189"/>
        <v>2823</v>
      </c>
      <c r="BC172" s="3">
        <f t="shared" si="190"/>
        <v>3161</v>
      </c>
      <c r="BD172" s="2">
        <f t="shared" si="194"/>
        <v>3.8202014594856402</v>
      </c>
      <c r="BE172" s="3">
        <f t="shared" si="195"/>
        <v>3.6770591773921613</v>
      </c>
      <c r="BF172" s="3">
        <f t="shared" si="196"/>
        <v>3.6150026145245882</v>
      </c>
      <c r="BG172" s="3">
        <f t="shared" si="202"/>
        <v>3.567731962548069</v>
      </c>
      <c r="BH172" s="3">
        <f t="shared" si="203"/>
        <v>3.5548524343720547</v>
      </c>
      <c r="BI172" s="3">
        <f t="shared" ref="BI172:BI201" si="205">LOG(AE172)</f>
        <v>3.5104109480101768</v>
      </c>
      <c r="BJ172" s="3">
        <f t="shared" si="204"/>
        <v>3.496652939250918</v>
      </c>
      <c r="BK172" s="3">
        <f t="shared" si="204"/>
        <v>3.7904259173911106</v>
      </c>
      <c r="BL172" s="3">
        <f t="shared" si="204"/>
        <v>3.6803355134145632</v>
      </c>
      <c r="BM172" s="4">
        <f t="shared" si="201"/>
        <v>3.6254153521544081</v>
      </c>
      <c r="BN172" s="12" t="e">
        <f t="shared" si="168"/>
        <v>#NUM!</v>
      </c>
      <c r="BO172" s="12">
        <f t="shared" si="169"/>
        <v>2.5563025007672873</v>
      </c>
      <c r="BP172" s="12">
        <f t="shared" si="170"/>
        <v>2.859138297294531</v>
      </c>
      <c r="BQ172" s="12">
        <f t="shared" si="171"/>
        <v>3.0362295440862948</v>
      </c>
      <c r="BR172" s="12">
        <f t="shared" si="172"/>
        <v>3.1553360374650619</v>
      </c>
      <c r="BS172" s="12">
        <f t="shared" si="173"/>
        <v>3.2487087356009177</v>
      </c>
      <c r="BT172" s="12">
        <f t="shared" si="174"/>
        <v>3.3300077008727591</v>
      </c>
      <c r="BU172" s="12">
        <f t="shared" si="175"/>
        <v>3.3919930722597127</v>
      </c>
      <c r="BV172" s="12">
        <f t="shared" si="176"/>
        <v>3.4507108781469191</v>
      </c>
      <c r="BW172" s="12">
        <f t="shared" si="177"/>
        <v>3.4998244958395799</v>
      </c>
      <c r="BX172" s="2">
        <f t="shared" si="178"/>
        <v>3.5075210136447038E-3</v>
      </c>
      <c r="BY172" s="3">
        <f t="shared" si="179"/>
        <v>3.6019803798080972</v>
      </c>
      <c r="BZ172" s="3">
        <f t="shared" si="180"/>
        <v>1.3402330682929275E-4</v>
      </c>
      <c r="CA172" s="34">
        <f t="shared" si="167"/>
        <v>3.3883613956469114E-3</v>
      </c>
      <c r="CB172"/>
    </row>
    <row r="173" spans="1:80" x14ac:dyDescent="0.25">
      <c r="A173" s="2" t="s">
        <v>154</v>
      </c>
      <c r="B173" s="3" t="s">
        <v>1</v>
      </c>
      <c r="C173" s="3" t="s">
        <v>293</v>
      </c>
      <c r="D173" s="3">
        <v>40.230840000000001</v>
      </c>
      <c r="E173" s="3">
        <v>-110.46256</v>
      </c>
      <c r="F173" s="3">
        <v>341</v>
      </c>
      <c r="G173" s="3">
        <v>7586</v>
      </c>
      <c r="H173" s="3">
        <v>331</v>
      </c>
      <c r="I173" s="3">
        <v>5801</v>
      </c>
      <c r="J173" s="3">
        <v>323</v>
      </c>
      <c r="K173" s="3">
        <v>4922</v>
      </c>
      <c r="L173" s="3">
        <v>361</v>
      </c>
      <c r="M173" s="3">
        <v>5541</v>
      </c>
      <c r="N173" s="3">
        <v>365</v>
      </c>
      <c r="O173" s="3">
        <v>7525</v>
      </c>
      <c r="P173" s="3">
        <v>335</v>
      </c>
      <c r="Q173" s="3">
        <v>8171</v>
      </c>
      <c r="R173" s="3">
        <v>365</v>
      </c>
      <c r="S173" s="3">
        <v>9310</v>
      </c>
      <c r="T173" s="3">
        <v>364</v>
      </c>
      <c r="U173" s="3">
        <v>6727</v>
      </c>
      <c r="V173" s="3">
        <v>365</v>
      </c>
      <c r="W173" s="3">
        <v>5069</v>
      </c>
      <c r="X173" s="3">
        <v>366</v>
      </c>
      <c r="Y173" s="4">
        <v>7460</v>
      </c>
      <c r="Z173" s="2">
        <f t="shared" si="147"/>
        <v>7586</v>
      </c>
      <c r="AA173" s="3">
        <f t="shared" si="148"/>
        <v>5801</v>
      </c>
      <c r="AB173" s="3">
        <f t="shared" si="149"/>
        <v>4922</v>
      </c>
      <c r="AC173" s="3">
        <f t="shared" si="150"/>
        <v>5541</v>
      </c>
      <c r="AD173" s="3">
        <f t="shared" si="151"/>
        <v>7525</v>
      </c>
      <c r="AE173" s="3">
        <f t="shared" si="152"/>
        <v>8171</v>
      </c>
      <c r="AF173" s="3">
        <f t="shared" si="153"/>
        <v>9310</v>
      </c>
      <c r="AG173" s="3">
        <f t="shared" si="154"/>
        <v>6727</v>
      </c>
      <c r="AH173" s="3">
        <f t="shared" si="155"/>
        <v>5069</v>
      </c>
      <c r="AI173" s="4">
        <f t="shared" si="156"/>
        <v>7460</v>
      </c>
      <c r="AJ173" s="2">
        <f t="shared" si="157"/>
        <v>341</v>
      </c>
      <c r="AK173" s="3">
        <f t="shared" si="158"/>
        <v>672</v>
      </c>
      <c r="AL173" s="3">
        <f t="shared" si="159"/>
        <v>995</v>
      </c>
      <c r="AM173" s="3">
        <f t="shared" si="160"/>
        <v>1356</v>
      </c>
      <c r="AN173" s="3">
        <f t="shared" si="161"/>
        <v>1721</v>
      </c>
      <c r="AO173" s="3">
        <f t="shared" si="162"/>
        <v>2056</v>
      </c>
      <c r="AP173" s="3">
        <f t="shared" si="163"/>
        <v>2421</v>
      </c>
      <c r="AQ173" s="3">
        <f t="shared" si="164"/>
        <v>2785</v>
      </c>
      <c r="AR173" s="3">
        <f t="shared" si="165"/>
        <v>3150</v>
      </c>
      <c r="AS173" s="4">
        <f t="shared" si="166"/>
        <v>3516</v>
      </c>
      <c r="AT173" s="3">
        <f t="shared" si="181"/>
        <v>0</v>
      </c>
      <c r="AU173" s="3">
        <f t="shared" si="182"/>
        <v>331</v>
      </c>
      <c r="AV173" s="3">
        <f t="shared" si="183"/>
        <v>654</v>
      </c>
      <c r="AW173" s="3">
        <f t="shared" si="184"/>
        <v>1015</v>
      </c>
      <c r="AX173" s="3">
        <f t="shared" si="185"/>
        <v>1380</v>
      </c>
      <c r="AY173" s="3">
        <f t="shared" si="186"/>
        <v>1715</v>
      </c>
      <c r="AZ173" s="3">
        <f t="shared" si="187"/>
        <v>2080</v>
      </c>
      <c r="BA173" s="3">
        <f t="shared" si="188"/>
        <v>2444</v>
      </c>
      <c r="BB173" s="3">
        <f t="shared" si="189"/>
        <v>2809</v>
      </c>
      <c r="BC173" s="3">
        <f t="shared" si="190"/>
        <v>3175</v>
      </c>
      <c r="BD173" s="2">
        <f t="shared" si="194"/>
        <v>3.8800128383667718</v>
      </c>
      <c r="BE173" s="3">
        <f t="shared" si="195"/>
        <v>3.763502865467597</v>
      </c>
      <c r="BF173" s="3">
        <f t="shared" si="196"/>
        <v>3.6921416093667836</v>
      </c>
      <c r="BG173" s="3">
        <f t="shared" si="202"/>
        <v>3.743588150159904</v>
      </c>
      <c r="BH173" s="3">
        <f t="shared" si="203"/>
        <v>3.8765065042658811</v>
      </c>
      <c r="BI173" s="3">
        <f t="shared" si="205"/>
        <v>3.9122752104988123</v>
      </c>
      <c r="BJ173" s="3">
        <f t="shared" si="204"/>
        <v>3.9689496809813427</v>
      </c>
      <c r="BK173" s="3">
        <f t="shared" si="204"/>
        <v>3.8278214276828022</v>
      </c>
      <c r="BL173" s="3">
        <f t="shared" si="204"/>
        <v>3.7049222912234017</v>
      </c>
      <c r="BM173" s="4">
        <f t="shared" si="201"/>
        <v>3.8727388274726686</v>
      </c>
      <c r="BN173" s="12" t="e">
        <f t="shared" si="168"/>
        <v>#NUM!</v>
      </c>
      <c r="BO173" s="12">
        <f t="shared" si="169"/>
        <v>2.5198279937757189</v>
      </c>
      <c r="BP173" s="12">
        <f t="shared" si="170"/>
        <v>2.8155777483242672</v>
      </c>
      <c r="BQ173" s="12">
        <f t="shared" si="171"/>
        <v>3.0064660422492318</v>
      </c>
      <c r="BR173" s="12">
        <f t="shared" si="172"/>
        <v>3.1398790864012365</v>
      </c>
      <c r="BS173" s="12">
        <f t="shared" si="173"/>
        <v>3.2342641243787895</v>
      </c>
      <c r="BT173" s="12">
        <f t="shared" si="174"/>
        <v>3.3180633349627615</v>
      </c>
      <c r="BU173" s="12">
        <f t="shared" si="175"/>
        <v>3.3881012015705165</v>
      </c>
      <c r="BV173" s="12">
        <f t="shared" si="176"/>
        <v>3.4485517392015779</v>
      </c>
      <c r="BW173" s="12">
        <f t="shared" si="177"/>
        <v>3.5017437296279943</v>
      </c>
      <c r="BX173" s="2">
        <f t="shared" si="178"/>
        <v>0.1290187613692701</v>
      </c>
      <c r="BY173" s="3">
        <f t="shared" si="179"/>
        <v>3.4113183317305689</v>
      </c>
      <c r="BZ173" s="3">
        <f t="shared" si="180"/>
        <v>0.18441713695562734</v>
      </c>
      <c r="CA173" s="34">
        <f t="shared" si="167"/>
        <v>0.12428218218475443</v>
      </c>
      <c r="CB173"/>
    </row>
    <row r="174" spans="1:80" x14ac:dyDescent="0.25">
      <c r="A174" s="2" t="s">
        <v>118</v>
      </c>
      <c r="B174" s="3" t="s">
        <v>1</v>
      </c>
      <c r="C174" s="3" t="s">
        <v>293</v>
      </c>
      <c r="D174" s="3">
        <v>40.273650000000004</v>
      </c>
      <c r="E174" s="3">
        <v>-110.47577</v>
      </c>
      <c r="F174" s="3">
        <v>365</v>
      </c>
      <c r="G174" s="3">
        <v>3672</v>
      </c>
      <c r="H174" s="3">
        <v>360</v>
      </c>
      <c r="I174" s="3">
        <v>1973</v>
      </c>
      <c r="J174" s="3">
        <v>292</v>
      </c>
      <c r="K174" s="3">
        <v>1507</v>
      </c>
      <c r="L174" s="3">
        <v>131</v>
      </c>
      <c r="M174" s="3">
        <v>3115</v>
      </c>
      <c r="N174" s="3">
        <v>364</v>
      </c>
      <c r="O174" s="3">
        <v>2869</v>
      </c>
      <c r="P174" s="3">
        <v>352</v>
      </c>
      <c r="Q174" s="3">
        <v>2422</v>
      </c>
      <c r="R174" s="3">
        <v>364</v>
      </c>
      <c r="S174" s="3">
        <v>555</v>
      </c>
      <c r="T174" s="3">
        <v>364</v>
      </c>
      <c r="U174" s="3">
        <v>0</v>
      </c>
      <c r="V174" s="3">
        <v>365</v>
      </c>
      <c r="W174" s="3">
        <v>3834</v>
      </c>
      <c r="X174" s="3">
        <v>366</v>
      </c>
      <c r="Y174" s="4">
        <v>1850</v>
      </c>
      <c r="Z174" s="2">
        <f t="shared" si="147"/>
        <v>3672</v>
      </c>
      <c r="AA174" s="3">
        <f t="shared" si="148"/>
        <v>1973</v>
      </c>
      <c r="AB174" s="3">
        <f t="shared" si="149"/>
        <v>1507</v>
      </c>
      <c r="AC174" s="3">
        <f t="shared" si="150"/>
        <v>3115</v>
      </c>
      <c r="AD174" s="3">
        <f t="shared" si="151"/>
        <v>2869</v>
      </c>
      <c r="AE174" s="3">
        <f t="shared" si="152"/>
        <v>2422</v>
      </c>
      <c r="AF174" s="3">
        <f t="shared" si="153"/>
        <v>555</v>
      </c>
      <c r="AG174" s="3">
        <f t="shared" si="154"/>
        <v>0</v>
      </c>
      <c r="AH174" s="3">
        <f t="shared" si="155"/>
        <v>3834</v>
      </c>
      <c r="AI174" s="4">
        <f t="shared" si="156"/>
        <v>1850</v>
      </c>
      <c r="AJ174" s="2">
        <f t="shared" si="157"/>
        <v>365</v>
      </c>
      <c r="AK174" s="3">
        <f t="shared" si="158"/>
        <v>725</v>
      </c>
      <c r="AL174" s="3">
        <f t="shared" si="159"/>
        <v>1017</v>
      </c>
      <c r="AM174" s="3">
        <f t="shared" si="160"/>
        <v>1148</v>
      </c>
      <c r="AN174" s="3">
        <f t="shared" si="161"/>
        <v>1512</v>
      </c>
      <c r="AO174" s="3">
        <f t="shared" si="162"/>
        <v>1864</v>
      </c>
      <c r="AP174" s="3">
        <f t="shared" si="163"/>
        <v>2228</v>
      </c>
      <c r="AQ174" s="3">
        <f t="shared" si="164"/>
        <v>2592</v>
      </c>
      <c r="AR174" s="3">
        <f t="shared" si="165"/>
        <v>2957</v>
      </c>
      <c r="AS174" s="4">
        <f t="shared" si="166"/>
        <v>3323</v>
      </c>
      <c r="AT174" s="3">
        <f t="shared" si="181"/>
        <v>0</v>
      </c>
      <c r="AU174" s="3">
        <f t="shared" si="182"/>
        <v>360</v>
      </c>
      <c r="AV174" s="3">
        <f t="shared" si="183"/>
        <v>652</v>
      </c>
      <c r="AW174" s="3">
        <f t="shared" si="184"/>
        <v>783</v>
      </c>
      <c r="AX174" s="3">
        <f t="shared" si="185"/>
        <v>1147</v>
      </c>
      <c r="AY174" s="3">
        <f t="shared" si="186"/>
        <v>1499</v>
      </c>
      <c r="AZ174" s="3">
        <f t="shared" si="187"/>
        <v>1863</v>
      </c>
      <c r="BA174" s="3">
        <f t="shared" si="188"/>
        <v>2227</v>
      </c>
      <c r="BB174" s="3">
        <f t="shared" si="189"/>
        <v>2592</v>
      </c>
      <c r="BC174" s="3">
        <f t="shared" si="190"/>
        <v>2958</v>
      </c>
      <c r="BD174" s="2">
        <f t="shared" si="194"/>
        <v>3.5649026725292048</v>
      </c>
      <c r="BE174" s="3">
        <f t="shared" si="195"/>
        <v>3.295127085252191</v>
      </c>
      <c r="BF174" s="3">
        <f t="shared" si="196"/>
        <v>3.1781132523146316</v>
      </c>
      <c r="BG174" s="3">
        <f t="shared" si="202"/>
        <v>3.4934580509951885</v>
      </c>
      <c r="BH174" s="3">
        <f t="shared" si="203"/>
        <v>3.4577305482459986</v>
      </c>
      <c r="BI174" s="3">
        <f t="shared" si="205"/>
        <v>3.3841741388070337</v>
      </c>
      <c r="BJ174" s="3">
        <f t="shared" ref="BJ174:BJ201" si="206">LOG(AF174)</f>
        <v>2.7442929831226763</v>
      </c>
      <c r="BK174" s="3"/>
      <c r="BL174" s="3">
        <f t="shared" ref="BL174:BL201" si="207">LOG(AH174)</f>
        <v>3.5836521085420436</v>
      </c>
      <c r="BM174" s="4">
        <f t="shared" si="201"/>
        <v>3.2671717284030137</v>
      </c>
      <c r="BN174" s="12" t="e">
        <f t="shared" si="168"/>
        <v>#NUM!</v>
      </c>
      <c r="BO174" s="12">
        <f t="shared" si="169"/>
        <v>2.5563025007672873</v>
      </c>
      <c r="BP174" s="12">
        <f t="shared" si="170"/>
        <v>2.8142475957319202</v>
      </c>
      <c r="BQ174" s="12">
        <f t="shared" si="171"/>
        <v>2.8937617620579434</v>
      </c>
      <c r="BR174" s="12">
        <f t="shared" si="172"/>
        <v>3.0595634179012676</v>
      </c>
      <c r="BS174" s="12">
        <f t="shared" si="173"/>
        <v>3.1758016328482794</v>
      </c>
      <c r="BT174" s="12">
        <f t="shared" si="174"/>
        <v>3.2702128548962426</v>
      </c>
      <c r="BU174" s="12">
        <f t="shared" si="175"/>
        <v>3.3477202170340381</v>
      </c>
      <c r="BV174" s="12">
        <f t="shared" si="176"/>
        <v>3.4136349971985558</v>
      </c>
      <c r="BW174" s="12">
        <f t="shared" si="177"/>
        <v>3.4709981696608736</v>
      </c>
      <c r="BX174" s="2">
        <f t="shared" si="178"/>
        <v>-2.922945418005209E-2</v>
      </c>
      <c r="BY174" s="3">
        <f t="shared" si="179"/>
        <v>3.3905447680034135</v>
      </c>
      <c r="BZ174" s="3">
        <f t="shared" si="180"/>
        <v>1.2411963676835405E-3</v>
      </c>
      <c r="CA174" s="34">
        <f t="shared" si="167"/>
        <v>-2.6610815408304959E-2</v>
      </c>
      <c r="CB174"/>
    </row>
    <row r="175" spans="1:80" x14ac:dyDescent="0.25">
      <c r="A175" s="2" t="s">
        <v>204</v>
      </c>
      <c r="B175" s="3" t="s">
        <v>1</v>
      </c>
      <c r="C175" s="3" t="s">
        <v>293</v>
      </c>
      <c r="D175" s="3">
        <v>40.051090000000002</v>
      </c>
      <c r="E175" s="3">
        <v>-110.18781</v>
      </c>
      <c r="F175" s="3">
        <v>364</v>
      </c>
      <c r="G175" s="3">
        <v>9260</v>
      </c>
      <c r="H175" s="3">
        <v>355</v>
      </c>
      <c r="I175" s="3">
        <v>6990</v>
      </c>
      <c r="J175" s="3">
        <v>360</v>
      </c>
      <c r="K175" s="3">
        <v>5376</v>
      </c>
      <c r="L175" s="3">
        <v>350</v>
      </c>
      <c r="M175" s="3">
        <v>7490</v>
      </c>
      <c r="N175" s="3">
        <v>363</v>
      </c>
      <c r="O175" s="3">
        <v>18921</v>
      </c>
      <c r="P175" s="3">
        <v>358</v>
      </c>
      <c r="Q175" s="3">
        <v>14903</v>
      </c>
      <c r="R175" s="3">
        <v>364</v>
      </c>
      <c r="S175" s="3">
        <v>9309</v>
      </c>
      <c r="T175" s="3">
        <v>365</v>
      </c>
      <c r="U175" s="3">
        <v>8092</v>
      </c>
      <c r="V175" s="3">
        <v>348</v>
      </c>
      <c r="W175" s="3">
        <v>6343</v>
      </c>
      <c r="X175" s="3">
        <v>358</v>
      </c>
      <c r="Y175" s="4">
        <v>4989</v>
      </c>
      <c r="Z175" s="2">
        <f t="shared" si="147"/>
        <v>9260</v>
      </c>
      <c r="AA175" s="3">
        <f t="shared" si="148"/>
        <v>6990</v>
      </c>
      <c r="AB175" s="3">
        <f t="shared" si="149"/>
        <v>5376</v>
      </c>
      <c r="AC175" s="3">
        <f t="shared" si="150"/>
        <v>7490</v>
      </c>
      <c r="AD175" s="3">
        <f t="shared" si="151"/>
        <v>18921</v>
      </c>
      <c r="AE175" s="3">
        <f t="shared" si="152"/>
        <v>14903</v>
      </c>
      <c r="AF175" s="3">
        <f t="shared" si="153"/>
        <v>9309</v>
      </c>
      <c r="AG175" s="3">
        <f t="shared" si="154"/>
        <v>8092</v>
      </c>
      <c r="AH175" s="3">
        <f t="shared" si="155"/>
        <v>6343</v>
      </c>
      <c r="AI175" s="4">
        <f t="shared" si="156"/>
        <v>4989</v>
      </c>
      <c r="AJ175" s="2">
        <f t="shared" si="157"/>
        <v>364</v>
      </c>
      <c r="AK175" s="3">
        <f t="shared" si="158"/>
        <v>719</v>
      </c>
      <c r="AL175" s="3">
        <f t="shared" si="159"/>
        <v>1079</v>
      </c>
      <c r="AM175" s="3">
        <f t="shared" si="160"/>
        <v>1429</v>
      </c>
      <c r="AN175" s="3">
        <f t="shared" si="161"/>
        <v>1792</v>
      </c>
      <c r="AO175" s="3">
        <f t="shared" si="162"/>
        <v>2150</v>
      </c>
      <c r="AP175" s="3">
        <f t="shared" si="163"/>
        <v>2514</v>
      </c>
      <c r="AQ175" s="3">
        <f t="shared" si="164"/>
        <v>2879</v>
      </c>
      <c r="AR175" s="3">
        <f t="shared" si="165"/>
        <v>3227</v>
      </c>
      <c r="AS175" s="4">
        <f t="shared" si="166"/>
        <v>3585</v>
      </c>
      <c r="AT175" s="3">
        <f t="shared" si="181"/>
        <v>0</v>
      </c>
      <c r="AU175" s="3">
        <f t="shared" si="182"/>
        <v>355</v>
      </c>
      <c r="AV175" s="3">
        <f t="shared" si="183"/>
        <v>715</v>
      </c>
      <c r="AW175" s="3">
        <f t="shared" si="184"/>
        <v>1065</v>
      </c>
      <c r="AX175" s="3">
        <f t="shared" si="185"/>
        <v>1428</v>
      </c>
      <c r="AY175" s="3">
        <f t="shared" si="186"/>
        <v>1786</v>
      </c>
      <c r="AZ175" s="3">
        <f t="shared" si="187"/>
        <v>2150</v>
      </c>
      <c r="BA175" s="3">
        <f t="shared" si="188"/>
        <v>2515</v>
      </c>
      <c r="BB175" s="3">
        <f t="shared" si="189"/>
        <v>2863</v>
      </c>
      <c r="BC175" s="3">
        <f t="shared" si="190"/>
        <v>3221</v>
      </c>
      <c r="BD175" s="2">
        <f t="shared" si="194"/>
        <v>3.9666109866819341</v>
      </c>
      <c r="BE175" s="3">
        <f t="shared" si="195"/>
        <v>3.8444771757456815</v>
      </c>
      <c r="BF175" s="3">
        <f t="shared" si="196"/>
        <v>3.7304592600457687</v>
      </c>
      <c r="BG175" s="3">
        <f t="shared" si="202"/>
        <v>3.8744818176994666</v>
      </c>
      <c r="BH175" s="3">
        <f t="shared" si="203"/>
        <v>4.2769440857129819</v>
      </c>
      <c r="BI175" s="3">
        <f t="shared" si="205"/>
        <v>4.1732737014525796</v>
      </c>
      <c r="BJ175" s="3">
        <f t="shared" si="206"/>
        <v>3.968903030303828</v>
      </c>
      <c r="BK175" s="3">
        <f t="shared" ref="BK175:BK201" si="208">LOG(AG175)</f>
        <v>3.9080558740987672</v>
      </c>
      <c r="BL175" s="3">
        <f t="shared" si="207"/>
        <v>3.8022947113974639</v>
      </c>
      <c r="BM175" s="4">
        <f t="shared" si="201"/>
        <v>3.6980135039391815</v>
      </c>
      <c r="BN175" s="12" t="e">
        <f t="shared" si="168"/>
        <v>#NUM!</v>
      </c>
      <c r="BO175" s="12">
        <f t="shared" si="169"/>
        <v>2.5502283530550942</v>
      </c>
      <c r="BP175" s="12">
        <f t="shared" si="170"/>
        <v>2.8543060418010806</v>
      </c>
      <c r="BQ175" s="12">
        <f t="shared" si="171"/>
        <v>3.0273496077747564</v>
      </c>
      <c r="BR175" s="12">
        <f t="shared" si="172"/>
        <v>3.1547282074401557</v>
      </c>
      <c r="BS175" s="12">
        <f t="shared" si="173"/>
        <v>3.2518814545525276</v>
      </c>
      <c r="BT175" s="12">
        <f t="shared" si="174"/>
        <v>3.3324384599156054</v>
      </c>
      <c r="BU175" s="12">
        <f t="shared" si="175"/>
        <v>3.4005379893919461</v>
      </c>
      <c r="BV175" s="12">
        <f t="shared" si="176"/>
        <v>3.4568213480215988</v>
      </c>
      <c r="BW175" s="12">
        <f t="shared" si="177"/>
        <v>3.5079907248196913</v>
      </c>
      <c r="BX175" s="2">
        <f t="shared" si="178"/>
        <v>3.1542045035651341E-2</v>
      </c>
      <c r="BY175" s="3">
        <f t="shared" si="179"/>
        <v>3.8196456069456097</v>
      </c>
      <c r="BZ175" s="3">
        <f t="shared" si="180"/>
        <v>2.6022773138724867E-3</v>
      </c>
      <c r="CA175" s="34">
        <f t="shared" si="167"/>
        <v>3.0980337384331522E-2</v>
      </c>
      <c r="CB175"/>
    </row>
    <row r="176" spans="1:80" x14ac:dyDescent="0.25">
      <c r="A176" s="2" t="s">
        <v>158</v>
      </c>
      <c r="B176" s="3" t="s">
        <v>1</v>
      </c>
      <c r="C176" s="3" t="s">
        <v>293</v>
      </c>
      <c r="D176" s="3">
        <v>40.214939999999999</v>
      </c>
      <c r="E176" s="3">
        <v>-110.48997</v>
      </c>
      <c r="F176" s="3">
        <v>365</v>
      </c>
      <c r="G176" s="3">
        <v>4750</v>
      </c>
      <c r="H176" s="3">
        <v>343</v>
      </c>
      <c r="I176" s="3">
        <v>4418</v>
      </c>
      <c r="J176" s="3">
        <v>365</v>
      </c>
      <c r="K176" s="3">
        <v>4332</v>
      </c>
      <c r="L176" s="3">
        <v>328</v>
      </c>
      <c r="M176" s="3">
        <v>2835</v>
      </c>
      <c r="N176" s="3">
        <v>363</v>
      </c>
      <c r="O176" s="3">
        <v>3125</v>
      </c>
      <c r="P176" s="3">
        <v>347</v>
      </c>
      <c r="Q176" s="3">
        <v>2931</v>
      </c>
      <c r="R176" s="3">
        <v>347</v>
      </c>
      <c r="S176" s="3">
        <v>3324</v>
      </c>
      <c r="T176" s="3">
        <v>330</v>
      </c>
      <c r="U176" s="3">
        <v>7352</v>
      </c>
      <c r="V176" s="3">
        <v>363</v>
      </c>
      <c r="W176" s="3">
        <v>8785</v>
      </c>
      <c r="X176" s="3">
        <v>344</v>
      </c>
      <c r="Y176" s="4">
        <v>2903</v>
      </c>
      <c r="Z176" s="2">
        <f t="shared" si="147"/>
        <v>4750</v>
      </c>
      <c r="AA176" s="3">
        <f t="shared" si="148"/>
        <v>4418</v>
      </c>
      <c r="AB176" s="3">
        <f t="shared" si="149"/>
        <v>4332</v>
      </c>
      <c r="AC176" s="3">
        <f t="shared" si="150"/>
        <v>2835</v>
      </c>
      <c r="AD176" s="3">
        <f t="shared" si="151"/>
        <v>3125</v>
      </c>
      <c r="AE176" s="3">
        <f t="shared" si="152"/>
        <v>2931</v>
      </c>
      <c r="AF176" s="3">
        <f t="shared" si="153"/>
        <v>3324</v>
      </c>
      <c r="AG176" s="3">
        <f t="shared" si="154"/>
        <v>7352</v>
      </c>
      <c r="AH176" s="3">
        <f t="shared" si="155"/>
        <v>8785</v>
      </c>
      <c r="AI176" s="4">
        <f t="shared" si="156"/>
        <v>2903</v>
      </c>
      <c r="AJ176" s="2">
        <f t="shared" si="157"/>
        <v>365</v>
      </c>
      <c r="AK176" s="3">
        <f t="shared" si="158"/>
        <v>708</v>
      </c>
      <c r="AL176" s="3">
        <f t="shared" si="159"/>
        <v>1073</v>
      </c>
      <c r="AM176" s="3">
        <f t="shared" si="160"/>
        <v>1401</v>
      </c>
      <c r="AN176" s="3">
        <f t="shared" si="161"/>
        <v>1764</v>
      </c>
      <c r="AO176" s="3">
        <f t="shared" si="162"/>
        <v>2111</v>
      </c>
      <c r="AP176" s="3">
        <f t="shared" si="163"/>
        <v>2458</v>
      </c>
      <c r="AQ176" s="3">
        <f t="shared" si="164"/>
        <v>2788</v>
      </c>
      <c r="AR176" s="3">
        <f t="shared" si="165"/>
        <v>3151</v>
      </c>
      <c r="AS176" s="4">
        <f t="shared" si="166"/>
        <v>3495</v>
      </c>
      <c r="AT176" s="3">
        <f t="shared" si="181"/>
        <v>0</v>
      </c>
      <c r="AU176" s="3">
        <f t="shared" si="182"/>
        <v>343</v>
      </c>
      <c r="AV176" s="3">
        <f t="shared" si="183"/>
        <v>708</v>
      </c>
      <c r="AW176" s="3">
        <f t="shared" si="184"/>
        <v>1036</v>
      </c>
      <c r="AX176" s="3">
        <f t="shared" si="185"/>
        <v>1399</v>
      </c>
      <c r="AY176" s="3">
        <f t="shared" si="186"/>
        <v>1746</v>
      </c>
      <c r="AZ176" s="3">
        <f t="shared" si="187"/>
        <v>2093</v>
      </c>
      <c r="BA176" s="3">
        <f t="shared" si="188"/>
        <v>2423</v>
      </c>
      <c r="BB176" s="3">
        <f t="shared" si="189"/>
        <v>2786</v>
      </c>
      <c r="BC176" s="3">
        <f t="shared" si="190"/>
        <v>3130</v>
      </c>
      <c r="BD176" s="2">
        <f t="shared" si="194"/>
        <v>3.6766936096248664</v>
      </c>
      <c r="BE176" s="3">
        <f t="shared" si="195"/>
        <v>3.6452257115354163</v>
      </c>
      <c r="BF176" s="3">
        <f t="shared" si="196"/>
        <v>3.6366884479532828</v>
      </c>
      <c r="BG176" s="3">
        <f t="shared" si="202"/>
        <v>3.4525530632289252</v>
      </c>
      <c r="BH176" s="3">
        <f t="shared" si="203"/>
        <v>3.4948500216800942</v>
      </c>
      <c r="BI176" s="3">
        <f t="shared" si="205"/>
        <v>3.4670158184384356</v>
      </c>
      <c r="BJ176" s="3">
        <f t="shared" si="206"/>
        <v>3.5216610151120733</v>
      </c>
      <c r="BK176" s="3">
        <f t="shared" si="208"/>
        <v>3.8664054983780547</v>
      </c>
      <c r="BL176" s="3">
        <f t="shared" si="207"/>
        <v>3.9437417658313136</v>
      </c>
      <c r="BM176" s="4">
        <f t="shared" si="201"/>
        <v>3.4628470358316736</v>
      </c>
      <c r="BN176" s="12" t="e">
        <f t="shared" si="168"/>
        <v>#NUM!</v>
      </c>
      <c r="BO176" s="12">
        <f t="shared" si="169"/>
        <v>2.5352941200427703</v>
      </c>
      <c r="BP176" s="12">
        <f t="shared" si="170"/>
        <v>2.8500332576897689</v>
      </c>
      <c r="BQ176" s="12">
        <f t="shared" si="171"/>
        <v>3.0153597554092144</v>
      </c>
      <c r="BR176" s="12">
        <f t="shared" si="172"/>
        <v>3.1458177144918276</v>
      </c>
      <c r="BS176" s="12">
        <f t="shared" si="173"/>
        <v>3.2420442393695508</v>
      </c>
      <c r="BT176" s="12">
        <f t="shared" si="174"/>
        <v>3.3207692283386865</v>
      </c>
      <c r="BU176" s="12">
        <f t="shared" si="175"/>
        <v>3.384353414137506</v>
      </c>
      <c r="BV176" s="12">
        <f t="shared" si="176"/>
        <v>3.4449811120879446</v>
      </c>
      <c r="BW176" s="12">
        <f t="shared" si="177"/>
        <v>3.4955443375464483</v>
      </c>
      <c r="BX176" s="2">
        <f t="shared" si="178"/>
        <v>9.1121160520743927E-2</v>
      </c>
      <c r="BY176" s="3">
        <f t="shared" si="179"/>
        <v>3.3222257036169736</v>
      </c>
      <c r="BZ176" s="3">
        <f t="shared" si="180"/>
        <v>2.4382986117374061E-2</v>
      </c>
      <c r="CA176" s="34">
        <f t="shared" si="167"/>
        <v>8.7251631786301381E-2</v>
      </c>
      <c r="CB176"/>
    </row>
    <row r="177" spans="1:80" x14ac:dyDescent="0.25">
      <c r="A177" s="2" t="s">
        <v>54</v>
      </c>
      <c r="B177" s="3" t="s">
        <v>1</v>
      </c>
      <c r="C177" s="3" t="s">
        <v>293</v>
      </c>
      <c r="D177" s="3">
        <v>40.039709999999999</v>
      </c>
      <c r="E177" s="3">
        <v>-110.10765000000001</v>
      </c>
      <c r="F177" s="3">
        <v>352</v>
      </c>
      <c r="G177" s="3">
        <v>1037</v>
      </c>
      <c r="H177" s="3">
        <v>361</v>
      </c>
      <c r="I177" s="3">
        <v>943</v>
      </c>
      <c r="J177" s="3">
        <v>360</v>
      </c>
      <c r="K177" s="3">
        <v>834</v>
      </c>
      <c r="L177" s="3">
        <v>204</v>
      </c>
      <c r="M177" s="3">
        <v>229</v>
      </c>
      <c r="N177" s="3">
        <v>325</v>
      </c>
      <c r="O177" s="3">
        <v>780</v>
      </c>
      <c r="P177" s="3">
        <v>292</v>
      </c>
      <c r="Q177" s="3">
        <v>747</v>
      </c>
      <c r="R177" s="3">
        <v>351</v>
      </c>
      <c r="S177" s="3">
        <v>1072</v>
      </c>
      <c r="T177" s="3">
        <v>347</v>
      </c>
      <c r="U177" s="3">
        <v>1515</v>
      </c>
      <c r="V177" s="3">
        <v>280</v>
      </c>
      <c r="W177" s="3">
        <v>975</v>
      </c>
      <c r="X177" s="3">
        <v>91</v>
      </c>
      <c r="Y177" s="4">
        <v>181</v>
      </c>
      <c r="Z177" s="2">
        <f t="shared" si="147"/>
        <v>1037</v>
      </c>
      <c r="AA177" s="3">
        <f t="shared" si="148"/>
        <v>943</v>
      </c>
      <c r="AB177" s="3">
        <f t="shared" si="149"/>
        <v>834</v>
      </c>
      <c r="AC177" s="3">
        <f t="shared" si="150"/>
        <v>229</v>
      </c>
      <c r="AD177" s="3">
        <f t="shared" si="151"/>
        <v>780</v>
      </c>
      <c r="AE177" s="3">
        <f t="shared" si="152"/>
        <v>747</v>
      </c>
      <c r="AF177" s="3">
        <f t="shared" si="153"/>
        <v>1072</v>
      </c>
      <c r="AG177" s="3">
        <f t="shared" si="154"/>
        <v>1515</v>
      </c>
      <c r="AH177" s="3">
        <f t="shared" si="155"/>
        <v>975</v>
      </c>
      <c r="AI177" s="4">
        <f t="shared" si="156"/>
        <v>181</v>
      </c>
      <c r="AJ177" s="2">
        <f t="shared" si="157"/>
        <v>352</v>
      </c>
      <c r="AK177" s="3">
        <f t="shared" si="158"/>
        <v>713</v>
      </c>
      <c r="AL177" s="3">
        <f t="shared" si="159"/>
        <v>1073</v>
      </c>
      <c r="AM177" s="3">
        <f t="shared" si="160"/>
        <v>1277</v>
      </c>
      <c r="AN177" s="3">
        <f t="shared" si="161"/>
        <v>1602</v>
      </c>
      <c r="AO177" s="3">
        <f t="shared" si="162"/>
        <v>1894</v>
      </c>
      <c r="AP177" s="3">
        <f t="shared" si="163"/>
        <v>2245</v>
      </c>
      <c r="AQ177" s="3">
        <f t="shared" si="164"/>
        <v>2592</v>
      </c>
      <c r="AR177" s="3">
        <f t="shared" si="165"/>
        <v>2872</v>
      </c>
      <c r="AS177" s="4">
        <f t="shared" si="166"/>
        <v>2963</v>
      </c>
      <c r="AT177" s="3">
        <f t="shared" si="181"/>
        <v>0</v>
      </c>
      <c r="AU177" s="3">
        <f t="shared" si="182"/>
        <v>361</v>
      </c>
      <c r="AV177" s="3">
        <f t="shared" si="183"/>
        <v>721</v>
      </c>
      <c r="AW177" s="3">
        <f t="shared" si="184"/>
        <v>925</v>
      </c>
      <c r="AX177" s="3">
        <f t="shared" si="185"/>
        <v>1250</v>
      </c>
      <c r="AY177" s="3">
        <f t="shared" si="186"/>
        <v>1542</v>
      </c>
      <c r="AZ177" s="3">
        <f t="shared" si="187"/>
        <v>1893</v>
      </c>
      <c r="BA177" s="3">
        <f t="shared" si="188"/>
        <v>2240</v>
      </c>
      <c r="BB177" s="3">
        <f t="shared" si="189"/>
        <v>2520</v>
      </c>
      <c r="BC177" s="3">
        <f t="shared" si="190"/>
        <v>2611</v>
      </c>
      <c r="BD177" s="2">
        <f t="shared" si="194"/>
        <v>3.0157787563890408</v>
      </c>
      <c r="BE177" s="3">
        <f t="shared" si="195"/>
        <v>2.9745116927373285</v>
      </c>
      <c r="BF177" s="3">
        <f t="shared" si="196"/>
        <v>2.9211660506377388</v>
      </c>
      <c r="BG177" s="3">
        <f t="shared" si="202"/>
        <v>2.3598354823398879</v>
      </c>
      <c r="BH177" s="3">
        <f t="shared" si="203"/>
        <v>2.8920946026904804</v>
      </c>
      <c r="BI177" s="3">
        <f t="shared" si="205"/>
        <v>2.8733206018153989</v>
      </c>
      <c r="BJ177" s="3">
        <f t="shared" si="206"/>
        <v>3.030194785356751</v>
      </c>
      <c r="BK177" s="3">
        <f t="shared" si="208"/>
        <v>3.180412632838324</v>
      </c>
      <c r="BL177" s="3">
        <f t="shared" si="207"/>
        <v>2.989004615698537</v>
      </c>
      <c r="BM177" s="4">
        <f t="shared" si="201"/>
        <v>2.2576785748691846</v>
      </c>
      <c r="BN177" s="12" t="e">
        <f t="shared" si="168"/>
        <v>#NUM!</v>
      </c>
      <c r="BO177" s="12">
        <f t="shared" si="169"/>
        <v>2.5575072019056577</v>
      </c>
      <c r="BP177" s="12">
        <f t="shared" si="170"/>
        <v>2.8579352647194289</v>
      </c>
      <c r="BQ177" s="12">
        <f t="shared" si="171"/>
        <v>2.9661417327390325</v>
      </c>
      <c r="BR177" s="12">
        <f t="shared" si="172"/>
        <v>3.0969100130080562</v>
      </c>
      <c r="BS177" s="12">
        <f t="shared" si="173"/>
        <v>3.188084373714938</v>
      </c>
      <c r="BT177" s="12">
        <f t="shared" si="174"/>
        <v>3.2771506139637969</v>
      </c>
      <c r="BU177" s="12">
        <f t="shared" si="175"/>
        <v>3.3502480183341627</v>
      </c>
      <c r="BV177" s="12">
        <f t="shared" si="176"/>
        <v>3.4014005407815442</v>
      </c>
      <c r="BW177" s="12">
        <f t="shared" si="177"/>
        <v>3.4168068718229443</v>
      </c>
      <c r="BX177" s="2">
        <f t="shared" si="178"/>
        <v>-6.7298214148730939E-2</v>
      </c>
      <c r="BY177" s="3">
        <f t="shared" si="179"/>
        <v>3.0411243178298477</v>
      </c>
      <c r="BZ177" s="3">
        <f t="shared" si="180"/>
        <v>3.8665287393259244E-3</v>
      </c>
      <c r="CA177" s="34">
        <f t="shared" si="167"/>
        <v>-5.4631399595257472E-2</v>
      </c>
      <c r="CB177"/>
    </row>
    <row r="178" spans="1:80" x14ac:dyDescent="0.25">
      <c r="A178" s="2" t="s">
        <v>76</v>
      </c>
      <c r="B178" s="3" t="s">
        <v>1</v>
      </c>
      <c r="C178" s="3" t="s">
        <v>293</v>
      </c>
      <c r="D178" s="3">
        <v>40.321170000000002</v>
      </c>
      <c r="E178" s="3">
        <v>-110.25033999999999</v>
      </c>
      <c r="F178" s="3">
        <v>365</v>
      </c>
      <c r="G178" s="3">
        <v>4190</v>
      </c>
      <c r="H178" s="3">
        <v>361</v>
      </c>
      <c r="I178" s="3">
        <v>3866</v>
      </c>
      <c r="J178" s="3">
        <v>264</v>
      </c>
      <c r="K178" s="3">
        <v>2991</v>
      </c>
      <c r="L178" s="3">
        <v>310</v>
      </c>
      <c r="M178" s="3">
        <v>2838</v>
      </c>
      <c r="N178" s="3">
        <v>325</v>
      </c>
      <c r="O178" s="3">
        <v>223</v>
      </c>
      <c r="P178" s="3">
        <v>347</v>
      </c>
      <c r="Q178" s="3">
        <v>14552</v>
      </c>
      <c r="R178" s="3">
        <v>364</v>
      </c>
      <c r="S178" s="3">
        <v>3708</v>
      </c>
      <c r="T178" s="3">
        <v>362</v>
      </c>
      <c r="U178" s="3">
        <v>2537</v>
      </c>
      <c r="V178" s="3">
        <v>362</v>
      </c>
      <c r="W178" s="3">
        <v>1941</v>
      </c>
      <c r="X178" s="3">
        <v>346</v>
      </c>
      <c r="Y178" s="4">
        <v>1752</v>
      </c>
      <c r="Z178" s="2">
        <f t="shared" si="147"/>
        <v>4190</v>
      </c>
      <c r="AA178" s="3">
        <f t="shared" si="148"/>
        <v>3866</v>
      </c>
      <c r="AB178" s="3">
        <f t="shared" si="149"/>
        <v>2991</v>
      </c>
      <c r="AC178" s="3">
        <f t="shared" si="150"/>
        <v>2838</v>
      </c>
      <c r="AD178" s="3">
        <f t="shared" si="151"/>
        <v>223</v>
      </c>
      <c r="AE178" s="3">
        <f t="shared" si="152"/>
        <v>14552</v>
      </c>
      <c r="AF178" s="3">
        <f t="shared" si="153"/>
        <v>3708</v>
      </c>
      <c r="AG178" s="3">
        <f t="shared" si="154"/>
        <v>2537</v>
      </c>
      <c r="AH178" s="3">
        <f t="shared" si="155"/>
        <v>1941</v>
      </c>
      <c r="AI178" s="4">
        <f t="shared" si="156"/>
        <v>1752</v>
      </c>
      <c r="AJ178" s="2">
        <f t="shared" si="157"/>
        <v>365</v>
      </c>
      <c r="AK178" s="3">
        <f t="shared" si="158"/>
        <v>726</v>
      </c>
      <c r="AL178" s="3">
        <f t="shared" si="159"/>
        <v>990</v>
      </c>
      <c r="AM178" s="3">
        <f t="shared" si="160"/>
        <v>1300</v>
      </c>
      <c r="AN178" s="3">
        <f t="shared" si="161"/>
        <v>1625</v>
      </c>
      <c r="AO178" s="3">
        <f t="shared" si="162"/>
        <v>1972</v>
      </c>
      <c r="AP178" s="3">
        <f t="shared" si="163"/>
        <v>2336</v>
      </c>
      <c r="AQ178" s="3">
        <f t="shared" si="164"/>
        <v>2698</v>
      </c>
      <c r="AR178" s="3">
        <f t="shared" si="165"/>
        <v>3060</v>
      </c>
      <c r="AS178" s="4">
        <f t="shared" si="166"/>
        <v>3406</v>
      </c>
      <c r="AT178" s="3">
        <f t="shared" si="181"/>
        <v>0</v>
      </c>
      <c r="AU178" s="3">
        <f t="shared" si="182"/>
        <v>361</v>
      </c>
      <c r="AV178" s="3">
        <f t="shared" si="183"/>
        <v>625</v>
      </c>
      <c r="AW178" s="3">
        <f t="shared" si="184"/>
        <v>935</v>
      </c>
      <c r="AX178" s="3">
        <f t="shared" si="185"/>
        <v>1260</v>
      </c>
      <c r="AY178" s="3">
        <f t="shared" si="186"/>
        <v>1607</v>
      </c>
      <c r="AZ178" s="3">
        <f t="shared" si="187"/>
        <v>1971</v>
      </c>
      <c r="BA178" s="3">
        <f t="shared" si="188"/>
        <v>2333</v>
      </c>
      <c r="BB178" s="3">
        <f t="shared" si="189"/>
        <v>2695</v>
      </c>
      <c r="BC178" s="3">
        <f t="shared" si="190"/>
        <v>3041</v>
      </c>
      <c r="BD178" s="2">
        <f t="shared" si="194"/>
        <v>3.6222140229662951</v>
      </c>
      <c r="BE178" s="3">
        <f t="shared" si="195"/>
        <v>3.5872618496925344</v>
      </c>
      <c r="BF178" s="3">
        <f t="shared" si="196"/>
        <v>3.4758164130313181</v>
      </c>
      <c r="BG178" s="3">
        <f t="shared" si="202"/>
        <v>3.4530123911214554</v>
      </c>
      <c r="BH178" s="3">
        <f t="shared" si="203"/>
        <v>2.3483048630481607</v>
      </c>
      <c r="BI178" s="3">
        <f t="shared" si="205"/>
        <v>4.1629226860554276</v>
      </c>
      <c r="BJ178" s="3">
        <f t="shared" si="206"/>
        <v>3.5691397254724593</v>
      </c>
      <c r="BK178" s="3">
        <f t="shared" si="208"/>
        <v>3.4043204672217309</v>
      </c>
      <c r="BL178" s="3">
        <f t="shared" si="207"/>
        <v>3.2880255353883627</v>
      </c>
      <c r="BM178" s="4">
        <f t="shared" si="201"/>
        <v>3.2435341018320618</v>
      </c>
      <c r="BN178" s="12" t="e">
        <f t="shared" si="168"/>
        <v>#NUM!</v>
      </c>
      <c r="BO178" s="12">
        <f t="shared" si="169"/>
        <v>2.5575072019056577</v>
      </c>
      <c r="BP178" s="12">
        <f t="shared" si="170"/>
        <v>2.7958800173440754</v>
      </c>
      <c r="BQ178" s="12">
        <f t="shared" si="171"/>
        <v>2.9708116108725178</v>
      </c>
      <c r="BR178" s="12">
        <f t="shared" si="172"/>
        <v>3.1003705451175629</v>
      </c>
      <c r="BS178" s="12">
        <f t="shared" si="173"/>
        <v>3.2060158767633444</v>
      </c>
      <c r="BT178" s="12">
        <f t="shared" si="174"/>
        <v>3.2946866242794433</v>
      </c>
      <c r="BU178" s="12">
        <f t="shared" si="175"/>
        <v>3.3679147387937527</v>
      </c>
      <c r="BV178" s="12">
        <f t="shared" si="176"/>
        <v>3.4305587695227575</v>
      </c>
      <c r="BW178" s="12">
        <f t="shared" si="177"/>
        <v>3.483016420144132</v>
      </c>
      <c r="BX178" s="2">
        <f t="shared" si="178"/>
        <v>-0.14488920430201074</v>
      </c>
      <c r="BY178" s="3">
        <f t="shared" si="179"/>
        <v>3.8465770340765673</v>
      </c>
      <c r="BZ178" s="3">
        <f t="shared" si="180"/>
        <v>8.9948732421265432E-3</v>
      </c>
      <c r="CA178" s="34">
        <f t="shared" si="167"/>
        <v>-0.13520346023360236</v>
      </c>
      <c r="CB178"/>
    </row>
    <row r="179" spans="1:80" x14ac:dyDescent="0.25">
      <c r="A179" s="2" t="s">
        <v>241</v>
      </c>
      <c r="B179" s="3" t="s">
        <v>1</v>
      </c>
      <c r="C179" s="3" t="s">
        <v>294</v>
      </c>
      <c r="D179" s="3">
        <v>40.366410000000002</v>
      </c>
      <c r="E179" s="3">
        <v>-109.4186</v>
      </c>
      <c r="F179" s="3">
        <v>363</v>
      </c>
      <c r="G179" s="3">
        <v>6076</v>
      </c>
      <c r="H179" s="3">
        <v>364</v>
      </c>
      <c r="I179" s="3">
        <v>4992</v>
      </c>
      <c r="J179" s="3">
        <v>365</v>
      </c>
      <c r="K179" s="3">
        <v>3304</v>
      </c>
      <c r="L179" s="3">
        <v>365</v>
      </c>
      <c r="M179" s="3">
        <v>3784</v>
      </c>
      <c r="N179" s="3">
        <v>365</v>
      </c>
      <c r="O179" s="3">
        <v>4878</v>
      </c>
      <c r="P179" s="3">
        <v>324</v>
      </c>
      <c r="Q179" s="3">
        <v>3937</v>
      </c>
      <c r="R179" s="3">
        <v>122</v>
      </c>
      <c r="S179" s="3">
        <v>2273</v>
      </c>
      <c r="T179" s="3">
        <v>365</v>
      </c>
      <c r="U179" s="3">
        <v>5429</v>
      </c>
      <c r="V179" s="3">
        <v>365</v>
      </c>
      <c r="W179" s="3">
        <v>4735</v>
      </c>
      <c r="X179" s="3">
        <v>366</v>
      </c>
      <c r="Y179" s="4">
        <v>4538</v>
      </c>
      <c r="Z179" s="2">
        <f t="shared" si="147"/>
        <v>6076</v>
      </c>
      <c r="AA179" s="3">
        <f t="shared" si="148"/>
        <v>4992</v>
      </c>
      <c r="AB179" s="3">
        <f t="shared" si="149"/>
        <v>3304</v>
      </c>
      <c r="AC179" s="3">
        <f t="shared" si="150"/>
        <v>3784</v>
      </c>
      <c r="AD179" s="3">
        <f t="shared" si="151"/>
        <v>4878</v>
      </c>
      <c r="AE179" s="3">
        <f t="shared" si="152"/>
        <v>3937</v>
      </c>
      <c r="AF179" s="3">
        <f t="shared" si="153"/>
        <v>2273</v>
      </c>
      <c r="AG179" s="3">
        <f t="shared" si="154"/>
        <v>5429</v>
      </c>
      <c r="AH179" s="3">
        <f t="shared" si="155"/>
        <v>4735</v>
      </c>
      <c r="AI179" s="4">
        <f t="shared" si="156"/>
        <v>4538</v>
      </c>
      <c r="AJ179" s="2">
        <f t="shared" si="157"/>
        <v>363</v>
      </c>
      <c r="AK179" s="3">
        <f t="shared" si="158"/>
        <v>727</v>
      </c>
      <c r="AL179" s="3">
        <f t="shared" si="159"/>
        <v>1092</v>
      </c>
      <c r="AM179" s="3">
        <f t="shared" si="160"/>
        <v>1457</v>
      </c>
      <c r="AN179" s="3">
        <f t="shared" si="161"/>
        <v>1822</v>
      </c>
      <c r="AO179" s="3">
        <f t="shared" si="162"/>
        <v>2146</v>
      </c>
      <c r="AP179" s="3">
        <f t="shared" si="163"/>
        <v>2268</v>
      </c>
      <c r="AQ179" s="3">
        <f t="shared" si="164"/>
        <v>2633</v>
      </c>
      <c r="AR179" s="3">
        <f t="shared" si="165"/>
        <v>2998</v>
      </c>
      <c r="AS179" s="4">
        <f t="shared" si="166"/>
        <v>3364</v>
      </c>
      <c r="AT179" s="3">
        <f t="shared" si="181"/>
        <v>0</v>
      </c>
      <c r="AU179" s="3">
        <f t="shared" si="182"/>
        <v>364</v>
      </c>
      <c r="AV179" s="3">
        <f t="shared" si="183"/>
        <v>729</v>
      </c>
      <c r="AW179" s="3">
        <f t="shared" si="184"/>
        <v>1094</v>
      </c>
      <c r="AX179" s="3">
        <f t="shared" si="185"/>
        <v>1459</v>
      </c>
      <c r="AY179" s="3">
        <f t="shared" si="186"/>
        <v>1783</v>
      </c>
      <c r="AZ179" s="3">
        <f t="shared" si="187"/>
        <v>1905</v>
      </c>
      <c r="BA179" s="3">
        <f t="shared" si="188"/>
        <v>2270</v>
      </c>
      <c r="BB179" s="3">
        <f t="shared" si="189"/>
        <v>2635</v>
      </c>
      <c r="BC179" s="3">
        <f t="shared" si="190"/>
        <v>3001</v>
      </c>
      <c r="BD179" s="2">
        <f t="shared" si="194"/>
        <v>3.7836177651907485</v>
      </c>
      <c r="BE179" s="3">
        <f t="shared" si="195"/>
        <v>3.6982745766743674</v>
      </c>
      <c r="BF179" s="3">
        <f t="shared" si="196"/>
        <v>3.5190400386483445</v>
      </c>
      <c r="BG179" s="3">
        <f t="shared" si="202"/>
        <v>3.5779511277297553</v>
      </c>
      <c r="BH179" s="3">
        <f t="shared" si="203"/>
        <v>3.6882417959777118</v>
      </c>
      <c r="BI179" s="3">
        <f t="shared" si="205"/>
        <v>3.5951654147902294</v>
      </c>
      <c r="BJ179" s="3">
        <f t="shared" si="206"/>
        <v>3.3565994357249709</v>
      </c>
      <c r="BK179" s="3">
        <f t="shared" si="208"/>
        <v>3.7347198416556799</v>
      </c>
      <c r="BL179" s="3">
        <f t="shared" si="207"/>
        <v>3.6753199833392922</v>
      </c>
      <c r="BM179" s="4">
        <f t="shared" si="201"/>
        <v>3.6568644915489172</v>
      </c>
      <c r="BN179" s="12" t="e">
        <f t="shared" si="168"/>
        <v>#NUM!</v>
      </c>
      <c r="BO179" s="12">
        <f t="shared" si="169"/>
        <v>2.5611013836490559</v>
      </c>
      <c r="BP179" s="12">
        <f t="shared" si="170"/>
        <v>2.8627275283179747</v>
      </c>
      <c r="BQ179" s="12">
        <f t="shared" si="171"/>
        <v>3.0390173219974121</v>
      </c>
      <c r="BR179" s="12">
        <f t="shared" si="172"/>
        <v>3.1640552918934515</v>
      </c>
      <c r="BS179" s="12">
        <f t="shared" si="173"/>
        <v>3.2511513431753545</v>
      </c>
      <c r="BT179" s="12">
        <f t="shared" si="174"/>
        <v>3.2798949800116382</v>
      </c>
      <c r="BU179" s="12">
        <f t="shared" si="175"/>
        <v>3.3560258571931225</v>
      </c>
      <c r="BV179" s="12">
        <f t="shared" si="176"/>
        <v>3.4207806195485655</v>
      </c>
      <c r="BW179" s="12">
        <f t="shared" si="177"/>
        <v>3.4772659954248528</v>
      </c>
      <c r="BX179" s="2">
        <f t="shared" si="178"/>
        <v>4.371247827803606E-3</v>
      </c>
      <c r="BY179" s="3">
        <f t="shared" si="179"/>
        <v>3.5975534137751843</v>
      </c>
      <c r="BZ179" s="3">
        <f t="shared" si="180"/>
        <v>1.2048463019347575E-4</v>
      </c>
      <c r="CA179" s="34">
        <f t="shared" si="167"/>
        <v>4.02873361444694E-3</v>
      </c>
      <c r="CB179"/>
    </row>
    <row r="180" spans="1:80" x14ac:dyDescent="0.25">
      <c r="A180" s="2" t="s">
        <v>109</v>
      </c>
      <c r="B180" s="3" t="s">
        <v>1</v>
      </c>
      <c r="C180" s="3" t="s">
        <v>293</v>
      </c>
      <c r="D180" s="3">
        <v>40.025779999999997</v>
      </c>
      <c r="E180" s="3">
        <v>-110.12737</v>
      </c>
      <c r="F180" s="3">
        <v>365</v>
      </c>
      <c r="G180" s="3">
        <v>1306</v>
      </c>
      <c r="H180" s="3">
        <v>366</v>
      </c>
      <c r="I180" s="3">
        <v>1224</v>
      </c>
      <c r="J180" s="3">
        <v>337</v>
      </c>
      <c r="K180" s="3">
        <v>1512</v>
      </c>
      <c r="L180" s="3">
        <v>365</v>
      </c>
      <c r="M180" s="3">
        <v>1330</v>
      </c>
      <c r="N180" s="3">
        <v>107</v>
      </c>
      <c r="O180" s="3">
        <v>177</v>
      </c>
      <c r="P180" s="3">
        <v>32</v>
      </c>
      <c r="Q180" s="3">
        <v>67</v>
      </c>
      <c r="R180" s="3">
        <v>213</v>
      </c>
      <c r="S180" s="3">
        <v>174</v>
      </c>
      <c r="T180" s="3">
        <v>293</v>
      </c>
      <c r="U180" s="3">
        <v>559</v>
      </c>
      <c r="V180" s="3">
        <v>325</v>
      </c>
      <c r="W180" s="3">
        <v>1932</v>
      </c>
      <c r="X180" s="3">
        <v>246</v>
      </c>
      <c r="Y180" s="4">
        <v>924</v>
      </c>
      <c r="Z180" s="2">
        <f t="shared" si="147"/>
        <v>1306</v>
      </c>
      <c r="AA180" s="3">
        <f t="shared" si="148"/>
        <v>1224</v>
      </c>
      <c r="AB180" s="3">
        <f t="shared" si="149"/>
        <v>1512</v>
      </c>
      <c r="AC180" s="3">
        <f t="shared" si="150"/>
        <v>1330</v>
      </c>
      <c r="AD180" s="3">
        <f t="shared" si="151"/>
        <v>177</v>
      </c>
      <c r="AE180" s="3">
        <f t="shared" si="152"/>
        <v>67</v>
      </c>
      <c r="AF180" s="3">
        <f t="shared" si="153"/>
        <v>174</v>
      </c>
      <c r="AG180" s="3">
        <f t="shared" si="154"/>
        <v>559</v>
      </c>
      <c r="AH180" s="3">
        <f t="shared" si="155"/>
        <v>1932</v>
      </c>
      <c r="AI180" s="4">
        <f t="shared" si="156"/>
        <v>924</v>
      </c>
      <c r="AJ180" s="2">
        <f t="shared" si="157"/>
        <v>365</v>
      </c>
      <c r="AK180" s="3">
        <f t="shared" si="158"/>
        <v>731</v>
      </c>
      <c r="AL180" s="3">
        <f t="shared" si="159"/>
        <v>1068</v>
      </c>
      <c r="AM180" s="3">
        <f t="shared" si="160"/>
        <v>1433</v>
      </c>
      <c r="AN180" s="3">
        <f t="shared" si="161"/>
        <v>1540</v>
      </c>
      <c r="AO180" s="3">
        <f t="shared" si="162"/>
        <v>1572</v>
      </c>
      <c r="AP180" s="3">
        <f t="shared" si="163"/>
        <v>1785</v>
      </c>
      <c r="AQ180" s="3">
        <f t="shared" si="164"/>
        <v>2078</v>
      </c>
      <c r="AR180" s="3">
        <f t="shared" si="165"/>
        <v>2403</v>
      </c>
      <c r="AS180" s="4">
        <f t="shared" si="166"/>
        <v>2649</v>
      </c>
      <c r="AT180" s="3">
        <f t="shared" si="181"/>
        <v>0</v>
      </c>
      <c r="AU180" s="3">
        <f t="shared" si="182"/>
        <v>366</v>
      </c>
      <c r="AV180" s="3">
        <f t="shared" si="183"/>
        <v>703</v>
      </c>
      <c r="AW180" s="3">
        <f t="shared" si="184"/>
        <v>1068</v>
      </c>
      <c r="AX180" s="3">
        <f t="shared" si="185"/>
        <v>1175</v>
      </c>
      <c r="AY180" s="3">
        <f t="shared" si="186"/>
        <v>1207</v>
      </c>
      <c r="AZ180" s="3">
        <f t="shared" si="187"/>
        <v>1420</v>
      </c>
      <c r="BA180" s="3">
        <f t="shared" si="188"/>
        <v>1713</v>
      </c>
      <c r="BB180" s="3">
        <f t="shared" si="189"/>
        <v>2038</v>
      </c>
      <c r="BC180" s="3">
        <f t="shared" si="190"/>
        <v>2284</v>
      </c>
      <c r="BD180" s="2">
        <f t="shared" si="194"/>
        <v>3.1159431769390551</v>
      </c>
      <c r="BE180" s="3">
        <f t="shared" si="195"/>
        <v>3.0877814178095422</v>
      </c>
      <c r="BF180" s="3">
        <f t="shared" si="196"/>
        <v>3.1795517911651876</v>
      </c>
      <c r="BG180" s="3">
        <f t="shared" si="202"/>
        <v>3.1238516409670858</v>
      </c>
      <c r="BH180" s="3">
        <f t="shared" si="203"/>
        <v>2.2479732663618068</v>
      </c>
      <c r="BI180" s="3">
        <f t="shared" si="205"/>
        <v>1.8260748027008264</v>
      </c>
      <c r="BJ180" s="3">
        <f t="shared" si="206"/>
        <v>2.2405492482825999</v>
      </c>
      <c r="BK180" s="3">
        <f t="shared" si="208"/>
        <v>2.7474118078864231</v>
      </c>
      <c r="BL180" s="3">
        <f t="shared" si="207"/>
        <v>3.2860071220794747</v>
      </c>
      <c r="BM180" s="4">
        <f t="shared" si="201"/>
        <v>2.9656719712201065</v>
      </c>
      <c r="BN180" s="12" t="e">
        <f t="shared" si="168"/>
        <v>#NUM!</v>
      </c>
      <c r="BO180" s="12">
        <f t="shared" si="169"/>
        <v>2.5634810853944106</v>
      </c>
      <c r="BP180" s="12">
        <f t="shared" si="170"/>
        <v>2.8469553250198238</v>
      </c>
      <c r="BQ180" s="12">
        <f t="shared" si="171"/>
        <v>3.0285712526925375</v>
      </c>
      <c r="BR180" s="12">
        <f t="shared" si="172"/>
        <v>3.070037866607755</v>
      </c>
      <c r="BS180" s="12">
        <f t="shared" si="173"/>
        <v>3.0817072700973491</v>
      </c>
      <c r="BT180" s="12">
        <f t="shared" si="174"/>
        <v>3.1522883443830563</v>
      </c>
      <c r="BU180" s="12">
        <f t="shared" si="175"/>
        <v>3.2337573629655103</v>
      </c>
      <c r="BV180" s="12">
        <f t="shared" si="176"/>
        <v>3.3092041796704077</v>
      </c>
      <c r="BW180" s="12">
        <f t="shared" si="177"/>
        <v>3.3586960995738107</v>
      </c>
      <c r="BX180" s="2">
        <f t="shared" si="178"/>
        <v>-0.30068727896241576</v>
      </c>
      <c r="BY180" s="3">
        <f t="shared" si="179"/>
        <v>3.6685869249214078</v>
      </c>
      <c r="BZ180" s="3">
        <f t="shared" si="180"/>
        <v>2.0403191435044161E-2</v>
      </c>
      <c r="CA180" s="34">
        <f t="shared" si="167"/>
        <v>-0.2182248224579286</v>
      </c>
      <c r="CB180"/>
    </row>
    <row r="181" spans="1:80" x14ac:dyDescent="0.25">
      <c r="A181" s="2" t="s">
        <v>278</v>
      </c>
      <c r="B181" s="3" t="s">
        <v>1</v>
      </c>
      <c r="C181" s="3" t="s">
        <v>294</v>
      </c>
      <c r="D181" s="3">
        <v>40.334009999999999</v>
      </c>
      <c r="E181" s="3">
        <v>-109.89456</v>
      </c>
      <c r="F181" s="3">
        <v>19</v>
      </c>
      <c r="G181" s="3">
        <v>243</v>
      </c>
      <c r="H181" s="3">
        <v>223</v>
      </c>
      <c r="I181" s="3">
        <v>5734</v>
      </c>
      <c r="J181" s="3">
        <v>254</v>
      </c>
      <c r="K181" s="3">
        <v>3429</v>
      </c>
      <c r="L181" s="3">
        <v>237</v>
      </c>
      <c r="M181" s="3">
        <v>5211</v>
      </c>
      <c r="N181" s="3">
        <v>311</v>
      </c>
      <c r="O181" s="3">
        <v>8892</v>
      </c>
      <c r="P181" s="3">
        <v>327</v>
      </c>
      <c r="Q181" s="3">
        <v>7586</v>
      </c>
      <c r="R181" s="3">
        <v>347</v>
      </c>
      <c r="S181" s="3">
        <v>5362</v>
      </c>
      <c r="T181" s="3">
        <v>331</v>
      </c>
      <c r="U181" s="3">
        <v>3928</v>
      </c>
      <c r="V181" s="3">
        <v>218</v>
      </c>
      <c r="W181" s="3">
        <v>1380</v>
      </c>
      <c r="X181" s="3">
        <v>40</v>
      </c>
      <c r="Y181" s="4">
        <v>221</v>
      </c>
      <c r="Z181" s="2">
        <f t="shared" si="147"/>
        <v>243</v>
      </c>
      <c r="AA181" s="3">
        <f t="shared" si="148"/>
        <v>5734</v>
      </c>
      <c r="AB181" s="3">
        <f t="shared" si="149"/>
        <v>3429</v>
      </c>
      <c r="AC181" s="3">
        <f t="shared" si="150"/>
        <v>5211</v>
      </c>
      <c r="AD181" s="3">
        <f t="shared" si="151"/>
        <v>8892</v>
      </c>
      <c r="AE181" s="3">
        <f t="shared" si="152"/>
        <v>7586</v>
      </c>
      <c r="AF181" s="3">
        <f t="shared" si="153"/>
        <v>5362</v>
      </c>
      <c r="AG181" s="3">
        <f t="shared" si="154"/>
        <v>3928</v>
      </c>
      <c r="AH181" s="3">
        <f t="shared" si="155"/>
        <v>1380</v>
      </c>
      <c r="AI181" s="4">
        <f t="shared" si="156"/>
        <v>221</v>
      </c>
      <c r="AJ181" s="2">
        <f t="shared" si="157"/>
        <v>19</v>
      </c>
      <c r="AK181" s="3">
        <f t="shared" si="158"/>
        <v>242</v>
      </c>
      <c r="AL181" s="3">
        <f t="shared" si="159"/>
        <v>496</v>
      </c>
      <c r="AM181" s="3">
        <f t="shared" si="160"/>
        <v>733</v>
      </c>
      <c r="AN181" s="3">
        <f t="shared" si="161"/>
        <v>1044</v>
      </c>
      <c r="AO181" s="3">
        <f t="shared" si="162"/>
        <v>1371</v>
      </c>
      <c r="AP181" s="3">
        <f t="shared" si="163"/>
        <v>1718</v>
      </c>
      <c r="AQ181" s="3">
        <f t="shared" si="164"/>
        <v>2049</v>
      </c>
      <c r="AR181" s="3">
        <f t="shared" si="165"/>
        <v>2267</v>
      </c>
      <c r="AS181" s="4">
        <f t="shared" si="166"/>
        <v>2307</v>
      </c>
      <c r="AT181" s="3">
        <f t="shared" si="181"/>
        <v>0</v>
      </c>
      <c r="AU181" s="3">
        <f t="shared" si="182"/>
        <v>223</v>
      </c>
      <c r="AV181" s="3">
        <f t="shared" si="183"/>
        <v>477</v>
      </c>
      <c r="AW181" s="3">
        <f t="shared" si="184"/>
        <v>714</v>
      </c>
      <c r="AX181" s="3">
        <f t="shared" si="185"/>
        <v>1025</v>
      </c>
      <c r="AY181" s="3">
        <f t="shared" si="186"/>
        <v>1352</v>
      </c>
      <c r="AZ181" s="3">
        <f t="shared" si="187"/>
        <v>1699</v>
      </c>
      <c r="BA181" s="3">
        <f t="shared" si="188"/>
        <v>2030</v>
      </c>
      <c r="BB181" s="3">
        <f t="shared" si="189"/>
        <v>2248</v>
      </c>
      <c r="BC181" s="3">
        <f t="shared" si="190"/>
        <v>2288</v>
      </c>
      <c r="BD181" s="2">
        <f t="shared" ref="BD181:BD201" si="209">LOG(Z181)</f>
        <v>2.3856062735983121</v>
      </c>
      <c r="BE181" s="3">
        <f t="shared" ref="BE181:BE201" si="210">LOG(AA181)</f>
        <v>3.7584576886104655</v>
      </c>
      <c r="BF181" s="3">
        <f t="shared" ref="BF181:BF201" si="211">LOG(AB181)</f>
        <v>3.5351674851149442</v>
      </c>
      <c r="BG181" s="3">
        <f t="shared" si="202"/>
        <v>3.7169210731667612</v>
      </c>
      <c r="BH181" s="3">
        <f t="shared" si="203"/>
        <v>3.9489994540269531</v>
      </c>
      <c r="BI181" s="3">
        <f t="shared" si="205"/>
        <v>3.8800128383667718</v>
      </c>
      <c r="BJ181" s="3">
        <f t="shared" si="206"/>
        <v>3.7293268096468606</v>
      </c>
      <c r="BK181" s="3">
        <f t="shared" si="208"/>
        <v>3.594171479114912</v>
      </c>
      <c r="BL181" s="3">
        <f t="shared" si="207"/>
        <v>3.1398790864012365</v>
      </c>
      <c r="BM181" s="4">
        <f t="shared" si="201"/>
        <v>2.3443922736851106</v>
      </c>
      <c r="BN181" s="12" t="e">
        <f t="shared" si="168"/>
        <v>#NUM!</v>
      </c>
      <c r="BO181" s="12">
        <f t="shared" si="169"/>
        <v>2.3483048630481607</v>
      </c>
      <c r="BP181" s="12">
        <f t="shared" si="170"/>
        <v>2.6785183790401139</v>
      </c>
      <c r="BQ181" s="12">
        <f t="shared" si="171"/>
        <v>2.8536982117761744</v>
      </c>
      <c r="BR181" s="12">
        <f t="shared" si="172"/>
        <v>3.0107238653917729</v>
      </c>
      <c r="BS181" s="12">
        <f t="shared" si="173"/>
        <v>3.1309766916056172</v>
      </c>
      <c r="BT181" s="12">
        <f t="shared" si="174"/>
        <v>3.2301933788690458</v>
      </c>
      <c r="BU181" s="12">
        <f t="shared" si="175"/>
        <v>3.307496037913213</v>
      </c>
      <c r="BV181" s="12">
        <f t="shared" si="176"/>
        <v>3.3517963068970236</v>
      </c>
      <c r="BW181" s="12">
        <f t="shared" si="177"/>
        <v>3.3594560201209864</v>
      </c>
      <c r="BX181" s="2">
        <f t="shared" si="178"/>
        <v>-0.64818912430243902</v>
      </c>
      <c r="BY181" s="3">
        <f t="shared" si="179"/>
        <v>5.4804666601085401</v>
      </c>
      <c r="BZ181" s="3">
        <f t="shared" si="180"/>
        <v>0.20297221002247148</v>
      </c>
      <c r="CA181" s="34">
        <f t="shared" si="167"/>
        <v>-0.40969104377143201</v>
      </c>
      <c r="CB181"/>
    </row>
    <row r="182" spans="1:80" x14ac:dyDescent="0.25">
      <c r="A182" s="2" t="s">
        <v>139</v>
      </c>
      <c r="B182" s="3" t="s">
        <v>1</v>
      </c>
      <c r="C182" s="3" t="s">
        <v>293</v>
      </c>
      <c r="D182" s="3">
        <v>40.333159999999999</v>
      </c>
      <c r="E182" s="3">
        <v>-110.40123</v>
      </c>
      <c r="F182" s="3">
        <v>363</v>
      </c>
      <c r="G182" s="3">
        <v>6538</v>
      </c>
      <c r="H182" s="3">
        <v>312</v>
      </c>
      <c r="I182" s="3">
        <v>4802</v>
      </c>
      <c r="J182" s="3">
        <v>363</v>
      </c>
      <c r="K182" s="3">
        <v>704</v>
      </c>
      <c r="L182" s="3">
        <v>182</v>
      </c>
      <c r="M182" s="3">
        <v>0</v>
      </c>
      <c r="N182" s="3">
        <v>158</v>
      </c>
      <c r="O182" s="3">
        <v>1</v>
      </c>
      <c r="P182" s="3">
        <v>201</v>
      </c>
      <c r="Q182" s="3">
        <v>13755</v>
      </c>
      <c r="R182" s="3">
        <v>365</v>
      </c>
      <c r="S182" s="3">
        <v>9153</v>
      </c>
      <c r="T182" s="3">
        <v>364</v>
      </c>
      <c r="U182" s="3">
        <v>5576</v>
      </c>
      <c r="V182" s="3">
        <v>365</v>
      </c>
      <c r="W182" s="3">
        <v>4265</v>
      </c>
      <c r="X182" s="3">
        <v>355</v>
      </c>
      <c r="Y182" s="4">
        <v>2161</v>
      </c>
      <c r="Z182" s="2">
        <f t="shared" si="147"/>
        <v>6538</v>
      </c>
      <c r="AA182" s="3">
        <f t="shared" si="148"/>
        <v>4802</v>
      </c>
      <c r="AB182" s="3">
        <f t="shared" si="149"/>
        <v>704</v>
      </c>
      <c r="AC182" s="3">
        <f t="shared" si="150"/>
        <v>0</v>
      </c>
      <c r="AD182" s="3">
        <f t="shared" si="151"/>
        <v>1</v>
      </c>
      <c r="AE182" s="3">
        <f t="shared" si="152"/>
        <v>13755</v>
      </c>
      <c r="AF182" s="3">
        <f t="shared" si="153"/>
        <v>9153</v>
      </c>
      <c r="AG182" s="3">
        <f t="shared" si="154"/>
        <v>5576</v>
      </c>
      <c r="AH182" s="3">
        <f t="shared" si="155"/>
        <v>4265</v>
      </c>
      <c r="AI182" s="4">
        <f t="shared" si="156"/>
        <v>2161</v>
      </c>
      <c r="AJ182" s="2">
        <f t="shared" si="157"/>
        <v>363</v>
      </c>
      <c r="AK182" s="3">
        <f t="shared" si="158"/>
        <v>675</v>
      </c>
      <c r="AL182" s="3">
        <f t="shared" si="159"/>
        <v>1038</v>
      </c>
      <c r="AM182" s="3">
        <f t="shared" si="160"/>
        <v>1220</v>
      </c>
      <c r="AN182" s="3">
        <f t="shared" si="161"/>
        <v>1378</v>
      </c>
      <c r="AO182" s="3">
        <f t="shared" si="162"/>
        <v>1579</v>
      </c>
      <c r="AP182" s="3">
        <f t="shared" si="163"/>
        <v>1944</v>
      </c>
      <c r="AQ182" s="3">
        <f t="shared" si="164"/>
        <v>2308</v>
      </c>
      <c r="AR182" s="3">
        <f t="shared" si="165"/>
        <v>2673</v>
      </c>
      <c r="AS182" s="4">
        <f t="shared" si="166"/>
        <v>3028</v>
      </c>
      <c r="AT182" s="3">
        <f t="shared" si="181"/>
        <v>0</v>
      </c>
      <c r="AU182" s="3">
        <f t="shared" si="182"/>
        <v>312</v>
      </c>
      <c r="AV182" s="3">
        <f t="shared" si="183"/>
        <v>675</v>
      </c>
      <c r="AW182" s="3">
        <f t="shared" si="184"/>
        <v>857</v>
      </c>
      <c r="AX182" s="3">
        <f t="shared" si="185"/>
        <v>1015</v>
      </c>
      <c r="AY182" s="3">
        <f t="shared" si="186"/>
        <v>1216</v>
      </c>
      <c r="AZ182" s="3">
        <f t="shared" si="187"/>
        <v>1581</v>
      </c>
      <c r="BA182" s="3">
        <f t="shared" si="188"/>
        <v>1945</v>
      </c>
      <c r="BB182" s="3">
        <f t="shared" si="189"/>
        <v>2310</v>
      </c>
      <c r="BC182" s="3">
        <f t="shared" si="190"/>
        <v>2665</v>
      </c>
      <c r="BD182" s="2">
        <f t="shared" si="209"/>
        <v>3.81544491624435</v>
      </c>
      <c r="BE182" s="3">
        <f t="shared" si="210"/>
        <v>3.6814221557210085</v>
      </c>
      <c r="BF182" s="3">
        <f t="shared" si="211"/>
        <v>2.847572659142112</v>
      </c>
      <c r="BG182" s="3"/>
      <c r="BH182" s="3">
        <f t="shared" si="203"/>
        <v>0</v>
      </c>
      <c r="BI182" s="3">
        <f t="shared" si="205"/>
        <v>4.1384605947257027</v>
      </c>
      <c r="BJ182" s="3">
        <f t="shared" si="206"/>
        <v>3.9615634623620695</v>
      </c>
      <c r="BK182" s="3">
        <f t="shared" si="208"/>
        <v>3.7463227650899529</v>
      </c>
      <c r="BL182" s="3">
        <f t="shared" si="207"/>
        <v>3.629919035503542</v>
      </c>
      <c r="BM182" s="4">
        <f t="shared" si="201"/>
        <v>3.3346547668832414</v>
      </c>
      <c r="BN182" s="12" t="e">
        <f t="shared" si="168"/>
        <v>#NUM!</v>
      </c>
      <c r="BO182" s="12">
        <f t="shared" si="169"/>
        <v>2.4941545940184429</v>
      </c>
      <c r="BP182" s="12">
        <f t="shared" si="170"/>
        <v>2.8293037728310249</v>
      </c>
      <c r="BQ182" s="12">
        <f t="shared" si="171"/>
        <v>2.9329808219231981</v>
      </c>
      <c r="BR182" s="12">
        <f t="shared" si="172"/>
        <v>3.0064660422492318</v>
      </c>
      <c r="BS182" s="12">
        <f t="shared" si="173"/>
        <v>3.0849335749367159</v>
      </c>
      <c r="BT182" s="12">
        <f t="shared" si="174"/>
        <v>3.1989318699322089</v>
      </c>
      <c r="BU182" s="12">
        <f t="shared" si="175"/>
        <v>3.2889196056617265</v>
      </c>
      <c r="BV182" s="12">
        <f t="shared" si="176"/>
        <v>3.3636119798921444</v>
      </c>
      <c r="BW182" s="12">
        <f t="shared" si="177"/>
        <v>3.4256972133625911</v>
      </c>
      <c r="BX182" s="2">
        <f t="shared" si="178"/>
        <v>0.629601117718251</v>
      </c>
      <c r="BY182" s="3">
        <f t="shared" si="179"/>
        <v>1.2242241121064876</v>
      </c>
      <c r="BZ182" s="3">
        <f t="shared" si="180"/>
        <v>2.1127856100486925E-2</v>
      </c>
      <c r="CA182" s="34">
        <f t="shared" si="167"/>
        <v>0.52231018752078462</v>
      </c>
      <c r="CB182"/>
    </row>
    <row r="183" spans="1:80" x14ac:dyDescent="0.25">
      <c r="A183" s="2" t="s">
        <v>240</v>
      </c>
      <c r="B183" s="3" t="s">
        <v>1</v>
      </c>
      <c r="C183" s="3" t="s">
        <v>294</v>
      </c>
      <c r="D183" s="3">
        <v>40.366390000000003</v>
      </c>
      <c r="E183" s="3">
        <v>-109.41603000000001</v>
      </c>
      <c r="F183" s="3">
        <v>363</v>
      </c>
      <c r="G183" s="3">
        <v>4493</v>
      </c>
      <c r="H183" s="3">
        <v>363</v>
      </c>
      <c r="I183" s="3">
        <v>3381</v>
      </c>
      <c r="J183" s="3">
        <v>365</v>
      </c>
      <c r="K183" s="3">
        <v>1852</v>
      </c>
      <c r="L183" s="3">
        <v>365</v>
      </c>
      <c r="M183" s="3">
        <v>2152</v>
      </c>
      <c r="N183" s="3">
        <v>365</v>
      </c>
      <c r="O183" s="3">
        <v>2900</v>
      </c>
      <c r="P183" s="3">
        <v>355</v>
      </c>
      <c r="Q183" s="3">
        <v>2588</v>
      </c>
      <c r="R183" s="3">
        <v>365</v>
      </c>
      <c r="S183" s="3">
        <v>2935</v>
      </c>
      <c r="T183" s="3">
        <v>365</v>
      </c>
      <c r="U183" s="3">
        <v>3604</v>
      </c>
      <c r="V183" s="3">
        <v>365</v>
      </c>
      <c r="W183" s="3">
        <v>2910</v>
      </c>
      <c r="X183" s="3">
        <v>366</v>
      </c>
      <c r="Y183" s="4">
        <v>2742</v>
      </c>
      <c r="Z183" s="2">
        <f t="shared" si="147"/>
        <v>4493</v>
      </c>
      <c r="AA183" s="3">
        <f t="shared" si="148"/>
        <v>3381</v>
      </c>
      <c r="AB183" s="3">
        <f t="shared" si="149"/>
        <v>1852</v>
      </c>
      <c r="AC183" s="3">
        <f t="shared" si="150"/>
        <v>2152</v>
      </c>
      <c r="AD183" s="3">
        <f t="shared" si="151"/>
        <v>2900</v>
      </c>
      <c r="AE183" s="3">
        <f t="shared" si="152"/>
        <v>2588</v>
      </c>
      <c r="AF183" s="3">
        <f t="shared" si="153"/>
        <v>2935</v>
      </c>
      <c r="AG183" s="3">
        <f t="shared" si="154"/>
        <v>3604</v>
      </c>
      <c r="AH183" s="3">
        <f t="shared" si="155"/>
        <v>2910</v>
      </c>
      <c r="AI183" s="4">
        <f t="shared" si="156"/>
        <v>2742</v>
      </c>
      <c r="AJ183" s="2">
        <f t="shared" si="157"/>
        <v>363</v>
      </c>
      <c r="AK183" s="3">
        <f t="shared" si="158"/>
        <v>726</v>
      </c>
      <c r="AL183" s="3">
        <f t="shared" si="159"/>
        <v>1091</v>
      </c>
      <c r="AM183" s="3">
        <f t="shared" si="160"/>
        <v>1456</v>
      </c>
      <c r="AN183" s="3">
        <f t="shared" si="161"/>
        <v>1821</v>
      </c>
      <c r="AO183" s="3">
        <f t="shared" si="162"/>
        <v>2176</v>
      </c>
      <c r="AP183" s="3">
        <f t="shared" si="163"/>
        <v>2541</v>
      </c>
      <c r="AQ183" s="3">
        <f t="shared" si="164"/>
        <v>2906</v>
      </c>
      <c r="AR183" s="3">
        <f t="shared" si="165"/>
        <v>3271</v>
      </c>
      <c r="AS183" s="4">
        <f t="shared" si="166"/>
        <v>3637</v>
      </c>
      <c r="AT183" s="3">
        <f t="shared" si="181"/>
        <v>0</v>
      </c>
      <c r="AU183" s="3">
        <f t="shared" si="182"/>
        <v>363</v>
      </c>
      <c r="AV183" s="3">
        <f t="shared" si="183"/>
        <v>728</v>
      </c>
      <c r="AW183" s="3">
        <f t="shared" si="184"/>
        <v>1093</v>
      </c>
      <c r="AX183" s="3">
        <f t="shared" si="185"/>
        <v>1458</v>
      </c>
      <c r="AY183" s="3">
        <f t="shared" si="186"/>
        <v>1813</v>
      </c>
      <c r="AZ183" s="3">
        <f t="shared" si="187"/>
        <v>2178</v>
      </c>
      <c r="BA183" s="3">
        <f t="shared" si="188"/>
        <v>2543</v>
      </c>
      <c r="BB183" s="3">
        <f t="shared" si="189"/>
        <v>2908</v>
      </c>
      <c r="BC183" s="3">
        <f t="shared" si="190"/>
        <v>3274</v>
      </c>
      <c r="BD183" s="2">
        <f t="shared" si="209"/>
        <v>3.6525364185930256</v>
      </c>
      <c r="BE183" s="3">
        <f t="shared" si="210"/>
        <v>3.5290451707657691</v>
      </c>
      <c r="BF183" s="3">
        <f t="shared" si="211"/>
        <v>3.2676409823459154</v>
      </c>
      <c r="BG183" s="3">
        <f t="shared" ref="BG183:BG201" si="212">LOG(AC183)</f>
        <v>3.3328422669943514</v>
      </c>
      <c r="BH183" s="3">
        <f t="shared" si="203"/>
        <v>3.4623979978989561</v>
      </c>
      <c r="BI183" s="3">
        <f t="shared" si="205"/>
        <v>3.4129642719966626</v>
      </c>
      <c r="BJ183" s="3">
        <f t="shared" si="206"/>
        <v>3.4676081055836332</v>
      </c>
      <c r="BK183" s="3">
        <f t="shared" si="208"/>
        <v>3.5567847823070253</v>
      </c>
      <c r="BL183" s="3">
        <f t="shared" si="207"/>
        <v>3.4638929889859074</v>
      </c>
      <c r="BM183" s="4">
        <f t="shared" si="201"/>
        <v>3.4380674504534938</v>
      </c>
      <c r="BN183" s="12" t="e">
        <f t="shared" si="168"/>
        <v>#NUM!</v>
      </c>
      <c r="BO183" s="12">
        <f t="shared" si="169"/>
        <v>2.5599066250361124</v>
      </c>
      <c r="BP183" s="12">
        <f t="shared" si="170"/>
        <v>2.8621313793130372</v>
      </c>
      <c r="BQ183" s="12">
        <f t="shared" si="171"/>
        <v>3.0386201619497029</v>
      </c>
      <c r="BR183" s="12">
        <f t="shared" si="172"/>
        <v>3.163757523981956</v>
      </c>
      <c r="BS183" s="12">
        <f t="shared" si="173"/>
        <v>3.2583978040955088</v>
      </c>
      <c r="BT183" s="12">
        <f t="shared" si="174"/>
        <v>3.3380578754197563</v>
      </c>
      <c r="BU183" s="12">
        <f t="shared" si="175"/>
        <v>3.405346360175709</v>
      </c>
      <c r="BV183" s="12">
        <f t="shared" si="176"/>
        <v>3.4635944021870002</v>
      </c>
      <c r="BW183" s="12">
        <f t="shared" si="177"/>
        <v>3.5150786750759226</v>
      </c>
      <c r="BX183" s="2">
        <f t="shared" si="178"/>
        <v>6.278683905132218E-2</v>
      </c>
      <c r="BY183" s="3">
        <f t="shared" si="179"/>
        <v>3.2372481491263585</v>
      </c>
      <c r="BZ183" s="3">
        <f t="shared" si="180"/>
        <v>4.7159269512174223E-2</v>
      </c>
      <c r="CA183" s="34">
        <f t="shared" si="167"/>
        <v>6.2563214693057201E-2</v>
      </c>
      <c r="CB183"/>
    </row>
    <row r="184" spans="1:80" x14ac:dyDescent="0.25">
      <c r="A184" s="2" t="s">
        <v>202</v>
      </c>
      <c r="B184" s="3" t="s">
        <v>1</v>
      </c>
      <c r="C184" s="3" t="s">
        <v>293</v>
      </c>
      <c r="D184" s="3">
        <v>40.054749999999999</v>
      </c>
      <c r="E184" s="3">
        <v>-110.17364000000001</v>
      </c>
      <c r="F184" s="3">
        <v>362</v>
      </c>
      <c r="G184" s="3">
        <v>3086</v>
      </c>
      <c r="H184" s="3">
        <v>364</v>
      </c>
      <c r="I184" s="3">
        <v>3484</v>
      </c>
      <c r="J184" s="3">
        <v>362</v>
      </c>
      <c r="K184" s="3">
        <v>3312</v>
      </c>
      <c r="L184" s="3">
        <v>110</v>
      </c>
      <c r="M184" s="3">
        <v>1049</v>
      </c>
      <c r="N184" s="3">
        <v>331</v>
      </c>
      <c r="O184" s="3">
        <v>3168</v>
      </c>
      <c r="P184" s="3">
        <v>356</v>
      </c>
      <c r="Q184" s="3">
        <v>3023</v>
      </c>
      <c r="R184" s="3">
        <v>327</v>
      </c>
      <c r="S184" s="3">
        <v>2662</v>
      </c>
      <c r="T184" s="3">
        <v>365</v>
      </c>
      <c r="U184" s="3">
        <v>2688</v>
      </c>
      <c r="V184" s="3">
        <v>310</v>
      </c>
      <c r="W184" s="3">
        <v>2438</v>
      </c>
      <c r="X184" s="3">
        <v>359</v>
      </c>
      <c r="Y184" s="4">
        <v>2611</v>
      </c>
      <c r="Z184" s="2">
        <f t="shared" si="147"/>
        <v>3086</v>
      </c>
      <c r="AA184" s="3">
        <f t="shared" si="148"/>
        <v>3484</v>
      </c>
      <c r="AB184" s="3">
        <f t="shared" si="149"/>
        <v>3312</v>
      </c>
      <c r="AC184" s="3">
        <f t="shared" si="150"/>
        <v>1049</v>
      </c>
      <c r="AD184" s="3">
        <f t="shared" si="151"/>
        <v>3168</v>
      </c>
      <c r="AE184" s="3">
        <f t="shared" si="152"/>
        <v>3023</v>
      </c>
      <c r="AF184" s="3">
        <f t="shared" si="153"/>
        <v>2662</v>
      </c>
      <c r="AG184" s="3">
        <f t="shared" si="154"/>
        <v>2688</v>
      </c>
      <c r="AH184" s="3">
        <f t="shared" si="155"/>
        <v>2438</v>
      </c>
      <c r="AI184" s="4">
        <f t="shared" si="156"/>
        <v>2611</v>
      </c>
      <c r="AJ184" s="2">
        <f t="shared" si="157"/>
        <v>362</v>
      </c>
      <c r="AK184" s="3">
        <f t="shared" si="158"/>
        <v>726</v>
      </c>
      <c r="AL184" s="3">
        <f t="shared" si="159"/>
        <v>1088</v>
      </c>
      <c r="AM184" s="3">
        <f t="shared" si="160"/>
        <v>1198</v>
      </c>
      <c r="AN184" s="3">
        <f t="shared" si="161"/>
        <v>1529</v>
      </c>
      <c r="AO184" s="3">
        <f t="shared" si="162"/>
        <v>1885</v>
      </c>
      <c r="AP184" s="3">
        <f t="shared" si="163"/>
        <v>2212</v>
      </c>
      <c r="AQ184" s="3">
        <f t="shared" si="164"/>
        <v>2577</v>
      </c>
      <c r="AR184" s="3">
        <f t="shared" si="165"/>
        <v>2887</v>
      </c>
      <c r="AS184" s="4">
        <f t="shared" si="166"/>
        <v>3246</v>
      </c>
      <c r="AT184" s="3">
        <f t="shared" si="181"/>
        <v>0</v>
      </c>
      <c r="AU184" s="3">
        <f t="shared" si="182"/>
        <v>364</v>
      </c>
      <c r="AV184" s="3">
        <f t="shared" si="183"/>
        <v>726</v>
      </c>
      <c r="AW184" s="3">
        <f t="shared" si="184"/>
        <v>836</v>
      </c>
      <c r="AX184" s="3">
        <f t="shared" si="185"/>
        <v>1167</v>
      </c>
      <c r="AY184" s="3">
        <f t="shared" si="186"/>
        <v>1523</v>
      </c>
      <c r="AZ184" s="3">
        <f t="shared" si="187"/>
        <v>1850</v>
      </c>
      <c r="BA184" s="3">
        <f t="shared" si="188"/>
        <v>2215</v>
      </c>
      <c r="BB184" s="3">
        <f t="shared" si="189"/>
        <v>2525</v>
      </c>
      <c r="BC184" s="3">
        <f t="shared" si="190"/>
        <v>2884</v>
      </c>
      <c r="BD184" s="2">
        <f t="shared" si="209"/>
        <v>3.4893959217271293</v>
      </c>
      <c r="BE184" s="3">
        <f t="shared" si="210"/>
        <v>3.5420781463356255</v>
      </c>
      <c r="BF184" s="3">
        <f t="shared" si="211"/>
        <v>3.5200903281128424</v>
      </c>
      <c r="BG184" s="3">
        <f t="shared" si="212"/>
        <v>3.020775488193558</v>
      </c>
      <c r="BH184" s="3">
        <f t="shared" si="203"/>
        <v>3.5007851729174559</v>
      </c>
      <c r="BI184" s="3">
        <f t="shared" si="205"/>
        <v>3.480438147177817</v>
      </c>
      <c r="BJ184" s="3">
        <f t="shared" si="206"/>
        <v>3.4252080511386565</v>
      </c>
      <c r="BK184" s="3">
        <f t="shared" si="208"/>
        <v>3.4294292643817879</v>
      </c>
      <c r="BL184" s="3">
        <f t="shared" si="207"/>
        <v>3.387033701282363</v>
      </c>
      <c r="BM184" s="4">
        <f t="shared" si="201"/>
        <v>3.4168068718229443</v>
      </c>
      <c r="BN184" s="12" t="e">
        <f t="shared" si="168"/>
        <v>#NUM!</v>
      </c>
      <c r="BO184" s="12">
        <f t="shared" si="169"/>
        <v>2.5611013836490559</v>
      </c>
      <c r="BP184" s="12">
        <f t="shared" si="170"/>
        <v>2.8609366207000937</v>
      </c>
      <c r="BQ184" s="12">
        <f t="shared" si="171"/>
        <v>2.9222062774390163</v>
      </c>
      <c r="BR184" s="12">
        <f t="shared" si="172"/>
        <v>3.0670708560453703</v>
      </c>
      <c r="BS184" s="12">
        <f t="shared" si="173"/>
        <v>3.1826999033360424</v>
      </c>
      <c r="BT184" s="12">
        <f t="shared" si="174"/>
        <v>3.2671717284030137</v>
      </c>
      <c r="BU184" s="12">
        <f t="shared" si="175"/>
        <v>3.3453737305590883</v>
      </c>
      <c r="BV184" s="12">
        <f t="shared" si="176"/>
        <v>3.4022613824546801</v>
      </c>
      <c r="BW184" s="12">
        <f t="shared" si="177"/>
        <v>3.4599952560473914</v>
      </c>
      <c r="BX184" s="2">
        <f t="shared" si="178"/>
        <v>-3.3550270886793375E-2</v>
      </c>
      <c r="BY184" s="3">
        <f t="shared" si="179"/>
        <v>3.5182623988706765</v>
      </c>
      <c r="BZ184" s="3">
        <f t="shared" si="180"/>
        <v>3.9938205370659858E-3</v>
      </c>
      <c r="CA184" s="34">
        <f t="shared" si="167"/>
        <v>-2.983676145165241E-2</v>
      </c>
      <c r="CB184"/>
    </row>
    <row r="185" spans="1:80" x14ac:dyDescent="0.25">
      <c r="A185" s="2" t="s">
        <v>195</v>
      </c>
      <c r="B185" s="3" t="s">
        <v>1</v>
      </c>
      <c r="C185" s="3" t="s">
        <v>293</v>
      </c>
      <c r="D185" s="3">
        <v>40.090110000000003</v>
      </c>
      <c r="E185" s="3">
        <v>-110.2204</v>
      </c>
      <c r="F185" s="3">
        <v>357</v>
      </c>
      <c r="G185" s="3">
        <v>2609</v>
      </c>
      <c r="H185" s="3">
        <v>365</v>
      </c>
      <c r="I185" s="3">
        <v>2529</v>
      </c>
      <c r="J185" s="3">
        <v>329</v>
      </c>
      <c r="K185" s="3">
        <v>2799</v>
      </c>
      <c r="L185" s="3">
        <v>271</v>
      </c>
      <c r="M185" s="3">
        <v>2141</v>
      </c>
      <c r="N185" s="3">
        <v>340</v>
      </c>
      <c r="O185" s="3">
        <v>3016</v>
      </c>
      <c r="P185" s="3">
        <v>356</v>
      </c>
      <c r="Q185" s="3">
        <v>2724</v>
      </c>
      <c r="R185" s="3">
        <v>362</v>
      </c>
      <c r="S185" s="3">
        <v>2358</v>
      </c>
      <c r="T185" s="3">
        <v>364</v>
      </c>
      <c r="U185" s="3">
        <v>2300</v>
      </c>
      <c r="V185" s="3">
        <v>353</v>
      </c>
      <c r="W185" s="3">
        <v>2990</v>
      </c>
      <c r="X185" s="3">
        <v>348</v>
      </c>
      <c r="Y185" s="4">
        <v>2356</v>
      </c>
      <c r="Z185" s="2">
        <f t="shared" si="147"/>
        <v>2609</v>
      </c>
      <c r="AA185" s="3">
        <f t="shared" si="148"/>
        <v>2529</v>
      </c>
      <c r="AB185" s="3">
        <f t="shared" si="149"/>
        <v>2799</v>
      </c>
      <c r="AC185" s="3">
        <f t="shared" si="150"/>
        <v>2141</v>
      </c>
      <c r="AD185" s="3">
        <f t="shared" si="151"/>
        <v>3016</v>
      </c>
      <c r="AE185" s="3">
        <f t="shared" si="152"/>
        <v>2724</v>
      </c>
      <c r="AF185" s="3">
        <f t="shared" si="153"/>
        <v>2358</v>
      </c>
      <c r="AG185" s="3">
        <f t="shared" si="154"/>
        <v>2300</v>
      </c>
      <c r="AH185" s="3">
        <f t="shared" si="155"/>
        <v>2990</v>
      </c>
      <c r="AI185" s="4">
        <f t="shared" si="156"/>
        <v>2356</v>
      </c>
      <c r="AJ185" s="2">
        <f t="shared" si="157"/>
        <v>357</v>
      </c>
      <c r="AK185" s="3">
        <f t="shared" si="158"/>
        <v>722</v>
      </c>
      <c r="AL185" s="3">
        <f t="shared" si="159"/>
        <v>1051</v>
      </c>
      <c r="AM185" s="3">
        <f t="shared" si="160"/>
        <v>1322</v>
      </c>
      <c r="AN185" s="3">
        <f t="shared" si="161"/>
        <v>1662</v>
      </c>
      <c r="AO185" s="3">
        <f t="shared" si="162"/>
        <v>2018</v>
      </c>
      <c r="AP185" s="3">
        <f t="shared" si="163"/>
        <v>2380</v>
      </c>
      <c r="AQ185" s="3">
        <f t="shared" si="164"/>
        <v>2744</v>
      </c>
      <c r="AR185" s="3">
        <f t="shared" si="165"/>
        <v>3097</v>
      </c>
      <c r="AS185" s="4">
        <f t="shared" si="166"/>
        <v>3445</v>
      </c>
      <c r="AT185" s="3">
        <f t="shared" si="181"/>
        <v>0</v>
      </c>
      <c r="AU185" s="3">
        <f t="shared" si="182"/>
        <v>365</v>
      </c>
      <c r="AV185" s="3">
        <f t="shared" si="183"/>
        <v>694</v>
      </c>
      <c r="AW185" s="3">
        <f t="shared" si="184"/>
        <v>965</v>
      </c>
      <c r="AX185" s="3">
        <f t="shared" si="185"/>
        <v>1305</v>
      </c>
      <c r="AY185" s="3">
        <f t="shared" si="186"/>
        <v>1661</v>
      </c>
      <c r="AZ185" s="3">
        <f t="shared" si="187"/>
        <v>2023</v>
      </c>
      <c r="BA185" s="3">
        <f t="shared" si="188"/>
        <v>2387</v>
      </c>
      <c r="BB185" s="3">
        <f t="shared" si="189"/>
        <v>2740</v>
      </c>
      <c r="BC185" s="3">
        <f t="shared" si="190"/>
        <v>3088</v>
      </c>
      <c r="BD185" s="2">
        <f t="shared" si="209"/>
        <v>3.4164740791002206</v>
      </c>
      <c r="BE185" s="3">
        <f t="shared" si="210"/>
        <v>3.4029488293444046</v>
      </c>
      <c r="BF185" s="3">
        <f t="shared" si="211"/>
        <v>3.4470028984661623</v>
      </c>
      <c r="BG185" s="3">
        <f t="shared" si="212"/>
        <v>3.3306166672944384</v>
      </c>
      <c r="BH185" s="3">
        <f t="shared" si="203"/>
        <v>3.4794313371977363</v>
      </c>
      <c r="BI185" s="3">
        <f t="shared" si="205"/>
        <v>3.4352071032407476</v>
      </c>
      <c r="BJ185" s="3">
        <f t="shared" si="206"/>
        <v>3.3725438007590705</v>
      </c>
      <c r="BK185" s="3">
        <f t="shared" si="208"/>
        <v>3.3617278360175931</v>
      </c>
      <c r="BL185" s="3">
        <f t="shared" si="207"/>
        <v>3.4756711883244296</v>
      </c>
      <c r="BM185" s="4">
        <f t="shared" si="201"/>
        <v>3.372175286115064</v>
      </c>
      <c r="BN185" s="12" t="e">
        <f t="shared" si="168"/>
        <v>#NUM!</v>
      </c>
      <c r="BO185" s="12">
        <f t="shared" si="169"/>
        <v>2.5622928644564746</v>
      </c>
      <c r="BP185" s="12">
        <f t="shared" si="170"/>
        <v>2.8413594704548548</v>
      </c>
      <c r="BQ185" s="12">
        <f t="shared" si="171"/>
        <v>2.9845273133437926</v>
      </c>
      <c r="BR185" s="12">
        <f t="shared" si="172"/>
        <v>3.1156105116742996</v>
      </c>
      <c r="BS185" s="12">
        <f t="shared" si="173"/>
        <v>3.2203696324513946</v>
      </c>
      <c r="BT185" s="12">
        <f t="shared" si="174"/>
        <v>3.3059958827708047</v>
      </c>
      <c r="BU185" s="12">
        <f t="shared" si="175"/>
        <v>3.3778524190067545</v>
      </c>
      <c r="BV185" s="12">
        <f t="shared" si="176"/>
        <v>3.4377505628203879</v>
      </c>
      <c r="BW185" s="12">
        <f t="shared" si="177"/>
        <v>3.4896772916636984</v>
      </c>
      <c r="BX185" s="2">
        <f t="shared" si="178"/>
        <v>-7.4386101620923014E-3</v>
      </c>
      <c r="BY185" s="3">
        <f t="shared" si="179"/>
        <v>3.4320112453949485</v>
      </c>
      <c r="BZ185" s="3">
        <f t="shared" si="180"/>
        <v>1.8299275009120537E-3</v>
      </c>
      <c r="CA185" s="34">
        <f t="shared" si="167"/>
        <v>-7.0208252077830074E-3</v>
      </c>
      <c r="CB185"/>
    </row>
    <row r="186" spans="1:80" x14ac:dyDescent="0.25">
      <c r="A186" s="2" t="s">
        <v>20</v>
      </c>
      <c r="B186" s="3" t="s">
        <v>1</v>
      </c>
      <c r="C186" s="3" t="s">
        <v>293</v>
      </c>
      <c r="D186" s="3">
        <v>40.297759999999997</v>
      </c>
      <c r="E186" s="3">
        <v>-110.56827</v>
      </c>
      <c r="F186" s="3">
        <v>365</v>
      </c>
      <c r="G186" s="3">
        <v>7798</v>
      </c>
      <c r="H186" s="3">
        <v>366</v>
      </c>
      <c r="I186" s="3">
        <v>6425</v>
      </c>
      <c r="J186" s="3">
        <v>356</v>
      </c>
      <c r="K186" s="3">
        <v>5290</v>
      </c>
      <c r="L186" s="3">
        <v>363</v>
      </c>
      <c r="M186" s="3">
        <v>6256</v>
      </c>
      <c r="N186" s="3">
        <v>364</v>
      </c>
      <c r="O186" s="3">
        <v>7651</v>
      </c>
      <c r="P186" s="3">
        <v>364</v>
      </c>
      <c r="Q186" s="3">
        <v>8335</v>
      </c>
      <c r="R186" s="3">
        <v>365</v>
      </c>
      <c r="S186" s="3">
        <v>7655</v>
      </c>
      <c r="T186" s="3">
        <v>365</v>
      </c>
      <c r="U186" s="3">
        <v>7293</v>
      </c>
      <c r="V186" s="3">
        <v>365</v>
      </c>
      <c r="W186" s="3">
        <v>6612</v>
      </c>
      <c r="X186" s="3">
        <v>366</v>
      </c>
      <c r="Y186" s="4">
        <v>5478</v>
      </c>
      <c r="Z186" s="2">
        <f t="shared" si="147"/>
        <v>7798</v>
      </c>
      <c r="AA186" s="3">
        <f t="shared" si="148"/>
        <v>6425</v>
      </c>
      <c r="AB186" s="3">
        <f t="shared" si="149"/>
        <v>5290</v>
      </c>
      <c r="AC186" s="3">
        <f t="shared" si="150"/>
        <v>6256</v>
      </c>
      <c r="AD186" s="3">
        <f t="shared" si="151"/>
        <v>7651</v>
      </c>
      <c r="AE186" s="3">
        <f t="shared" si="152"/>
        <v>8335</v>
      </c>
      <c r="AF186" s="3">
        <f t="shared" si="153"/>
        <v>7655</v>
      </c>
      <c r="AG186" s="3">
        <f t="shared" si="154"/>
        <v>7293</v>
      </c>
      <c r="AH186" s="3">
        <f t="shared" si="155"/>
        <v>6612</v>
      </c>
      <c r="AI186" s="4">
        <f t="shared" si="156"/>
        <v>5478</v>
      </c>
      <c r="AJ186" s="2">
        <f t="shared" si="157"/>
        <v>365</v>
      </c>
      <c r="AK186" s="3">
        <f t="shared" si="158"/>
        <v>731</v>
      </c>
      <c r="AL186" s="3">
        <f t="shared" si="159"/>
        <v>1087</v>
      </c>
      <c r="AM186" s="3">
        <f t="shared" si="160"/>
        <v>1450</v>
      </c>
      <c r="AN186" s="3">
        <f t="shared" si="161"/>
        <v>1814</v>
      </c>
      <c r="AO186" s="3">
        <f t="shared" si="162"/>
        <v>2178</v>
      </c>
      <c r="AP186" s="3">
        <f t="shared" si="163"/>
        <v>2543</v>
      </c>
      <c r="AQ186" s="3">
        <f t="shared" si="164"/>
        <v>2908</v>
      </c>
      <c r="AR186" s="3">
        <f t="shared" si="165"/>
        <v>3273</v>
      </c>
      <c r="AS186" s="4">
        <f t="shared" si="166"/>
        <v>3639</v>
      </c>
      <c r="AT186" s="3">
        <f t="shared" si="181"/>
        <v>0</v>
      </c>
      <c r="AU186" s="3">
        <f t="shared" si="182"/>
        <v>366</v>
      </c>
      <c r="AV186" s="3">
        <f t="shared" si="183"/>
        <v>722</v>
      </c>
      <c r="AW186" s="3">
        <f t="shared" si="184"/>
        <v>1085</v>
      </c>
      <c r="AX186" s="3">
        <f t="shared" si="185"/>
        <v>1449</v>
      </c>
      <c r="AY186" s="3">
        <f t="shared" si="186"/>
        <v>1813</v>
      </c>
      <c r="AZ186" s="3">
        <f t="shared" si="187"/>
        <v>2178</v>
      </c>
      <c r="BA186" s="3">
        <f t="shared" si="188"/>
        <v>2543</v>
      </c>
      <c r="BB186" s="3">
        <f t="shared" si="189"/>
        <v>2908</v>
      </c>
      <c r="BC186" s="3">
        <f t="shared" si="190"/>
        <v>3274</v>
      </c>
      <c r="BD186" s="2">
        <f t="shared" si="209"/>
        <v>3.8919832308519671</v>
      </c>
      <c r="BE186" s="3">
        <f t="shared" si="210"/>
        <v>3.8078731320033321</v>
      </c>
      <c r="BF186" s="3">
        <f t="shared" si="211"/>
        <v>3.7234556720351857</v>
      </c>
      <c r="BG186" s="3">
        <f t="shared" si="212"/>
        <v>3.7962967400517917</v>
      </c>
      <c r="BH186" s="3">
        <f t="shared" si="203"/>
        <v>3.8837182019639598</v>
      </c>
      <c r="BI186" s="3">
        <f t="shared" si="205"/>
        <v>3.920905604164024</v>
      </c>
      <c r="BJ186" s="3">
        <f t="shared" si="206"/>
        <v>3.88394519503428</v>
      </c>
      <c r="BK186" s="3">
        <f t="shared" si="208"/>
        <v>3.8629062135629981</v>
      </c>
      <c r="BL186" s="3">
        <f t="shared" si="207"/>
        <v>3.8203328448994101</v>
      </c>
      <c r="BM186" s="4">
        <f t="shared" si="201"/>
        <v>3.7386220279179425</v>
      </c>
      <c r="BN186" s="12" t="e">
        <f t="shared" si="168"/>
        <v>#NUM!</v>
      </c>
      <c r="BO186" s="12">
        <f t="shared" si="169"/>
        <v>2.5634810853944106</v>
      </c>
      <c r="BP186" s="12">
        <f t="shared" si="170"/>
        <v>2.858537197569639</v>
      </c>
      <c r="BQ186" s="12">
        <f t="shared" si="171"/>
        <v>3.0354297381845483</v>
      </c>
      <c r="BR186" s="12">
        <f t="shared" si="172"/>
        <v>3.1610683854711747</v>
      </c>
      <c r="BS186" s="12">
        <f t="shared" si="173"/>
        <v>3.2583978040955088</v>
      </c>
      <c r="BT186" s="12">
        <f t="shared" si="174"/>
        <v>3.3380578754197563</v>
      </c>
      <c r="BU186" s="12">
        <f t="shared" si="175"/>
        <v>3.405346360175709</v>
      </c>
      <c r="BV186" s="12">
        <f t="shared" si="176"/>
        <v>3.4635944021870002</v>
      </c>
      <c r="BW186" s="12">
        <f t="shared" si="177"/>
        <v>3.5150786750759226</v>
      </c>
      <c r="BX186" s="2">
        <f t="shared" si="178"/>
        <v>5.3102926576977849E-2</v>
      </c>
      <c r="BY186" s="3">
        <f t="shared" si="179"/>
        <v>3.6577072760645537</v>
      </c>
      <c r="BZ186" s="3">
        <f t="shared" si="180"/>
        <v>6.0287177416453668E-2</v>
      </c>
      <c r="CA186" s="34">
        <f t="shared" si="167"/>
        <v>5.2942890359896543E-2</v>
      </c>
      <c r="CB186"/>
    </row>
    <row r="187" spans="1:80" x14ac:dyDescent="0.25">
      <c r="A187" s="2" t="s">
        <v>170</v>
      </c>
      <c r="B187" s="3" t="s">
        <v>1</v>
      </c>
      <c r="C187" s="3" t="s">
        <v>293</v>
      </c>
      <c r="D187" s="3">
        <v>40.340029999999999</v>
      </c>
      <c r="E187" s="3">
        <v>-110.12036999999999</v>
      </c>
      <c r="F187" s="3">
        <v>350</v>
      </c>
      <c r="G187" s="3">
        <v>10154</v>
      </c>
      <c r="H187" s="3">
        <v>342</v>
      </c>
      <c r="I187" s="3">
        <v>7722</v>
      </c>
      <c r="J187" s="3">
        <v>341</v>
      </c>
      <c r="K187" s="3">
        <v>13453</v>
      </c>
      <c r="L187" s="3">
        <v>363</v>
      </c>
      <c r="M187" s="3">
        <v>8538</v>
      </c>
      <c r="N187" s="3">
        <v>358</v>
      </c>
      <c r="O187" s="3">
        <v>9532</v>
      </c>
      <c r="P187" s="3">
        <v>324</v>
      </c>
      <c r="Q187" s="3">
        <v>9816</v>
      </c>
      <c r="R187" s="3">
        <v>360</v>
      </c>
      <c r="S187" s="3">
        <v>11586</v>
      </c>
      <c r="T187" s="3">
        <v>346</v>
      </c>
      <c r="U187" s="3">
        <v>9870</v>
      </c>
      <c r="V187" s="3">
        <v>320</v>
      </c>
      <c r="W187" s="3">
        <v>9665</v>
      </c>
      <c r="X187" s="3">
        <v>350</v>
      </c>
      <c r="Y187" s="4">
        <v>9827</v>
      </c>
      <c r="Z187" s="2">
        <f t="shared" si="147"/>
        <v>10154</v>
      </c>
      <c r="AA187" s="3">
        <f t="shared" si="148"/>
        <v>7722</v>
      </c>
      <c r="AB187" s="3">
        <f t="shared" si="149"/>
        <v>13453</v>
      </c>
      <c r="AC187" s="3">
        <f t="shared" si="150"/>
        <v>8538</v>
      </c>
      <c r="AD187" s="3">
        <f t="shared" si="151"/>
        <v>9532</v>
      </c>
      <c r="AE187" s="3">
        <f t="shared" si="152"/>
        <v>9816</v>
      </c>
      <c r="AF187" s="3">
        <f t="shared" si="153"/>
        <v>11586</v>
      </c>
      <c r="AG187" s="3">
        <f t="shared" si="154"/>
        <v>9870</v>
      </c>
      <c r="AH187" s="3">
        <f t="shared" si="155"/>
        <v>9665</v>
      </c>
      <c r="AI187" s="4">
        <f t="shared" si="156"/>
        <v>9827</v>
      </c>
      <c r="AJ187" s="2">
        <f t="shared" si="157"/>
        <v>350</v>
      </c>
      <c r="AK187" s="3">
        <f t="shared" si="158"/>
        <v>692</v>
      </c>
      <c r="AL187" s="3">
        <f t="shared" si="159"/>
        <v>1033</v>
      </c>
      <c r="AM187" s="3">
        <f t="shared" si="160"/>
        <v>1396</v>
      </c>
      <c r="AN187" s="3">
        <f t="shared" si="161"/>
        <v>1754</v>
      </c>
      <c r="AO187" s="3">
        <f t="shared" si="162"/>
        <v>2078</v>
      </c>
      <c r="AP187" s="3">
        <f t="shared" si="163"/>
        <v>2438</v>
      </c>
      <c r="AQ187" s="3">
        <f t="shared" si="164"/>
        <v>2784</v>
      </c>
      <c r="AR187" s="3">
        <f t="shared" si="165"/>
        <v>3104</v>
      </c>
      <c r="AS187" s="4">
        <f t="shared" si="166"/>
        <v>3454</v>
      </c>
      <c r="AT187" s="3">
        <f t="shared" si="181"/>
        <v>0</v>
      </c>
      <c r="AU187" s="3">
        <f t="shared" si="182"/>
        <v>342</v>
      </c>
      <c r="AV187" s="3">
        <f t="shared" si="183"/>
        <v>683</v>
      </c>
      <c r="AW187" s="3">
        <f t="shared" si="184"/>
        <v>1046</v>
      </c>
      <c r="AX187" s="3">
        <f t="shared" si="185"/>
        <v>1404</v>
      </c>
      <c r="AY187" s="3">
        <f t="shared" si="186"/>
        <v>1728</v>
      </c>
      <c r="AZ187" s="3">
        <f t="shared" si="187"/>
        <v>2088</v>
      </c>
      <c r="BA187" s="3">
        <f t="shared" si="188"/>
        <v>2434</v>
      </c>
      <c r="BB187" s="3">
        <f t="shared" si="189"/>
        <v>2754</v>
      </c>
      <c r="BC187" s="3">
        <f t="shared" si="190"/>
        <v>3104</v>
      </c>
      <c r="BD187" s="2">
        <f t="shared" si="209"/>
        <v>4.0066371590685863</v>
      </c>
      <c r="BE187" s="3">
        <f t="shared" si="210"/>
        <v>3.8877297972880305</v>
      </c>
      <c r="BF187" s="3">
        <f t="shared" si="211"/>
        <v>4.1288191421945104</v>
      </c>
      <c r="BG187" s="3">
        <f t="shared" si="212"/>
        <v>3.931356150467928</v>
      </c>
      <c r="BH187" s="3">
        <f t="shared" si="203"/>
        <v>3.9791840336744184</v>
      </c>
      <c r="BI187" s="3">
        <f t="shared" si="205"/>
        <v>3.9919345497189478</v>
      </c>
      <c r="BJ187" s="3">
        <f t="shared" si="206"/>
        <v>4.0639335241630388</v>
      </c>
      <c r="BK187" s="3">
        <f t="shared" si="208"/>
        <v>3.9943171526696366</v>
      </c>
      <c r="BL187" s="3">
        <f t="shared" si="207"/>
        <v>3.9852018583645719</v>
      </c>
      <c r="BM187" s="4">
        <f t="shared" si="201"/>
        <v>3.9924209560520243</v>
      </c>
      <c r="BN187" s="12" t="e">
        <f t="shared" si="168"/>
        <v>#NUM!</v>
      </c>
      <c r="BO187" s="12">
        <f t="shared" si="169"/>
        <v>2.5340261060561349</v>
      </c>
      <c r="BP187" s="12">
        <f t="shared" si="170"/>
        <v>2.8344207036815328</v>
      </c>
      <c r="BQ187" s="12">
        <f t="shared" si="171"/>
        <v>3.0195316845312554</v>
      </c>
      <c r="BR187" s="12">
        <f t="shared" si="172"/>
        <v>3.1473671077937864</v>
      </c>
      <c r="BS187" s="12">
        <f t="shared" si="173"/>
        <v>3.2375437381428744</v>
      </c>
      <c r="BT187" s="12">
        <f t="shared" si="174"/>
        <v>3.3197304943302246</v>
      </c>
      <c r="BU187" s="12">
        <f t="shared" si="175"/>
        <v>3.3863205738940461</v>
      </c>
      <c r="BV187" s="12">
        <f t="shared" si="176"/>
        <v>3.4399639359209049</v>
      </c>
      <c r="BW187" s="12">
        <f t="shared" si="177"/>
        <v>3.491921712586151</v>
      </c>
      <c r="BX187" s="2">
        <f t="shared" si="178"/>
        <v>5.0369259393942482E-2</v>
      </c>
      <c r="BY187" s="3">
        <f t="shared" si="179"/>
        <v>3.8359849885927857</v>
      </c>
      <c r="BZ187" s="3">
        <f t="shared" si="180"/>
        <v>5.1882309344973856E-2</v>
      </c>
      <c r="CA187" s="34">
        <f t="shared" si="167"/>
        <v>4.7664499163473241E-2</v>
      </c>
      <c r="CB187"/>
    </row>
    <row r="188" spans="1:80" x14ac:dyDescent="0.25">
      <c r="A188" s="2" t="s">
        <v>274</v>
      </c>
      <c r="B188" s="3" t="s">
        <v>1</v>
      </c>
      <c r="C188" s="3" t="s">
        <v>294</v>
      </c>
      <c r="D188" s="3">
        <v>40.382550000000002</v>
      </c>
      <c r="E188" s="3">
        <v>-109.94963</v>
      </c>
      <c r="F188" s="3">
        <v>336</v>
      </c>
      <c r="G188" s="3">
        <v>6813</v>
      </c>
      <c r="H188" s="3">
        <v>345</v>
      </c>
      <c r="I188" s="3">
        <v>7238</v>
      </c>
      <c r="J188" s="3">
        <v>352</v>
      </c>
      <c r="K188" s="3">
        <v>7422</v>
      </c>
      <c r="L188" s="3">
        <v>327</v>
      </c>
      <c r="M188" s="3">
        <v>7205</v>
      </c>
      <c r="N188" s="3">
        <v>350</v>
      </c>
      <c r="O188" s="3">
        <v>7263</v>
      </c>
      <c r="P188" s="3">
        <v>353</v>
      </c>
      <c r="Q188" s="3">
        <v>5926</v>
      </c>
      <c r="R188" s="3">
        <v>309</v>
      </c>
      <c r="S188" s="3">
        <v>4948</v>
      </c>
      <c r="T188" s="3">
        <v>240</v>
      </c>
      <c r="U188" s="3">
        <v>3154</v>
      </c>
      <c r="V188" s="3">
        <v>337</v>
      </c>
      <c r="W188" s="3">
        <v>14056</v>
      </c>
      <c r="X188" s="3">
        <v>354</v>
      </c>
      <c r="Y188" s="4">
        <v>6398</v>
      </c>
      <c r="Z188" s="2">
        <f t="shared" si="147"/>
        <v>6813</v>
      </c>
      <c r="AA188" s="3">
        <f t="shared" si="148"/>
        <v>7238</v>
      </c>
      <c r="AB188" s="3">
        <f t="shared" si="149"/>
        <v>7422</v>
      </c>
      <c r="AC188" s="3">
        <f t="shared" si="150"/>
        <v>7205</v>
      </c>
      <c r="AD188" s="3">
        <f t="shared" si="151"/>
        <v>7263</v>
      </c>
      <c r="AE188" s="3">
        <f t="shared" si="152"/>
        <v>5926</v>
      </c>
      <c r="AF188" s="3">
        <f t="shared" si="153"/>
        <v>4948</v>
      </c>
      <c r="AG188" s="3">
        <f t="shared" si="154"/>
        <v>3154</v>
      </c>
      <c r="AH188" s="3">
        <f t="shared" si="155"/>
        <v>14056</v>
      </c>
      <c r="AI188" s="4">
        <f t="shared" si="156"/>
        <v>6398</v>
      </c>
      <c r="AJ188" s="2">
        <f t="shared" si="157"/>
        <v>336</v>
      </c>
      <c r="AK188" s="3">
        <f t="shared" si="158"/>
        <v>681</v>
      </c>
      <c r="AL188" s="3">
        <f t="shared" si="159"/>
        <v>1033</v>
      </c>
      <c r="AM188" s="3">
        <f t="shared" si="160"/>
        <v>1360</v>
      </c>
      <c r="AN188" s="3">
        <f t="shared" si="161"/>
        <v>1710</v>
      </c>
      <c r="AO188" s="3">
        <f t="shared" si="162"/>
        <v>2063</v>
      </c>
      <c r="AP188" s="3">
        <f t="shared" si="163"/>
        <v>2372</v>
      </c>
      <c r="AQ188" s="3">
        <f t="shared" si="164"/>
        <v>2612</v>
      </c>
      <c r="AR188" s="3">
        <f t="shared" si="165"/>
        <v>2949</v>
      </c>
      <c r="AS188" s="4">
        <f t="shared" si="166"/>
        <v>3303</v>
      </c>
      <c r="AT188" s="3">
        <f t="shared" si="181"/>
        <v>0</v>
      </c>
      <c r="AU188" s="3">
        <f t="shared" si="182"/>
        <v>345</v>
      </c>
      <c r="AV188" s="3">
        <f t="shared" si="183"/>
        <v>697</v>
      </c>
      <c r="AW188" s="3">
        <f t="shared" si="184"/>
        <v>1024</v>
      </c>
      <c r="AX188" s="3">
        <f t="shared" si="185"/>
        <v>1374</v>
      </c>
      <c r="AY188" s="3">
        <f t="shared" si="186"/>
        <v>1727</v>
      </c>
      <c r="AZ188" s="3">
        <f t="shared" si="187"/>
        <v>2036</v>
      </c>
      <c r="BA188" s="3">
        <f t="shared" si="188"/>
        <v>2276</v>
      </c>
      <c r="BB188" s="3">
        <f t="shared" si="189"/>
        <v>2613</v>
      </c>
      <c r="BC188" s="3">
        <f t="shared" si="190"/>
        <v>2967</v>
      </c>
      <c r="BD188" s="2">
        <f t="shared" si="209"/>
        <v>3.8333383889393975</v>
      </c>
      <c r="BE188" s="3">
        <f t="shared" si="210"/>
        <v>3.8596185787721806</v>
      </c>
      <c r="BF188" s="3">
        <f t="shared" si="211"/>
        <v>3.8705209500127644</v>
      </c>
      <c r="BG188" s="3">
        <f t="shared" si="212"/>
        <v>3.8576339851500081</v>
      </c>
      <c r="BH188" s="3">
        <f t="shared" si="203"/>
        <v>3.8611160441613954</v>
      </c>
      <c r="BI188" s="3">
        <f t="shared" si="205"/>
        <v>3.7727616471440322</v>
      </c>
      <c r="BJ188" s="3">
        <f t="shared" si="206"/>
        <v>3.6944296909570831</v>
      </c>
      <c r="BK188" s="3">
        <f t="shared" si="208"/>
        <v>3.4988616889928839</v>
      </c>
      <c r="BL188" s="3">
        <f t="shared" si="207"/>
        <v>4.1478617484872382</v>
      </c>
      <c r="BM188" s="4">
        <f t="shared" si="201"/>
        <v>3.8060442357480881</v>
      </c>
      <c r="BN188" s="12" t="e">
        <f t="shared" si="168"/>
        <v>#NUM!</v>
      </c>
      <c r="BO188" s="12">
        <f t="shared" si="169"/>
        <v>2.537819095073274</v>
      </c>
      <c r="BP188" s="12">
        <f t="shared" si="170"/>
        <v>2.8432327780980096</v>
      </c>
      <c r="BQ188" s="12">
        <f t="shared" si="171"/>
        <v>3.0102999566398121</v>
      </c>
      <c r="BR188" s="12">
        <f t="shared" si="172"/>
        <v>3.1379867327235318</v>
      </c>
      <c r="BS188" s="12">
        <f t="shared" si="173"/>
        <v>3.2372923375674589</v>
      </c>
      <c r="BT188" s="12">
        <f t="shared" si="174"/>
        <v>3.3087777736647213</v>
      </c>
      <c r="BU188" s="12">
        <f t="shared" si="175"/>
        <v>3.3571722577230334</v>
      </c>
      <c r="BV188" s="12">
        <f t="shared" si="176"/>
        <v>3.4171394097273255</v>
      </c>
      <c r="BW188" s="12">
        <f t="shared" si="177"/>
        <v>3.4723175463168419</v>
      </c>
      <c r="BX188" s="2">
        <f t="shared" si="178"/>
        <v>-7.1734096941265119E-2</v>
      </c>
      <c r="BY188" s="3">
        <f t="shared" si="179"/>
        <v>4.0445004867582472</v>
      </c>
      <c r="BZ188" s="3">
        <f t="shared" si="180"/>
        <v>1.6120830309286543E-2</v>
      </c>
      <c r="CA188" s="34">
        <f t="shared" si="167"/>
        <v>-6.4914444437533886E-2</v>
      </c>
      <c r="CB188"/>
    </row>
    <row r="189" spans="1:80" x14ac:dyDescent="0.25">
      <c r="A189" s="2" t="s">
        <v>90</v>
      </c>
      <c r="B189" s="3" t="s">
        <v>1</v>
      </c>
      <c r="C189" s="3" t="s">
        <v>293</v>
      </c>
      <c r="D189" s="3">
        <v>40.07526</v>
      </c>
      <c r="E189" s="3">
        <v>-110.2627</v>
      </c>
      <c r="F189" s="3">
        <v>120</v>
      </c>
      <c r="G189" s="3">
        <v>485</v>
      </c>
      <c r="H189" s="3">
        <v>105</v>
      </c>
      <c r="I189" s="3">
        <v>489</v>
      </c>
      <c r="J189" s="3">
        <v>73</v>
      </c>
      <c r="K189" s="3">
        <v>381</v>
      </c>
      <c r="L189" s="3">
        <v>91</v>
      </c>
      <c r="M189" s="3">
        <v>481</v>
      </c>
      <c r="N189" s="3">
        <v>97</v>
      </c>
      <c r="O189" s="3">
        <v>438</v>
      </c>
      <c r="P189" s="3">
        <v>10</v>
      </c>
      <c r="Q189" s="3">
        <v>107</v>
      </c>
      <c r="R189" s="3">
        <v>177</v>
      </c>
      <c r="S189" s="3">
        <v>582</v>
      </c>
      <c r="T189" s="3">
        <v>345</v>
      </c>
      <c r="U189" s="3">
        <v>569</v>
      </c>
      <c r="V189" s="3">
        <v>307</v>
      </c>
      <c r="W189" s="3">
        <v>476</v>
      </c>
      <c r="X189" s="3">
        <v>159</v>
      </c>
      <c r="Y189" s="4">
        <v>362</v>
      </c>
      <c r="Z189" s="2">
        <f t="shared" si="147"/>
        <v>485</v>
      </c>
      <c r="AA189" s="3">
        <f t="shared" si="148"/>
        <v>489</v>
      </c>
      <c r="AB189" s="3">
        <f t="shared" si="149"/>
        <v>381</v>
      </c>
      <c r="AC189" s="3">
        <f t="shared" si="150"/>
        <v>481</v>
      </c>
      <c r="AD189" s="3">
        <f t="shared" si="151"/>
        <v>438</v>
      </c>
      <c r="AE189" s="3">
        <f t="shared" si="152"/>
        <v>107</v>
      </c>
      <c r="AF189" s="3">
        <f t="shared" si="153"/>
        <v>582</v>
      </c>
      <c r="AG189" s="3">
        <f t="shared" si="154"/>
        <v>569</v>
      </c>
      <c r="AH189" s="3">
        <f t="shared" si="155"/>
        <v>476</v>
      </c>
      <c r="AI189" s="4">
        <f t="shared" si="156"/>
        <v>362</v>
      </c>
      <c r="AJ189" s="2">
        <f t="shared" si="157"/>
        <v>120</v>
      </c>
      <c r="AK189" s="3">
        <f t="shared" si="158"/>
        <v>225</v>
      </c>
      <c r="AL189" s="3">
        <f t="shared" si="159"/>
        <v>298</v>
      </c>
      <c r="AM189" s="3">
        <f t="shared" si="160"/>
        <v>389</v>
      </c>
      <c r="AN189" s="3">
        <f t="shared" si="161"/>
        <v>486</v>
      </c>
      <c r="AO189" s="3">
        <f t="shared" si="162"/>
        <v>496</v>
      </c>
      <c r="AP189" s="3">
        <f t="shared" si="163"/>
        <v>673</v>
      </c>
      <c r="AQ189" s="3">
        <f t="shared" si="164"/>
        <v>1018</v>
      </c>
      <c r="AR189" s="3">
        <f t="shared" si="165"/>
        <v>1325</v>
      </c>
      <c r="AS189" s="4">
        <f t="shared" si="166"/>
        <v>1484</v>
      </c>
      <c r="AT189" s="3">
        <f t="shared" si="181"/>
        <v>0</v>
      </c>
      <c r="AU189" s="3">
        <f t="shared" si="182"/>
        <v>105</v>
      </c>
      <c r="AV189" s="3">
        <f t="shared" si="183"/>
        <v>178</v>
      </c>
      <c r="AW189" s="3">
        <f t="shared" si="184"/>
        <v>269</v>
      </c>
      <c r="AX189" s="3">
        <f t="shared" si="185"/>
        <v>366</v>
      </c>
      <c r="AY189" s="3">
        <f t="shared" si="186"/>
        <v>376</v>
      </c>
      <c r="AZ189" s="3">
        <f t="shared" si="187"/>
        <v>553</v>
      </c>
      <c r="BA189" s="3">
        <f t="shared" si="188"/>
        <v>898</v>
      </c>
      <c r="BB189" s="3">
        <f t="shared" si="189"/>
        <v>1205</v>
      </c>
      <c r="BC189" s="3">
        <f t="shared" si="190"/>
        <v>1364</v>
      </c>
      <c r="BD189" s="2">
        <f t="shared" si="209"/>
        <v>2.6857417386022635</v>
      </c>
      <c r="BE189" s="3">
        <f t="shared" si="210"/>
        <v>2.6893088591236203</v>
      </c>
      <c r="BF189" s="3">
        <f t="shared" si="211"/>
        <v>2.5809249756756194</v>
      </c>
      <c r="BG189" s="3">
        <f t="shared" si="212"/>
        <v>2.6821450763738319</v>
      </c>
      <c r="BH189" s="3">
        <f t="shared" si="203"/>
        <v>2.6414741105040997</v>
      </c>
      <c r="BI189" s="3">
        <f t="shared" si="205"/>
        <v>2.0293837776852097</v>
      </c>
      <c r="BJ189" s="3">
        <f t="shared" si="206"/>
        <v>2.7649229846498886</v>
      </c>
      <c r="BK189" s="3">
        <f t="shared" si="208"/>
        <v>2.7551122663950713</v>
      </c>
      <c r="BL189" s="3">
        <f t="shared" si="207"/>
        <v>2.6776069527204931</v>
      </c>
      <c r="BM189" s="4">
        <f t="shared" si="201"/>
        <v>2.5587085705331658</v>
      </c>
      <c r="BN189" s="12" t="e">
        <f t="shared" si="168"/>
        <v>#NUM!</v>
      </c>
      <c r="BO189" s="12">
        <f t="shared" si="169"/>
        <v>2.0211892990699383</v>
      </c>
      <c r="BP189" s="12">
        <f t="shared" si="170"/>
        <v>2.2504200023088941</v>
      </c>
      <c r="BQ189" s="12">
        <f t="shared" si="171"/>
        <v>2.4297522800024081</v>
      </c>
      <c r="BR189" s="12">
        <f t="shared" si="172"/>
        <v>2.5634810853944106</v>
      </c>
      <c r="BS189" s="12">
        <f t="shared" si="173"/>
        <v>2.5751878449276608</v>
      </c>
      <c r="BT189" s="12">
        <f t="shared" si="174"/>
        <v>2.7427251313046983</v>
      </c>
      <c r="BU189" s="12">
        <f t="shared" si="175"/>
        <v>2.9532763366673045</v>
      </c>
      <c r="BV189" s="12">
        <f t="shared" si="176"/>
        <v>3.0809870469108871</v>
      </c>
      <c r="BW189" s="12">
        <f t="shared" si="177"/>
        <v>3.1348143703204601</v>
      </c>
      <c r="BX189" s="2">
        <f t="shared" si="178"/>
        <v>4.2229169185438703E-2</v>
      </c>
      <c r="BY189" s="3">
        <f t="shared" si="179"/>
        <v>2.4862852647420746</v>
      </c>
      <c r="BZ189" s="3">
        <f t="shared" si="180"/>
        <v>5.0517760263537013E-3</v>
      </c>
      <c r="CA189" s="34">
        <f t="shared" si="167"/>
        <v>1.7169338923613983E-2</v>
      </c>
      <c r="CB189"/>
    </row>
    <row r="190" spans="1:80" x14ac:dyDescent="0.25">
      <c r="A190" s="2" t="s">
        <v>235</v>
      </c>
      <c r="B190" s="3" t="s">
        <v>1</v>
      </c>
      <c r="C190" s="3" t="s">
        <v>293</v>
      </c>
      <c r="D190" s="3">
        <v>40.04392</v>
      </c>
      <c r="E190" s="3">
        <v>-110.15063000000001</v>
      </c>
      <c r="F190" s="3">
        <v>359</v>
      </c>
      <c r="G190" s="3">
        <v>7588</v>
      </c>
      <c r="H190" s="3">
        <v>365</v>
      </c>
      <c r="I190" s="3">
        <v>4188</v>
      </c>
      <c r="J190" s="3">
        <v>358</v>
      </c>
      <c r="K190" s="3">
        <v>3435</v>
      </c>
      <c r="L190" s="3">
        <v>339</v>
      </c>
      <c r="M190" s="3">
        <v>5965</v>
      </c>
      <c r="N190" s="3">
        <v>356</v>
      </c>
      <c r="O190" s="3">
        <v>6739</v>
      </c>
      <c r="P190" s="3">
        <v>366</v>
      </c>
      <c r="Q190" s="3">
        <v>9714</v>
      </c>
      <c r="R190" s="3">
        <v>287</v>
      </c>
      <c r="S190" s="3">
        <v>10261</v>
      </c>
      <c r="T190" s="3">
        <v>359</v>
      </c>
      <c r="U190" s="3">
        <v>8762</v>
      </c>
      <c r="V190" s="3">
        <v>356</v>
      </c>
      <c r="W190" s="3">
        <v>7454</v>
      </c>
      <c r="X190" s="3">
        <v>350</v>
      </c>
      <c r="Y190" s="4">
        <v>1902</v>
      </c>
      <c r="Z190" s="2">
        <f t="shared" si="147"/>
        <v>7588</v>
      </c>
      <c r="AA190" s="3">
        <f t="shared" si="148"/>
        <v>4188</v>
      </c>
      <c r="AB190" s="3">
        <f t="shared" si="149"/>
        <v>3435</v>
      </c>
      <c r="AC190" s="3">
        <f t="shared" si="150"/>
        <v>5965</v>
      </c>
      <c r="AD190" s="3">
        <f t="shared" si="151"/>
        <v>6739</v>
      </c>
      <c r="AE190" s="3">
        <f t="shared" si="152"/>
        <v>9714</v>
      </c>
      <c r="AF190" s="3">
        <f t="shared" si="153"/>
        <v>10261</v>
      </c>
      <c r="AG190" s="3">
        <f t="shared" si="154"/>
        <v>8762</v>
      </c>
      <c r="AH190" s="3">
        <f t="shared" si="155"/>
        <v>7454</v>
      </c>
      <c r="AI190" s="4">
        <f t="shared" si="156"/>
        <v>1902</v>
      </c>
      <c r="AJ190" s="2">
        <f t="shared" si="157"/>
        <v>359</v>
      </c>
      <c r="AK190" s="3">
        <f t="shared" si="158"/>
        <v>724</v>
      </c>
      <c r="AL190" s="3">
        <f t="shared" si="159"/>
        <v>1082</v>
      </c>
      <c r="AM190" s="3">
        <f t="shared" si="160"/>
        <v>1421</v>
      </c>
      <c r="AN190" s="3">
        <f t="shared" si="161"/>
        <v>1777</v>
      </c>
      <c r="AO190" s="3">
        <f t="shared" si="162"/>
        <v>2143</v>
      </c>
      <c r="AP190" s="3">
        <f t="shared" si="163"/>
        <v>2430</v>
      </c>
      <c r="AQ190" s="3">
        <f t="shared" si="164"/>
        <v>2789</v>
      </c>
      <c r="AR190" s="3">
        <f t="shared" si="165"/>
        <v>3145</v>
      </c>
      <c r="AS190" s="4">
        <f t="shared" si="166"/>
        <v>3495</v>
      </c>
      <c r="AT190" s="3">
        <f t="shared" si="181"/>
        <v>0</v>
      </c>
      <c r="AU190" s="3">
        <f t="shared" si="182"/>
        <v>365</v>
      </c>
      <c r="AV190" s="3">
        <f t="shared" si="183"/>
        <v>723</v>
      </c>
      <c r="AW190" s="3">
        <f t="shared" si="184"/>
        <v>1062</v>
      </c>
      <c r="AX190" s="3">
        <f t="shared" si="185"/>
        <v>1418</v>
      </c>
      <c r="AY190" s="3">
        <f t="shared" si="186"/>
        <v>1784</v>
      </c>
      <c r="AZ190" s="3">
        <f t="shared" si="187"/>
        <v>2071</v>
      </c>
      <c r="BA190" s="3">
        <f t="shared" si="188"/>
        <v>2430</v>
      </c>
      <c r="BB190" s="3">
        <f t="shared" si="189"/>
        <v>2786</v>
      </c>
      <c r="BC190" s="3">
        <f t="shared" si="190"/>
        <v>3136</v>
      </c>
      <c r="BD190" s="2">
        <f t="shared" si="209"/>
        <v>3.8801273222166248</v>
      </c>
      <c r="BE190" s="3">
        <f t="shared" si="210"/>
        <v>3.6220066730068048</v>
      </c>
      <c r="BF190" s="3">
        <f t="shared" si="211"/>
        <v>3.5359267413955693</v>
      </c>
      <c r="BG190" s="3">
        <f t="shared" si="212"/>
        <v>3.7756104480063608</v>
      </c>
      <c r="BH190" s="3">
        <f t="shared" si="203"/>
        <v>3.8285954563717022</v>
      </c>
      <c r="BI190" s="3">
        <f t="shared" si="205"/>
        <v>3.9873980991370175</v>
      </c>
      <c r="BJ190" s="3">
        <f t="shared" si="206"/>
        <v>4.0111896876099911</v>
      </c>
      <c r="BK190" s="3">
        <f t="shared" si="208"/>
        <v>3.9426032488421567</v>
      </c>
      <c r="BL190" s="3">
        <f t="shared" si="207"/>
        <v>3.8723893884178207</v>
      </c>
      <c r="BM190" s="4">
        <f t="shared" si="201"/>
        <v>3.2792105126013951</v>
      </c>
      <c r="BN190" s="12" t="e">
        <f t="shared" si="168"/>
        <v>#NUM!</v>
      </c>
      <c r="BO190" s="12">
        <f t="shared" si="169"/>
        <v>2.5622928644564746</v>
      </c>
      <c r="BP190" s="12">
        <f t="shared" si="170"/>
        <v>2.859138297294531</v>
      </c>
      <c r="BQ190" s="12">
        <f t="shared" si="171"/>
        <v>3.0261245167454502</v>
      </c>
      <c r="BR190" s="12">
        <f t="shared" si="172"/>
        <v>3.1516762308470478</v>
      </c>
      <c r="BS190" s="12">
        <f t="shared" si="173"/>
        <v>3.2513948500401044</v>
      </c>
      <c r="BT190" s="12">
        <f t="shared" si="174"/>
        <v>3.3161800988934527</v>
      </c>
      <c r="BU190" s="12">
        <f t="shared" si="175"/>
        <v>3.3856062735983121</v>
      </c>
      <c r="BV190" s="12">
        <f t="shared" si="176"/>
        <v>3.4449811120879446</v>
      </c>
      <c r="BW190" s="12">
        <f t="shared" si="177"/>
        <v>3.4963760540124009</v>
      </c>
      <c r="BX190" s="2">
        <f t="shared" si="178"/>
        <v>0.15960439786481057</v>
      </c>
      <c r="BY190" s="3">
        <f t="shared" si="179"/>
        <v>3.2563554671202426</v>
      </c>
      <c r="BZ190" s="3">
        <f t="shared" si="180"/>
        <v>4.0630059138807913E-2</v>
      </c>
      <c r="CA190" s="34">
        <f t="shared" si="167"/>
        <v>0.15282667685959259</v>
      </c>
      <c r="CB190"/>
    </row>
    <row r="191" spans="1:80" x14ac:dyDescent="0.25">
      <c r="A191" s="2" t="s">
        <v>169</v>
      </c>
      <c r="B191" s="3" t="s">
        <v>1</v>
      </c>
      <c r="C191" s="3" t="s">
        <v>293</v>
      </c>
      <c r="D191" s="3">
        <v>40.370139999999999</v>
      </c>
      <c r="E191" s="3">
        <v>-110.25224</v>
      </c>
      <c r="F191" s="3">
        <v>363</v>
      </c>
      <c r="G191" s="3">
        <v>7373</v>
      </c>
      <c r="H191" s="3">
        <v>362</v>
      </c>
      <c r="I191" s="3">
        <v>4619</v>
      </c>
      <c r="J191" s="3">
        <v>288</v>
      </c>
      <c r="K191" s="3">
        <v>4029</v>
      </c>
      <c r="L191" s="3">
        <v>298</v>
      </c>
      <c r="M191" s="3">
        <v>3585</v>
      </c>
      <c r="N191" s="3">
        <v>262</v>
      </c>
      <c r="O191" s="3">
        <v>3367</v>
      </c>
      <c r="P191" s="3">
        <v>335</v>
      </c>
      <c r="Q191" s="3">
        <v>3228</v>
      </c>
      <c r="R191" s="3">
        <v>361</v>
      </c>
      <c r="S191" s="3">
        <v>8358</v>
      </c>
      <c r="T191" s="3">
        <v>365</v>
      </c>
      <c r="U191" s="3">
        <v>6918</v>
      </c>
      <c r="V191" s="3">
        <v>365</v>
      </c>
      <c r="W191" s="3">
        <v>5598</v>
      </c>
      <c r="X191" s="3">
        <v>327</v>
      </c>
      <c r="Y191" s="4">
        <v>3865</v>
      </c>
      <c r="Z191" s="2">
        <f t="shared" si="147"/>
        <v>7373</v>
      </c>
      <c r="AA191" s="3">
        <f t="shared" si="148"/>
        <v>4619</v>
      </c>
      <c r="AB191" s="3">
        <f t="shared" si="149"/>
        <v>4029</v>
      </c>
      <c r="AC191" s="3">
        <f t="shared" si="150"/>
        <v>3585</v>
      </c>
      <c r="AD191" s="3">
        <f t="shared" si="151"/>
        <v>3367</v>
      </c>
      <c r="AE191" s="3">
        <f t="shared" si="152"/>
        <v>3228</v>
      </c>
      <c r="AF191" s="3">
        <f t="shared" si="153"/>
        <v>8358</v>
      </c>
      <c r="AG191" s="3">
        <f t="shared" si="154"/>
        <v>6918</v>
      </c>
      <c r="AH191" s="3">
        <f t="shared" si="155"/>
        <v>5598</v>
      </c>
      <c r="AI191" s="4">
        <f t="shared" si="156"/>
        <v>3865</v>
      </c>
      <c r="AJ191" s="2">
        <f t="shared" si="157"/>
        <v>363</v>
      </c>
      <c r="AK191" s="3">
        <f t="shared" si="158"/>
        <v>725</v>
      </c>
      <c r="AL191" s="3">
        <f t="shared" si="159"/>
        <v>1013</v>
      </c>
      <c r="AM191" s="3">
        <f t="shared" si="160"/>
        <v>1311</v>
      </c>
      <c r="AN191" s="3">
        <f t="shared" si="161"/>
        <v>1573</v>
      </c>
      <c r="AO191" s="3">
        <f t="shared" si="162"/>
        <v>1908</v>
      </c>
      <c r="AP191" s="3">
        <f t="shared" si="163"/>
        <v>2269</v>
      </c>
      <c r="AQ191" s="3">
        <f t="shared" si="164"/>
        <v>2634</v>
      </c>
      <c r="AR191" s="3">
        <f t="shared" si="165"/>
        <v>2999</v>
      </c>
      <c r="AS191" s="4">
        <f t="shared" si="166"/>
        <v>3326</v>
      </c>
      <c r="AT191" s="3">
        <f t="shared" si="181"/>
        <v>0</v>
      </c>
      <c r="AU191" s="3">
        <f t="shared" si="182"/>
        <v>362</v>
      </c>
      <c r="AV191" s="3">
        <f t="shared" si="183"/>
        <v>650</v>
      </c>
      <c r="AW191" s="3">
        <f t="shared" si="184"/>
        <v>948</v>
      </c>
      <c r="AX191" s="3">
        <f t="shared" si="185"/>
        <v>1210</v>
      </c>
      <c r="AY191" s="3">
        <f t="shared" si="186"/>
        <v>1545</v>
      </c>
      <c r="AZ191" s="3">
        <f t="shared" si="187"/>
        <v>1906</v>
      </c>
      <c r="BA191" s="3">
        <f t="shared" si="188"/>
        <v>2271</v>
      </c>
      <c r="BB191" s="3">
        <f t="shared" si="189"/>
        <v>2636</v>
      </c>
      <c r="BC191" s="3">
        <f t="shared" si="190"/>
        <v>2963</v>
      </c>
      <c r="BD191" s="2">
        <f t="shared" si="209"/>
        <v>3.8676442339030985</v>
      </c>
      <c r="BE191" s="3">
        <f t="shared" si="210"/>
        <v>3.6645479622465467</v>
      </c>
      <c r="BF191" s="3">
        <f t="shared" si="211"/>
        <v>3.6051972673883776</v>
      </c>
      <c r="BG191" s="3">
        <f t="shared" si="212"/>
        <v>3.5544891600038189</v>
      </c>
      <c r="BH191" s="3">
        <f t="shared" si="203"/>
        <v>3.5272431163880884</v>
      </c>
      <c r="BI191" s="3">
        <f t="shared" si="205"/>
        <v>3.5089335260500327</v>
      </c>
      <c r="BJ191" s="3">
        <f t="shared" si="206"/>
        <v>3.9221023668076072</v>
      </c>
      <c r="BK191" s="3">
        <f t="shared" si="208"/>
        <v>3.8399805576783428</v>
      </c>
      <c r="BL191" s="3">
        <f t="shared" si="207"/>
        <v>3.7480328941301435</v>
      </c>
      <c r="BM191" s="4">
        <f t="shared" si="201"/>
        <v>3.5871494982543437</v>
      </c>
      <c r="BN191" s="12" t="e">
        <f t="shared" si="168"/>
        <v>#NUM!</v>
      </c>
      <c r="BO191" s="12">
        <f t="shared" si="169"/>
        <v>2.5587085705331658</v>
      </c>
      <c r="BP191" s="12">
        <f t="shared" si="170"/>
        <v>2.8129133566428557</v>
      </c>
      <c r="BQ191" s="12">
        <f t="shared" si="171"/>
        <v>2.976808337338066</v>
      </c>
      <c r="BR191" s="12">
        <f t="shared" si="172"/>
        <v>3.0827853703164503</v>
      </c>
      <c r="BS191" s="12">
        <f t="shared" si="173"/>
        <v>3.1889284837608534</v>
      </c>
      <c r="BT191" s="12">
        <f t="shared" si="174"/>
        <v>3.2801228963023075</v>
      </c>
      <c r="BU191" s="12">
        <f t="shared" si="175"/>
        <v>3.3562171342197353</v>
      </c>
      <c r="BV191" s="12">
        <f t="shared" si="176"/>
        <v>3.4209454059219722</v>
      </c>
      <c r="BW191" s="12">
        <f t="shared" si="177"/>
        <v>3.4717316514800509</v>
      </c>
      <c r="BX191" s="2">
        <f t="shared" si="178"/>
        <v>0.1492504910118789</v>
      </c>
      <c r="BY191" s="3">
        <f t="shared" si="179"/>
        <v>3.1951555797002595</v>
      </c>
      <c r="BZ191" s="3">
        <f t="shared" si="180"/>
        <v>9.6538867957215613E-2</v>
      </c>
      <c r="CA191" s="34">
        <f t="shared" si="167"/>
        <v>0.13600195427548198</v>
      </c>
      <c r="CB191"/>
    </row>
    <row r="192" spans="1:80" x14ac:dyDescent="0.25">
      <c r="A192" s="2" t="s">
        <v>252</v>
      </c>
      <c r="B192" s="3" t="s">
        <v>1</v>
      </c>
      <c r="C192" s="3" t="s">
        <v>294</v>
      </c>
      <c r="D192" s="3">
        <v>40.351759999999999</v>
      </c>
      <c r="E192" s="3">
        <v>-109.77902</v>
      </c>
      <c r="F192" s="3">
        <v>365</v>
      </c>
      <c r="G192" s="3">
        <v>3286</v>
      </c>
      <c r="H192" s="3">
        <v>338</v>
      </c>
      <c r="I192" s="3">
        <v>2202</v>
      </c>
      <c r="J192" s="3">
        <v>266</v>
      </c>
      <c r="K192" s="3">
        <v>2196</v>
      </c>
      <c r="L192" s="3">
        <v>199</v>
      </c>
      <c r="M192" s="3">
        <v>2740</v>
      </c>
      <c r="N192" s="3">
        <v>306</v>
      </c>
      <c r="O192" s="3">
        <v>3814</v>
      </c>
      <c r="P192" s="3">
        <v>338</v>
      </c>
      <c r="Q192" s="3">
        <v>3139</v>
      </c>
      <c r="R192" s="3">
        <v>312</v>
      </c>
      <c r="S192" s="3">
        <v>3007</v>
      </c>
      <c r="T192" s="3">
        <v>136</v>
      </c>
      <c r="U192" s="3">
        <v>1870</v>
      </c>
      <c r="V192" s="3">
        <v>236</v>
      </c>
      <c r="W192" s="3">
        <v>3581</v>
      </c>
      <c r="X192" s="3">
        <v>152</v>
      </c>
      <c r="Y192" s="4">
        <v>2588</v>
      </c>
      <c r="Z192" s="2">
        <f t="shared" si="147"/>
        <v>3286</v>
      </c>
      <c r="AA192" s="3">
        <f t="shared" si="148"/>
        <v>2202</v>
      </c>
      <c r="AB192" s="3">
        <f t="shared" si="149"/>
        <v>2196</v>
      </c>
      <c r="AC192" s="3">
        <f t="shared" si="150"/>
        <v>2740</v>
      </c>
      <c r="AD192" s="3">
        <f t="shared" si="151"/>
        <v>3814</v>
      </c>
      <c r="AE192" s="3">
        <f t="shared" si="152"/>
        <v>3139</v>
      </c>
      <c r="AF192" s="3">
        <f t="shared" si="153"/>
        <v>3007</v>
      </c>
      <c r="AG192" s="3">
        <f t="shared" si="154"/>
        <v>1870</v>
      </c>
      <c r="AH192" s="3">
        <f t="shared" si="155"/>
        <v>3581</v>
      </c>
      <c r="AI192" s="4">
        <f t="shared" si="156"/>
        <v>2588</v>
      </c>
      <c r="AJ192" s="2">
        <f t="shared" si="157"/>
        <v>365</v>
      </c>
      <c r="AK192" s="3">
        <f t="shared" si="158"/>
        <v>703</v>
      </c>
      <c r="AL192" s="3">
        <f t="shared" si="159"/>
        <v>969</v>
      </c>
      <c r="AM192" s="3">
        <f t="shared" si="160"/>
        <v>1168</v>
      </c>
      <c r="AN192" s="3">
        <f t="shared" si="161"/>
        <v>1474</v>
      </c>
      <c r="AO192" s="3">
        <f t="shared" si="162"/>
        <v>1812</v>
      </c>
      <c r="AP192" s="3">
        <f t="shared" si="163"/>
        <v>2124</v>
      </c>
      <c r="AQ192" s="3">
        <f t="shared" si="164"/>
        <v>2260</v>
      </c>
      <c r="AR192" s="3">
        <f t="shared" si="165"/>
        <v>2496</v>
      </c>
      <c r="AS192" s="4">
        <f t="shared" si="166"/>
        <v>2648</v>
      </c>
      <c r="AT192" s="3">
        <f t="shared" si="181"/>
        <v>0</v>
      </c>
      <c r="AU192" s="3">
        <f t="shared" si="182"/>
        <v>338</v>
      </c>
      <c r="AV192" s="3">
        <f t="shared" si="183"/>
        <v>604</v>
      </c>
      <c r="AW192" s="3">
        <f t="shared" si="184"/>
        <v>803</v>
      </c>
      <c r="AX192" s="3">
        <f t="shared" si="185"/>
        <v>1109</v>
      </c>
      <c r="AY192" s="3">
        <f t="shared" si="186"/>
        <v>1447</v>
      </c>
      <c r="AZ192" s="3">
        <f t="shared" si="187"/>
        <v>1759</v>
      </c>
      <c r="BA192" s="3">
        <f t="shared" si="188"/>
        <v>1895</v>
      </c>
      <c r="BB192" s="3">
        <f t="shared" si="189"/>
        <v>2131</v>
      </c>
      <c r="BC192" s="3">
        <f t="shared" si="190"/>
        <v>2283</v>
      </c>
      <c r="BD192" s="2">
        <f t="shared" si="209"/>
        <v>3.516667559099043</v>
      </c>
      <c r="BE192" s="3">
        <f t="shared" si="210"/>
        <v>3.3428173146357332</v>
      </c>
      <c r="BF192" s="3">
        <f t="shared" si="211"/>
        <v>3.3416323357780544</v>
      </c>
      <c r="BG192" s="3">
        <f t="shared" si="212"/>
        <v>3.4377505628203879</v>
      </c>
      <c r="BH192" s="3">
        <f t="shared" si="203"/>
        <v>3.5813806887099866</v>
      </c>
      <c r="BI192" s="3">
        <f t="shared" si="205"/>
        <v>3.4967913157000425</v>
      </c>
      <c r="BJ192" s="3">
        <f t="shared" si="206"/>
        <v>3.4781334281005174</v>
      </c>
      <c r="BK192" s="3">
        <f t="shared" si="208"/>
        <v>3.271841606536499</v>
      </c>
      <c r="BL192" s="3">
        <f t="shared" si="207"/>
        <v>3.5540043210119028</v>
      </c>
      <c r="BM192" s="4">
        <f t="shared" si="201"/>
        <v>3.4129642719966626</v>
      </c>
      <c r="BN192" s="12" t="e">
        <f t="shared" si="168"/>
        <v>#NUM!</v>
      </c>
      <c r="BO192" s="12">
        <f t="shared" si="169"/>
        <v>2.5289167002776547</v>
      </c>
      <c r="BP192" s="12">
        <f t="shared" si="170"/>
        <v>2.7810369386211318</v>
      </c>
      <c r="BQ192" s="12">
        <f t="shared" si="171"/>
        <v>2.9047155452786808</v>
      </c>
      <c r="BR192" s="12">
        <f t="shared" si="172"/>
        <v>3.0449315461491602</v>
      </c>
      <c r="BS192" s="12">
        <f t="shared" si="173"/>
        <v>3.1604685311190375</v>
      </c>
      <c r="BT192" s="12">
        <f t="shared" si="174"/>
        <v>3.2452658394574612</v>
      </c>
      <c r="BU192" s="12">
        <f t="shared" si="175"/>
        <v>3.2776092143040914</v>
      </c>
      <c r="BV192" s="12">
        <f t="shared" si="176"/>
        <v>3.3285834497142019</v>
      </c>
      <c r="BW192" s="12">
        <f t="shared" si="177"/>
        <v>3.3585059114902354</v>
      </c>
      <c r="BX192" s="2">
        <f t="shared" si="178"/>
        <v>0.12010566707191954</v>
      </c>
      <c r="BY192" s="3">
        <f t="shared" si="179"/>
        <v>3.0665324688183069</v>
      </c>
      <c r="BZ192" s="3">
        <f t="shared" si="180"/>
        <v>0.10723822613886606</v>
      </c>
      <c r="CA192" s="34">
        <f t="shared" si="167"/>
        <v>8.7134193536011761E-2</v>
      </c>
      <c r="CB192"/>
    </row>
    <row r="193" spans="1:80" x14ac:dyDescent="0.25">
      <c r="A193" s="2" t="s">
        <v>208</v>
      </c>
      <c r="B193" s="3" t="s">
        <v>1</v>
      </c>
      <c r="C193" s="3" t="s">
        <v>293</v>
      </c>
      <c r="D193" s="3">
        <v>40.110309999999998</v>
      </c>
      <c r="E193" s="3">
        <v>-110.34074</v>
      </c>
      <c r="F193" s="3">
        <v>224</v>
      </c>
      <c r="G193" s="3">
        <v>447</v>
      </c>
      <c r="H193" s="3">
        <v>171</v>
      </c>
      <c r="I193" s="3">
        <v>440</v>
      </c>
      <c r="J193" s="3">
        <v>102</v>
      </c>
      <c r="K193" s="3">
        <v>605</v>
      </c>
      <c r="L193" s="3">
        <v>122</v>
      </c>
      <c r="M193" s="3">
        <v>400</v>
      </c>
      <c r="N193" s="3">
        <v>122</v>
      </c>
      <c r="O193" s="3">
        <v>7</v>
      </c>
      <c r="P193" s="3">
        <v>168</v>
      </c>
      <c r="Q193" s="3">
        <v>611</v>
      </c>
      <c r="R193" s="3">
        <v>55</v>
      </c>
      <c r="S193" s="3">
        <v>276</v>
      </c>
      <c r="T193" s="3">
        <v>101</v>
      </c>
      <c r="U193" s="3">
        <v>445</v>
      </c>
      <c r="V193" s="3">
        <v>112</v>
      </c>
      <c r="W193" s="3">
        <v>350</v>
      </c>
      <c r="X193" s="3">
        <v>195</v>
      </c>
      <c r="Y193" s="4">
        <v>314</v>
      </c>
      <c r="Z193" s="2">
        <f t="shared" si="147"/>
        <v>447</v>
      </c>
      <c r="AA193" s="3">
        <f t="shared" si="148"/>
        <v>440</v>
      </c>
      <c r="AB193" s="3">
        <f t="shared" si="149"/>
        <v>605</v>
      </c>
      <c r="AC193" s="3">
        <f t="shared" si="150"/>
        <v>400</v>
      </c>
      <c r="AD193" s="3">
        <f t="shared" si="151"/>
        <v>7</v>
      </c>
      <c r="AE193" s="3">
        <f t="shared" si="152"/>
        <v>611</v>
      </c>
      <c r="AF193" s="3">
        <f t="shared" si="153"/>
        <v>276</v>
      </c>
      <c r="AG193" s="3">
        <f t="shared" si="154"/>
        <v>445</v>
      </c>
      <c r="AH193" s="3">
        <f t="shared" si="155"/>
        <v>350</v>
      </c>
      <c r="AI193" s="4">
        <f t="shared" si="156"/>
        <v>314</v>
      </c>
      <c r="AJ193" s="2">
        <f t="shared" si="157"/>
        <v>224</v>
      </c>
      <c r="AK193" s="3">
        <f t="shared" si="158"/>
        <v>395</v>
      </c>
      <c r="AL193" s="3">
        <f t="shared" si="159"/>
        <v>497</v>
      </c>
      <c r="AM193" s="3">
        <f t="shared" si="160"/>
        <v>619</v>
      </c>
      <c r="AN193" s="3">
        <f t="shared" si="161"/>
        <v>741</v>
      </c>
      <c r="AO193" s="3">
        <f t="shared" si="162"/>
        <v>909</v>
      </c>
      <c r="AP193" s="3">
        <f t="shared" si="163"/>
        <v>964</v>
      </c>
      <c r="AQ193" s="3">
        <f t="shared" si="164"/>
        <v>1065</v>
      </c>
      <c r="AR193" s="3">
        <f t="shared" si="165"/>
        <v>1177</v>
      </c>
      <c r="AS193" s="4">
        <f t="shared" si="166"/>
        <v>1372</v>
      </c>
      <c r="AT193" s="3">
        <f t="shared" si="181"/>
        <v>0</v>
      </c>
      <c r="AU193" s="3">
        <f t="shared" si="182"/>
        <v>171</v>
      </c>
      <c r="AV193" s="3">
        <f t="shared" si="183"/>
        <v>273</v>
      </c>
      <c r="AW193" s="3">
        <f t="shared" si="184"/>
        <v>395</v>
      </c>
      <c r="AX193" s="3">
        <f t="shared" si="185"/>
        <v>517</v>
      </c>
      <c r="AY193" s="3">
        <f t="shared" si="186"/>
        <v>685</v>
      </c>
      <c r="AZ193" s="3">
        <f t="shared" si="187"/>
        <v>740</v>
      </c>
      <c r="BA193" s="3">
        <f t="shared" si="188"/>
        <v>841</v>
      </c>
      <c r="BB193" s="3">
        <f t="shared" si="189"/>
        <v>953</v>
      </c>
      <c r="BC193" s="3">
        <f t="shared" si="190"/>
        <v>1148</v>
      </c>
      <c r="BD193" s="2">
        <f t="shared" si="209"/>
        <v>2.6503075231319366</v>
      </c>
      <c r="BE193" s="3">
        <f t="shared" si="210"/>
        <v>2.6434526764861874</v>
      </c>
      <c r="BF193" s="3">
        <f t="shared" si="211"/>
        <v>2.781755374652469</v>
      </c>
      <c r="BG193" s="3">
        <f t="shared" si="212"/>
        <v>2.6020599913279625</v>
      </c>
      <c r="BH193" s="3">
        <f t="shared" si="203"/>
        <v>0.84509804001425681</v>
      </c>
      <c r="BI193" s="3">
        <f t="shared" si="205"/>
        <v>2.786041210242554</v>
      </c>
      <c r="BJ193" s="3">
        <f t="shared" si="206"/>
        <v>2.4409090820652177</v>
      </c>
      <c r="BK193" s="3">
        <f t="shared" si="208"/>
        <v>2.6483600109809315</v>
      </c>
      <c r="BL193" s="3">
        <f t="shared" si="207"/>
        <v>2.5440680443502757</v>
      </c>
      <c r="BM193" s="4">
        <f t="shared" si="201"/>
        <v>2.4969296480732148</v>
      </c>
      <c r="BN193" s="12" t="e">
        <f t="shared" si="168"/>
        <v>#NUM!</v>
      </c>
      <c r="BO193" s="12">
        <f t="shared" si="169"/>
        <v>2.2329961103921536</v>
      </c>
      <c r="BP193" s="12">
        <f t="shared" si="170"/>
        <v>2.436162647040756</v>
      </c>
      <c r="BQ193" s="12">
        <f t="shared" si="171"/>
        <v>2.5965970956264601</v>
      </c>
      <c r="BR193" s="12">
        <f t="shared" si="172"/>
        <v>2.7134905430939424</v>
      </c>
      <c r="BS193" s="12">
        <f t="shared" si="173"/>
        <v>2.8356905714924254</v>
      </c>
      <c r="BT193" s="12">
        <f t="shared" si="174"/>
        <v>2.8692317197309762</v>
      </c>
      <c r="BU193" s="12">
        <f t="shared" si="175"/>
        <v>2.9247959957979122</v>
      </c>
      <c r="BV193" s="12">
        <f t="shared" si="176"/>
        <v>2.9790929006383262</v>
      </c>
      <c r="BW193" s="12">
        <f t="shared" si="177"/>
        <v>3.0599418880619549</v>
      </c>
      <c r="BX193" s="2">
        <f t="shared" si="178"/>
        <v>-0.12428416360881106</v>
      </c>
      <c r="BY193" s="3">
        <f t="shared" si="179"/>
        <v>2.7613366752428288</v>
      </c>
      <c r="BZ193" s="3">
        <f t="shared" si="180"/>
        <v>3.1410965385924839E-3</v>
      </c>
      <c r="CA193" s="34">
        <f t="shared" si="167"/>
        <v>-4.6717225334599669E-2</v>
      </c>
      <c r="CB193"/>
    </row>
    <row r="194" spans="1:80" x14ac:dyDescent="0.25">
      <c r="A194" s="2" t="s">
        <v>24</v>
      </c>
      <c r="B194" s="3" t="s">
        <v>1</v>
      </c>
      <c r="C194" s="3" t="s">
        <v>293</v>
      </c>
      <c r="D194" s="3">
        <v>40.324539999999999</v>
      </c>
      <c r="E194" s="3">
        <v>-110.35928</v>
      </c>
      <c r="F194" s="3">
        <v>365</v>
      </c>
      <c r="G194" s="3">
        <v>21154</v>
      </c>
      <c r="H194" s="3">
        <v>361</v>
      </c>
      <c r="I194" s="3">
        <v>24067</v>
      </c>
      <c r="J194" s="3">
        <v>346</v>
      </c>
      <c r="K194" s="3">
        <v>21839</v>
      </c>
      <c r="L194" s="3">
        <v>315</v>
      </c>
      <c r="M194" s="3">
        <v>19562</v>
      </c>
      <c r="N194" s="3">
        <v>356</v>
      </c>
      <c r="O194" s="3">
        <v>25828</v>
      </c>
      <c r="P194" s="3">
        <v>358</v>
      </c>
      <c r="Q194" s="3">
        <v>33006</v>
      </c>
      <c r="R194" s="3">
        <v>356</v>
      </c>
      <c r="S194" s="3">
        <v>32240</v>
      </c>
      <c r="T194" s="3">
        <v>365</v>
      </c>
      <c r="U194" s="3">
        <v>27768</v>
      </c>
      <c r="V194" s="3">
        <v>365</v>
      </c>
      <c r="W194" s="3">
        <v>21731</v>
      </c>
      <c r="X194" s="3">
        <v>365</v>
      </c>
      <c r="Y194" s="4">
        <v>17492</v>
      </c>
      <c r="Z194" s="2">
        <f t="shared" ref="Z194:Z201" si="213">G194</f>
        <v>21154</v>
      </c>
      <c r="AA194" s="3">
        <f t="shared" ref="AA194:AA201" si="214">I194</f>
        <v>24067</v>
      </c>
      <c r="AB194" s="3">
        <f t="shared" ref="AB194:AB201" si="215">K194</f>
        <v>21839</v>
      </c>
      <c r="AC194" s="3">
        <f t="shared" ref="AC194:AC201" si="216">M194</f>
        <v>19562</v>
      </c>
      <c r="AD194" s="3">
        <f t="shared" ref="AD194:AD201" si="217">O194</f>
        <v>25828</v>
      </c>
      <c r="AE194" s="3">
        <f t="shared" ref="AE194:AE201" si="218">Q194</f>
        <v>33006</v>
      </c>
      <c r="AF194" s="3">
        <f t="shared" ref="AF194:AF201" si="219">S194</f>
        <v>32240</v>
      </c>
      <c r="AG194" s="3">
        <f t="shared" ref="AG194:AG201" si="220">U194</f>
        <v>27768</v>
      </c>
      <c r="AH194" s="3">
        <f t="shared" ref="AH194:AH201" si="221">W194</f>
        <v>21731</v>
      </c>
      <c r="AI194" s="4">
        <f t="shared" ref="AI194:AI201" si="222">Y194</f>
        <v>17492</v>
      </c>
      <c r="AJ194" s="2">
        <f t="shared" ref="AJ194:AJ201" si="223">F194</f>
        <v>365</v>
      </c>
      <c r="AK194" s="3">
        <f t="shared" ref="AK194:AK201" si="224">H194+F194</f>
        <v>726</v>
      </c>
      <c r="AL194" s="3">
        <f t="shared" ref="AL194:AL201" si="225">AK194+J194</f>
        <v>1072</v>
      </c>
      <c r="AM194" s="3">
        <f t="shared" ref="AM194:AM201" si="226">AL194+L194</f>
        <v>1387</v>
      </c>
      <c r="AN194" s="3">
        <f t="shared" ref="AN194:AN201" si="227">AM194+N194</f>
        <v>1743</v>
      </c>
      <c r="AO194" s="3">
        <f t="shared" ref="AO194:AO201" si="228">AN194+P194</f>
        <v>2101</v>
      </c>
      <c r="AP194" s="3">
        <f t="shared" ref="AP194:AP201" si="229">AO194+R194</f>
        <v>2457</v>
      </c>
      <c r="AQ194" s="3">
        <f t="shared" ref="AQ194:AQ201" si="230">AP194+T194</f>
        <v>2822</v>
      </c>
      <c r="AR194" s="3">
        <f t="shared" ref="AR194:AR201" si="231">AQ194+V194</f>
        <v>3187</v>
      </c>
      <c r="AS194" s="4">
        <f t="shared" ref="AS194:AS201" si="232">AR194+X194</f>
        <v>3552</v>
      </c>
      <c r="AT194" s="3">
        <f t="shared" si="181"/>
        <v>0</v>
      </c>
      <c r="AU194" s="3">
        <f t="shared" si="182"/>
        <v>361</v>
      </c>
      <c r="AV194" s="3">
        <f t="shared" si="183"/>
        <v>707</v>
      </c>
      <c r="AW194" s="3">
        <f t="shared" si="184"/>
        <v>1022</v>
      </c>
      <c r="AX194" s="3">
        <f t="shared" si="185"/>
        <v>1378</v>
      </c>
      <c r="AY194" s="3">
        <f t="shared" si="186"/>
        <v>1736</v>
      </c>
      <c r="AZ194" s="3">
        <f t="shared" si="187"/>
        <v>2092</v>
      </c>
      <c r="BA194" s="3">
        <f t="shared" si="188"/>
        <v>2457</v>
      </c>
      <c r="BB194" s="3">
        <f t="shared" si="189"/>
        <v>2822</v>
      </c>
      <c r="BC194" s="3">
        <f t="shared" si="190"/>
        <v>3187</v>
      </c>
      <c r="BD194" s="2">
        <f t="shared" si="209"/>
        <v>4.3253925000172631</v>
      </c>
      <c r="BE194" s="3">
        <f t="shared" si="210"/>
        <v>4.3814219579673503</v>
      </c>
      <c r="BF194" s="3">
        <f t="shared" si="211"/>
        <v>4.3392327482989614</v>
      </c>
      <c r="BG194" s="3">
        <f t="shared" si="212"/>
        <v>4.2914132545702151</v>
      </c>
      <c r="BH194" s="3">
        <f t="shared" si="203"/>
        <v>4.4120907777338019</v>
      </c>
      <c r="BI194" s="3">
        <f t="shared" si="205"/>
        <v>4.51859289533341</v>
      </c>
      <c r="BJ194" s="3">
        <f t="shared" si="206"/>
        <v>4.5083950331330529</v>
      </c>
      <c r="BK194" s="3">
        <f t="shared" si="208"/>
        <v>4.4435446006633557</v>
      </c>
      <c r="BL194" s="3">
        <f t="shared" si="207"/>
        <v>4.3370797118009312</v>
      </c>
      <c r="BM194" s="4">
        <f t="shared" si="201"/>
        <v>4.2428394686728197</v>
      </c>
      <c r="BN194" s="12" t="e">
        <f t="shared" si="168"/>
        <v>#NUM!</v>
      </c>
      <c r="BO194" s="12">
        <f t="shared" si="169"/>
        <v>2.5575072019056577</v>
      </c>
      <c r="BP194" s="12">
        <f t="shared" si="170"/>
        <v>2.8494194137968996</v>
      </c>
      <c r="BQ194" s="12">
        <f t="shared" si="171"/>
        <v>3.0094508957986941</v>
      </c>
      <c r="BR194" s="12">
        <f t="shared" si="172"/>
        <v>3.1392492175716069</v>
      </c>
      <c r="BS194" s="12">
        <f t="shared" si="173"/>
        <v>3.2395497208404729</v>
      </c>
      <c r="BT194" s="12">
        <f t="shared" si="174"/>
        <v>3.3205616801952367</v>
      </c>
      <c r="BU194" s="12">
        <f t="shared" si="175"/>
        <v>3.3904051564800808</v>
      </c>
      <c r="BV194" s="12">
        <f t="shared" si="176"/>
        <v>3.4505570094183291</v>
      </c>
      <c r="BW194" s="12">
        <f t="shared" si="177"/>
        <v>3.5033820634737327</v>
      </c>
      <c r="BX194" s="2">
        <f t="shared" si="178"/>
        <v>1.4370436318699487E-2</v>
      </c>
      <c r="BY194" s="3">
        <f t="shared" si="179"/>
        <v>4.3406251830002267</v>
      </c>
      <c r="BZ194" s="3">
        <f t="shared" si="180"/>
        <v>2.2525243565472671E-3</v>
      </c>
      <c r="CA194" s="34">
        <f t="shared" ref="CA194:CA201" si="233">BX194*(AS194/3650)</f>
        <v>1.3984599946307007E-2</v>
      </c>
      <c r="CB194"/>
    </row>
    <row r="195" spans="1:80" x14ac:dyDescent="0.25">
      <c r="A195" s="2" t="s">
        <v>214</v>
      </c>
      <c r="B195" s="3" t="s">
        <v>1</v>
      </c>
      <c r="C195" s="3" t="s">
        <v>293</v>
      </c>
      <c r="D195" s="3">
        <v>40.064950000000003</v>
      </c>
      <c r="E195" s="3">
        <v>-110.18761000000001</v>
      </c>
      <c r="F195" s="3">
        <v>363</v>
      </c>
      <c r="G195" s="3">
        <v>2222</v>
      </c>
      <c r="H195" s="3">
        <v>326</v>
      </c>
      <c r="I195" s="3">
        <v>2044</v>
      </c>
      <c r="J195" s="3">
        <v>340</v>
      </c>
      <c r="K195" s="3">
        <v>3069</v>
      </c>
      <c r="L195" s="3">
        <v>331</v>
      </c>
      <c r="M195" s="3">
        <v>4371</v>
      </c>
      <c r="N195" s="3">
        <v>357</v>
      </c>
      <c r="O195" s="3">
        <v>5045</v>
      </c>
      <c r="P195" s="3">
        <v>329</v>
      </c>
      <c r="Q195" s="3">
        <v>2472</v>
      </c>
      <c r="R195" s="3">
        <v>362</v>
      </c>
      <c r="S195" s="3">
        <v>4352</v>
      </c>
      <c r="T195" s="3">
        <v>365</v>
      </c>
      <c r="U195" s="3">
        <v>3466</v>
      </c>
      <c r="V195" s="3">
        <v>362</v>
      </c>
      <c r="W195" s="3">
        <v>3502</v>
      </c>
      <c r="X195" s="3">
        <v>363</v>
      </c>
      <c r="Y195" s="4">
        <v>1645</v>
      </c>
      <c r="Z195" s="2">
        <f t="shared" si="213"/>
        <v>2222</v>
      </c>
      <c r="AA195" s="3">
        <f t="shared" si="214"/>
        <v>2044</v>
      </c>
      <c r="AB195" s="3">
        <f t="shared" si="215"/>
        <v>3069</v>
      </c>
      <c r="AC195" s="3">
        <f t="shared" si="216"/>
        <v>4371</v>
      </c>
      <c r="AD195" s="3">
        <f t="shared" si="217"/>
        <v>5045</v>
      </c>
      <c r="AE195" s="3">
        <f t="shared" si="218"/>
        <v>2472</v>
      </c>
      <c r="AF195" s="3">
        <f t="shared" si="219"/>
        <v>4352</v>
      </c>
      <c r="AG195" s="3">
        <f t="shared" si="220"/>
        <v>3466</v>
      </c>
      <c r="AH195" s="3">
        <f t="shared" si="221"/>
        <v>3502</v>
      </c>
      <c r="AI195" s="4">
        <f t="shared" si="222"/>
        <v>1645</v>
      </c>
      <c r="AJ195" s="2">
        <f t="shared" si="223"/>
        <v>363</v>
      </c>
      <c r="AK195" s="3">
        <f t="shared" si="224"/>
        <v>689</v>
      </c>
      <c r="AL195" s="3">
        <f t="shared" si="225"/>
        <v>1029</v>
      </c>
      <c r="AM195" s="3">
        <f t="shared" si="226"/>
        <v>1360</v>
      </c>
      <c r="AN195" s="3">
        <f t="shared" si="227"/>
        <v>1717</v>
      </c>
      <c r="AO195" s="3">
        <f t="shared" si="228"/>
        <v>2046</v>
      </c>
      <c r="AP195" s="3">
        <f t="shared" si="229"/>
        <v>2408</v>
      </c>
      <c r="AQ195" s="3">
        <f t="shared" si="230"/>
        <v>2773</v>
      </c>
      <c r="AR195" s="3">
        <f t="shared" si="231"/>
        <v>3135</v>
      </c>
      <c r="AS195" s="4">
        <f t="shared" si="232"/>
        <v>3498</v>
      </c>
      <c r="AT195" s="3">
        <f t="shared" si="181"/>
        <v>0</v>
      </c>
      <c r="AU195" s="3">
        <f t="shared" si="182"/>
        <v>326</v>
      </c>
      <c r="AV195" s="3">
        <f t="shared" si="183"/>
        <v>666</v>
      </c>
      <c r="AW195" s="3">
        <f t="shared" si="184"/>
        <v>997</v>
      </c>
      <c r="AX195" s="3">
        <f t="shared" si="185"/>
        <v>1354</v>
      </c>
      <c r="AY195" s="3">
        <f t="shared" si="186"/>
        <v>1683</v>
      </c>
      <c r="AZ195" s="3">
        <f t="shared" si="187"/>
        <v>2045</v>
      </c>
      <c r="BA195" s="3">
        <f t="shared" si="188"/>
        <v>2410</v>
      </c>
      <c r="BB195" s="3">
        <f t="shared" si="189"/>
        <v>2772</v>
      </c>
      <c r="BC195" s="3">
        <f t="shared" si="190"/>
        <v>3135</v>
      </c>
      <c r="BD195" s="2">
        <f t="shared" si="209"/>
        <v>3.3467440546048488</v>
      </c>
      <c r="BE195" s="3">
        <f t="shared" si="210"/>
        <v>3.3104808914626753</v>
      </c>
      <c r="BF195" s="3">
        <f t="shared" si="211"/>
        <v>3.4869968884318228</v>
      </c>
      <c r="BG195" s="3">
        <f t="shared" si="212"/>
        <v>3.6405808064896528</v>
      </c>
      <c r="BH195" s="3">
        <f t="shared" si="203"/>
        <v>3.7028611705729295</v>
      </c>
      <c r="BI195" s="3">
        <f t="shared" si="205"/>
        <v>3.3930484664167784</v>
      </c>
      <c r="BJ195" s="3">
        <f t="shared" si="206"/>
        <v>3.6386888866901237</v>
      </c>
      <c r="BK195" s="3">
        <f t="shared" si="208"/>
        <v>3.5398285583778981</v>
      </c>
      <c r="BL195" s="3">
        <f t="shared" si="207"/>
        <v>3.5443161417474274</v>
      </c>
      <c r="BM195" s="4">
        <f t="shared" si="201"/>
        <v>3.2161659022859932</v>
      </c>
      <c r="BN195" s="12" t="e">
        <f t="shared" ref="BN195:BN201" si="234">LOG(AT195)</f>
        <v>#NUM!</v>
      </c>
      <c r="BO195" s="12">
        <f t="shared" ref="BO195:BO201" si="235">LOG(AU195)</f>
        <v>2.5132176000679389</v>
      </c>
      <c r="BP195" s="12">
        <f t="shared" ref="BP195:BP201" si="236">LOG(AV195)</f>
        <v>2.823474229170301</v>
      </c>
      <c r="BQ195" s="12">
        <f t="shared" ref="BQ195:BQ201" si="237">LOG(AW195)</f>
        <v>2.9986951583116559</v>
      </c>
      <c r="BR195" s="12">
        <f t="shared" ref="BR195:BR201" si="238">LOG(AX195)</f>
        <v>3.1316186643491255</v>
      </c>
      <c r="BS195" s="12">
        <f t="shared" ref="BS195:BS201" si="239">LOG(AY195)</f>
        <v>3.2260841159758238</v>
      </c>
      <c r="BT195" s="12">
        <f t="shared" ref="BT195:BT201" si="240">LOG(AZ195)</f>
        <v>3.3106933123433606</v>
      </c>
      <c r="BU195" s="12">
        <f t="shared" ref="BU195:BU201" si="241">LOG(BA195)</f>
        <v>3.3820170425748683</v>
      </c>
      <c r="BV195" s="12">
        <f t="shared" ref="BV195:BV201" si="242">LOG(BB195)</f>
        <v>3.4427932259397691</v>
      </c>
      <c r="BW195" s="12">
        <f t="shared" ref="BW195:BW201" si="243">LOG(BC195)</f>
        <v>3.4962375451667351</v>
      </c>
      <c r="BX195" s="2">
        <f t="shared" ref="BX195:BX201" si="244">SLOPE(BE195:BM195,BO195:BW195)</f>
        <v>4.5919922174180373E-2</v>
      </c>
      <c r="BY195" s="3">
        <f t="shared" ref="BY195:BY201" si="245">INTERCEPT(BE195:BM195,BO195:BW195)</f>
        <v>3.3524770758034013</v>
      </c>
      <c r="BZ195" s="3">
        <f t="shared" ref="BZ195:BZ201" si="246">RSQ(BE195:BM195,BO195:BW195)</f>
        <v>8.2303511450975975E-3</v>
      </c>
      <c r="CA195" s="34">
        <f t="shared" si="233"/>
        <v>4.4007640483639164E-2</v>
      </c>
      <c r="CB195"/>
    </row>
    <row r="196" spans="1:80" x14ac:dyDescent="0.25">
      <c r="A196" s="2" t="s">
        <v>254</v>
      </c>
      <c r="B196" s="3" t="s">
        <v>1</v>
      </c>
      <c r="C196" s="3" t="s">
        <v>294</v>
      </c>
      <c r="D196" s="3">
        <v>40.351260000000003</v>
      </c>
      <c r="E196" s="3">
        <v>-109.87278000000001</v>
      </c>
      <c r="F196" s="3">
        <v>362</v>
      </c>
      <c r="G196" s="3">
        <v>16320</v>
      </c>
      <c r="H196" s="3">
        <v>366</v>
      </c>
      <c r="I196" s="3">
        <v>14910</v>
      </c>
      <c r="J196" s="3">
        <v>361</v>
      </c>
      <c r="K196" s="3">
        <v>10041</v>
      </c>
      <c r="L196" s="3">
        <v>137</v>
      </c>
      <c r="M196" s="3">
        <v>1932</v>
      </c>
      <c r="N196" s="3">
        <v>346</v>
      </c>
      <c r="O196" s="3">
        <v>6955</v>
      </c>
      <c r="P196" s="3">
        <v>358</v>
      </c>
      <c r="Q196" s="3">
        <v>6524</v>
      </c>
      <c r="R196" s="3">
        <v>364</v>
      </c>
      <c r="S196" s="3">
        <v>5480</v>
      </c>
      <c r="T196" s="3">
        <v>331</v>
      </c>
      <c r="U196" s="3">
        <v>7448</v>
      </c>
      <c r="V196" s="3">
        <v>361</v>
      </c>
      <c r="W196" s="3">
        <v>10079</v>
      </c>
      <c r="X196" s="3">
        <v>366</v>
      </c>
      <c r="Y196" s="4">
        <v>14137</v>
      </c>
      <c r="Z196" s="2">
        <f t="shared" si="213"/>
        <v>16320</v>
      </c>
      <c r="AA196" s="3">
        <f t="shared" si="214"/>
        <v>14910</v>
      </c>
      <c r="AB196" s="3">
        <f t="shared" si="215"/>
        <v>10041</v>
      </c>
      <c r="AC196" s="3">
        <f t="shared" si="216"/>
        <v>1932</v>
      </c>
      <c r="AD196" s="3">
        <f t="shared" si="217"/>
        <v>6955</v>
      </c>
      <c r="AE196" s="3">
        <f t="shared" si="218"/>
        <v>6524</v>
      </c>
      <c r="AF196" s="3">
        <f t="shared" si="219"/>
        <v>5480</v>
      </c>
      <c r="AG196" s="3">
        <f t="shared" si="220"/>
        <v>7448</v>
      </c>
      <c r="AH196" s="3">
        <f t="shared" si="221"/>
        <v>10079</v>
      </c>
      <c r="AI196" s="4">
        <f t="shared" si="222"/>
        <v>14137</v>
      </c>
      <c r="AJ196" s="2">
        <f t="shared" si="223"/>
        <v>362</v>
      </c>
      <c r="AK196" s="3">
        <f t="shared" si="224"/>
        <v>728</v>
      </c>
      <c r="AL196" s="3">
        <f t="shared" si="225"/>
        <v>1089</v>
      </c>
      <c r="AM196" s="3">
        <f t="shared" si="226"/>
        <v>1226</v>
      </c>
      <c r="AN196" s="3">
        <f t="shared" si="227"/>
        <v>1572</v>
      </c>
      <c r="AO196" s="3">
        <f t="shared" si="228"/>
        <v>1930</v>
      </c>
      <c r="AP196" s="3">
        <f t="shared" si="229"/>
        <v>2294</v>
      </c>
      <c r="AQ196" s="3">
        <f t="shared" si="230"/>
        <v>2625</v>
      </c>
      <c r="AR196" s="3">
        <f t="shared" si="231"/>
        <v>2986</v>
      </c>
      <c r="AS196" s="4">
        <f t="shared" si="232"/>
        <v>3352</v>
      </c>
      <c r="AT196" s="3">
        <f t="shared" ref="AT196:AT201" si="247">AJ196-$AJ196</f>
        <v>0</v>
      </c>
      <c r="AU196" s="3">
        <f t="shared" ref="AU196:AU201" si="248">AK196-$AJ196</f>
        <v>366</v>
      </c>
      <c r="AV196" s="3">
        <f t="shared" ref="AV196:AV201" si="249">AL196-$AJ196</f>
        <v>727</v>
      </c>
      <c r="AW196" s="3">
        <f t="shared" ref="AW196:AW201" si="250">AM196-$AJ196</f>
        <v>864</v>
      </c>
      <c r="AX196" s="3">
        <f t="shared" ref="AX196:AX201" si="251">AN196-$AJ196</f>
        <v>1210</v>
      </c>
      <c r="AY196" s="3">
        <f t="shared" ref="AY196:AY201" si="252">AO196-$AJ196</f>
        <v>1568</v>
      </c>
      <c r="AZ196" s="3">
        <f t="shared" ref="AZ196:AZ201" si="253">AP196-$AJ196</f>
        <v>1932</v>
      </c>
      <c r="BA196" s="3">
        <f t="shared" ref="BA196:BA201" si="254">AQ196-$AJ196</f>
        <v>2263</v>
      </c>
      <c r="BB196" s="3">
        <f t="shared" ref="BB196:BB201" si="255">AR196-$AJ196</f>
        <v>2624</v>
      </c>
      <c r="BC196" s="3">
        <f t="shared" ref="BC196:BC201" si="256">AS196-$AJ196</f>
        <v>2990</v>
      </c>
      <c r="BD196" s="2">
        <f t="shared" si="209"/>
        <v>4.2127201544178421</v>
      </c>
      <c r="BE196" s="3">
        <f t="shared" si="210"/>
        <v>4.173477643452995</v>
      </c>
      <c r="BF196" s="3">
        <f t="shared" si="211"/>
        <v>4.0017769670774399</v>
      </c>
      <c r="BG196" s="3">
        <f t="shared" si="212"/>
        <v>3.2860071220794747</v>
      </c>
      <c r="BH196" s="3">
        <f t="shared" si="203"/>
        <v>3.8422971343280654</v>
      </c>
      <c r="BI196" s="3">
        <f t="shared" si="205"/>
        <v>3.8145139523682383</v>
      </c>
      <c r="BJ196" s="3">
        <f t="shared" si="206"/>
        <v>3.7387805584843692</v>
      </c>
      <c r="BK196" s="3">
        <f t="shared" si="208"/>
        <v>3.872039667973286</v>
      </c>
      <c r="BL196" s="3">
        <f t="shared" si="207"/>
        <v>4.003417445202194</v>
      </c>
      <c r="BM196" s="4">
        <f t="shared" si="201"/>
        <v>4.1503572579985191</v>
      </c>
      <c r="BN196" s="12" t="e">
        <f t="shared" si="234"/>
        <v>#NUM!</v>
      </c>
      <c r="BO196" s="12">
        <f t="shared" si="235"/>
        <v>2.5634810853944106</v>
      </c>
      <c r="BP196" s="12">
        <f t="shared" si="236"/>
        <v>2.8615344108590377</v>
      </c>
      <c r="BQ196" s="12">
        <f t="shared" si="237"/>
        <v>2.9365137424788932</v>
      </c>
      <c r="BR196" s="12">
        <f t="shared" si="238"/>
        <v>3.0827853703164503</v>
      </c>
      <c r="BS196" s="12">
        <f t="shared" si="239"/>
        <v>3.1953460583484197</v>
      </c>
      <c r="BT196" s="12">
        <f t="shared" si="240"/>
        <v>3.2860071220794747</v>
      </c>
      <c r="BU196" s="12">
        <f t="shared" si="241"/>
        <v>3.3546845539547285</v>
      </c>
      <c r="BV196" s="12">
        <f t="shared" si="242"/>
        <v>3.4189638307036225</v>
      </c>
      <c r="BW196" s="12">
        <f t="shared" si="243"/>
        <v>3.4756711883244296</v>
      </c>
      <c r="BX196" s="2">
        <f t="shared" si="244"/>
        <v>2.6296269110308742E-2</v>
      </c>
      <c r="BY196" s="3">
        <f t="shared" si="245"/>
        <v>3.7935300776779779</v>
      </c>
      <c r="BZ196" s="3">
        <f t="shared" si="246"/>
        <v>8.7066521535508507E-4</v>
      </c>
      <c r="CA196" s="34">
        <f t="shared" si="233"/>
        <v>2.4149340837741069E-2</v>
      </c>
      <c r="CB196"/>
    </row>
    <row r="197" spans="1:80" x14ac:dyDescent="0.25">
      <c r="A197" s="2" t="s">
        <v>55</v>
      </c>
      <c r="B197" s="3" t="s">
        <v>1</v>
      </c>
      <c r="C197" s="3" t="s">
        <v>293</v>
      </c>
      <c r="D197" s="3">
        <v>40.441890000000001</v>
      </c>
      <c r="E197" s="3">
        <v>-109.98653</v>
      </c>
      <c r="F197" s="3">
        <v>334</v>
      </c>
      <c r="G197" s="3">
        <v>22565</v>
      </c>
      <c r="H197" s="3">
        <v>330</v>
      </c>
      <c r="I197" s="3">
        <v>23522</v>
      </c>
      <c r="J197" s="3">
        <v>357</v>
      </c>
      <c r="K197" s="3">
        <v>20126</v>
      </c>
      <c r="L197" s="3">
        <v>131</v>
      </c>
      <c r="M197" s="3">
        <v>6267</v>
      </c>
      <c r="N197" s="3">
        <v>283</v>
      </c>
      <c r="O197" s="3">
        <v>21624</v>
      </c>
      <c r="P197" s="3">
        <v>355</v>
      </c>
      <c r="Q197" s="3">
        <v>22773</v>
      </c>
      <c r="R197" s="3">
        <v>365</v>
      </c>
      <c r="S197" s="3">
        <v>20545</v>
      </c>
      <c r="T197" s="3">
        <v>361</v>
      </c>
      <c r="U197" s="3">
        <v>17286</v>
      </c>
      <c r="V197" s="3">
        <v>358</v>
      </c>
      <c r="W197" s="3">
        <v>20698</v>
      </c>
      <c r="X197" s="3">
        <v>342</v>
      </c>
      <c r="Y197" s="4">
        <v>16297</v>
      </c>
      <c r="Z197" s="2">
        <f t="shared" si="213"/>
        <v>22565</v>
      </c>
      <c r="AA197" s="3">
        <f t="shared" si="214"/>
        <v>23522</v>
      </c>
      <c r="AB197" s="3">
        <f t="shared" si="215"/>
        <v>20126</v>
      </c>
      <c r="AC197" s="3">
        <f t="shared" si="216"/>
        <v>6267</v>
      </c>
      <c r="AD197" s="3">
        <f t="shared" si="217"/>
        <v>21624</v>
      </c>
      <c r="AE197" s="3">
        <f t="shared" si="218"/>
        <v>22773</v>
      </c>
      <c r="AF197" s="3">
        <f t="shared" si="219"/>
        <v>20545</v>
      </c>
      <c r="AG197" s="3">
        <f t="shared" si="220"/>
        <v>17286</v>
      </c>
      <c r="AH197" s="3">
        <f t="shared" si="221"/>
        <v>20698</v>
      </c>
      <c r="AI197" s="4">
        <f t="shared" si="222"/>
        <v>16297</v>
      </c>
      <c r="AJ197" s="2">
        <f t="shared" si="223"/>
        <v>334</v>
      </c>
      <c r="AK197" s="3">
        <f t="shared" si="224"/>
        <v>664</v>
      </c>
      <c r="AL197" s="3">
        <f t="shared" si="225"/>
        <v>1021</v>
      </c>
      <c r="AM197" s="3">
        <f t="shared" si="226"/>
        <v>1152</v>
      </c>
      <c r="AN197" s="3">
        <f t="shared" si="227"/>
        <v>1435</v>
      </c>
      <c r="AO197" s="3">
        <f t="shared" si="228"/>
        <v>1790</v>
      </c>
      <c r="AP197" s="3">
        <f t="shared" si="229"/>
        <v>2155</v>
      </c>
      <c r="AQ197" s="3">
        <f t="shared" si="230"/>
        <v>2516</v>
      </c>
      <c r="AR197" s="3">
        <f t="shared" si="231"/>
        <v>2874</v>
      </c>
      <c r="AS197" s="4">
        <f t="shared" si="232"/>
        <v>3216</v>
      </c>
      <c r="AT197" s="3">
        <f t="shared" si="247"/>
        <v>0</v>
      </c>
      <c r="AU197" s="3">
        <f t="shared" si="248"/>
        <v>330</v>
      </c>
      <c r="AV197" s="3">
        <f t="shared" si="249"/>
        <v>687</v>
      </c>
      <c r="AW197" s="3">
        <f t="shared" si="250"/>
        <v>818</v>
      </c>
      <c r="AX197" s="3">
        <f t="shared" si="251"/>
        <v>1101</v>
      </c>
      <c r="AY197" s="3">
        <f t="shared" si="252"/>
        <v>1456</v>
      </c>
      <c r="AZ197" s="3">
        <f t="shared" si="253"/>
        <v>1821</v>
      </c>
      <c r="BA197" s="3">
        <f t="shared" si="254"/>
        <v>2182</v>
      </c>
      <c r="BB197" s="3">
        <f t="shared" si="255"/>
        <v>2540</v>
      </c>
      <c r="BC197" s="3">
        <f t="shared" si="256"/>
        <v>2882</v>
      </c>
      <c r="BD197" s="2">
        <f t="shared" si="209"/>
        <v>4.3534353378561645</v>
      </c>
      <c r="BE197" s="3">
        <f t="shared" si="210"/>
        <v>4.3714742456369278</v>
      </c>
      <c r="BF197" s="3">
        <f t="shared" si="211"/>
        <v>4.3037574683538109</v>
      </c>
      <c r="BG197" s="3">
        <f t="shared" si="212"/>
        <v>3.7970596946999708</v>
      </c>
      <c r="BH197" s="3">
        <f t="shared" si="203"/>
        <v>4.3349360326906687</v>
      </c>
      <c r="BI197" s="3">
        <f t="shared" si="205"/>
        <v>4.3574202461454155</v>
      </c>
      <c r="BJ197" s="3">
        <f t="shared" si="206"/>
        <v>4.3127061455978897</v>
      </c>
      <c r="BK197" s="3">
        <f t="shared" si="208"/>
        <v>4.2376945086640569</v>
      </c>
      <c r="BL197" s="3">
        <f t="shared" si="207"/>
        <v>4.3159283826101866</v>
      </c>
      <c r="BM197" s="4">
        <f t="shared" si="201"/>
        <v>4.2121076655476593</v>
      </c>
      <c r="BN197" s="12" t="e">
        <f t="shared" si="234"/>
        <v>#NUM!</v>
      </c>
      <c r="BO197" s="12">
        <f t="shared" si="235"/>
        <v>2.5185139398778875</v>
      </c>
      <c r="BP197" s="12">
        <f t="shared" si="236"/>
        <v>2.8369567370595505</v>
      </c>
      <c r="BQ197" s="12">
        <f t="shared" si="237"/>
        <v>2.9127533036713231</v>
      </c>
      <c r="BR197" s="12">
        <f t="shared" si="238"/>
        <v>3.0417873189717519</v>
      </c>
      <c r="BS197" s="12">
        <f t="shared" si="239"/>
        <v>3.1631613749770184</v>
      </c>
      <c r="BT197" s="12">
        <f t="shared" si="240"/>
        <v>3.2603099457949201</v>
      </c>
      <c r="BU197" s="12">
        <f t="shared" si="241"/>
        <v>3.338854746252323</v>
      </c>
      <c r="BV197" s="12">
        <f t="shared" si="242"/>
        <v>3.4048337166199381</v>
      </c>
      <c r="BW197" s="12">
        <f t="shared" si="243"/>
        <v>3.4596939764779706</v>
      </c>
      <c r="BX197" s="2">
        <f t="shared" si="244"/>
        <v>2.0519139200144577E-2</v>
      </c>
      <c r="BY197" s="3">
        <f t="shared" si="245"/>
        <v>4.1855382185523213</v>
      </c>
      <c r="BZ197" s="3">
        <f t="shared" si="246"/>
        <v>1.2638030624270496E-3</v>
      </c>
      <c r="CA197" s="34">
        <f t="shared" si="233"/>
        <v>1.8079329224017799E-2</v>
      </c>
      <c r="CB197"/>
    </row>
    <row r="198" spans="1:80" x14ac:dyDescent="0.25">
      <c r="A198" s="2" t="s">
        <v>270</v>
      </c>
      <c r="B198" s="3" t="s">
        <v>1</v>
      </c>
      <c r="C198" s="3" t="s">
        <v>294</v>
      </c>
      <c r="D198" s="3">
        <v>40.378360000000001</v>
      </c>
      <c r="E198" s="3">
        <v>-109.94036</v>
      </c>
      <c r="F198" s="3">
        <v>319</v>
      </c>
      <c r="G198" s="3">
        <v>8432</v>
      </c>
      <c r="H198" s="3">
        <v>342</v>
      </c>
      <c r="I198" s="3">
        <v>8567</v>
      </c>
      <c r="J198" s="3">
        <v>349</v>
      </c>
      <c r="K198" s="3">
        <v>7214</v>
      </c>
      <c r="L198" s="3">
        <v>356</v>
      </c>
      <c r="M198" s="3">
        <v>8471</v>
      </c>
      <c r="N198" s="3">
        <v>353</v>
      </c>
      <c r="O198" s="3">
        <v>7713</v>
      </c>
      <c r="P198" s="3">
        <v>341</v>
      </c>
      <c r="Q198" s="3">
        <v>7716</v>
      </c>
      <c r="R198" s="3">
        <v>353</v>
      </c>
      <c r="S198" s="3">
        <v>7529</v>
      </c>
      <c r="T198" s="3">
        <v>352</v>
      </c>
      <c r="U198" s="3">
        <v>8164</v>
      </c>
      <c r="V198" s="3">
        <v>345</v>
      </c>
      <c r="W198" s="3">
        <v>9483</v>
      </c>
      <c r="X198" s="3">
        <v>356</v>
      </c>
      <c r="Y198" s="4">
        <v>7639</v>
      </c>
      <c r="Z198" s="2">
        <f t="shared" si="213"/>
        <v>8432</v>
      </c>
      <c r="AA198" s="3">
        <f t="shared" si="214"/>
        <v>8567</v>
      </c>
      <c r="AB198" s="3">
        <f t="shared" si="215"/>
        <v>7214</v>
      </c>
      <c r="AC198" s="3">
        <f t="shared" si="216"/>
        <v>8471</v>
      </c>
      <c r="AD198" s="3">
        <f t="shared" si="217"/>
        <v>7713</v>
      </c>
      <c r="AE198" s="3">
        <f t="shared" si="218"/>
        <v>7716</v>
      </c>
      <c r="AF198" s="3">
        <f t="shared" si="219"/>
        <v>7529</v>
      </c>
      <c r="AG198" s="3">
        <f t="shared" si="220"/>
        <v>8164</v>
      </c>
      <c r="AH198" s="3">
        <f t="shared" si="221"/>
        <v>9483</v>
      </c>
      <c r="AI198" s="4">
        <f t="shared" si="222"/>
        <v>7639</v>
      </c>
      <c r="AJ198" s="2">
        <f t="shared" si="223"/>
        <v>319</v>
      </c>
      <c r="AK198" s="3">
        <f t="shared" si="224"/>
        <v>661</v>
      </c>
      <c r="AL198" s="3">
        <f t="shared" si="225"/>
        <v>1010</v>
      </c>
      <c r="AM198" s="3">
        <f t="shared" si="226"/>
        <v>1366</v>
      </c>
      <c r="AN198" s="3">
        <f t="shared" si="227"/>
        <v>1719</v>
      </c>
      <c r="AO198" s="3">
        <f t="shared" si="228"/>
        <v>2060</v>
      </c>
      <c r="AP198" s="3">
        <f t="shared" si="229"/>
        <v>2413</v>
      </c>
      <c r="AQ198" s="3">
        <f t="shared" si="230"/>
        <v>2765</v>
      </c>
      <c r="AR198" s="3">
        <f t="shared" si="231"/>
        <v>3110</v>
      </c>
      <c r="AS198" s="4">
        <f t="shared" si="232"/>
        <v>3466</v>
      </c>
      <c r="AT198" s="3">
        <f t="shared" si="247"/>
        <v>0</v>
      </c>
      <c r="AU198" s="3">
        <f t="shared" si="248"/>
        <v>342</v>
      </c>
      <c r="AV198" s="3">
        <f t="shared" si="249"/>
        <v>691</v>
      </c>
      <c r="AW198" s="3">
        <f t="shared" si="250"/>
        <v>1047</v>
      </c>
      <c r="AX198" s="3">
        <f t="shared" si="251"/>
        <v>1400</v>
      </c>
      <c r="AY198" s="3">
        <f t="shared" si="252"/>
        <v>1741</v>
      </c>
      <c r="AZ198" s="3">
        <f t="shared" si="253"/>
        <v>2094</v>
      </c>
      <c r="BA198" s="3">
        <f t="shared" si="254"/>
        <v>2446</v>
      </c>
      <c r="BB198" s="3">
        <f t="shared" si="255"/>
        <v>2791</v>
      </c>
      <c r="BC198" s="3">
        <f t="shared" si="256"/>
        <v>3147</v>
      </c>
      <c r="BD198" s="2">
        <f t="shared" si="209"/>
        <v>3.9259305978684713</v>
      </c>
      <c r="BE198" s="3">
        <f t="shared" si="210"/>
        <v>3.9328287669008466</v>
      </c>
      <c r="BF198" s="3">
        <f t="shared" si="211"/>
        <v>3.8581761379823445</v>
      </c>
      <c r="BG198" s="3">
        <f t="shared" si="212"/>
        <v>3.9279346817411795</v>
      </c>
      <c r="BH198" s="3">
        <f t="shared" si="203"/>
        <v>3.8872233313625228</v>
      </c>
      <c r="BI198" s="3">
        <f t="shared" si="205"/>
        <v>3.8873922189718471</v>
      </c>
      <c r="BJ198" s="3">
        <f t="shared" si="206"/>
        <v>3.8767372971406644</v>
      </c>
      <c r="BK198" s="3">
        <f t="shared" si="208"/>
        <v>3.911902996044033</v>
      </c>
      <c r="BL198" s="3">
        <f t="shared" si="207"/>
        <v>3.976945750559242</v>
      </c>
      <c r="BM198" s="4">
        <f t="shared" si="201"/>
        <v>3.8830365100276798</v>
      </c>
      <c r="BN198" s="12" t="e">
        <f t="shared" si="234"/>
        <v>#NUM!</v>
      </c>
      <c r="BO198" s="12">
        <f t="shared" si="235"/>
        <v>2.5340261060561349</v>
      </c>
      <c r="BP198" s="12">
        <f t="shared" si="236"/>
        <v>2.8394780473741985</v>
      </c>
      <c r="BQ198" s="12">
        <f t="shared" si="237"/>
        <v>3.0199466816788423</v>
      </c>
      <c r="BR198" s="12">
        <f t="shared" si="238"/>
        <v>3.1461280356782382</v>
      </c>
      <c r="BS198" s="12">
        <f t="shared" si="239"/>
        <v>3.2407987711173312</v>
      </c>
      <c r="BT198" s="12">
        <f t="shared" si="240"/>
        <v>3.3209766773428235</v>
      </c>
      <c r="BU198" s="12">
        <f t="shared" si="241"/>
        <v>3.3884564527002667</v>
      </c>
      <c r="BV198" s="12">
        <f t="shared" si="242"/>
        <v>3.445759836488631</v>
      </c>
      <c r="BW198" s="12">
        <f t="shared" si="243"/>
        <v>3.4978967429132202</v>
      </c>
      <c r="BX198" s="2">
        <f t="shared" si="244"/>
        <v>4.2309876368448636E-3</v>
      </c>
      <c r="BY198" s="3">
        <f t="shared" si="245"/>
        <v>3.8913195602104635</v>
      </c>
      <c r="BZ198" s="3">
        <f t="shared" si="246"/>
        <v>1.3394188635106347E-3</v>
      </c>
      <c r="CA198" s="34">
        <f t="shared" si="233"/>
        <v>4.0176994929600812E-3</v>
      </c>
      <c r="CB198"/>
    </row>
    <row r="199" spans="1:80" x14ac:dyDescent="0.25">
      <c r="A199" s="2" t="s">
        <v>37</v>
      </c>
      <c r="B199" s="3" t="s">
        <v>1</v>
      </c>
      <c r="C199" s="3" t="s">
        <v>293</v>
      </c>
      <c r="D199" s="3">
        <v>40.237000000000002</v>
      </c>
      <c r="E199" s="3">
        <v>-110.46887</v>
      </c>
      <c r="F199" s="3">
        <v>318</v>
      </c>
      <c r="G199" s="3">
        <v>2668</v>
      </c>
      <c r="H199" s="3">
        <v>366</v>
      </c>
      <c r="I199" s="3">
        <v>2645</v>
      </c>
      <c r="J199" s="3">
        <v>333</v>
      </c>
      <c r="K199" s="3">
        <v>2052</v>
      </c>
      <c r="L199" s="3">
        <v>346</v>
      </c>
      <c r="M199" s="3">
        <v>2366</v>
      </c>
      <c r="N199" s="3">
        <v>365</v>
      </c>
      <c r="O199" s="3">
        <v>2213</v>
      </c>
      <c r="P199" s="3">
        <v>338</v>
      </c>
      <c r="Q199" s="3">
        <v>1946</v>
      </c>
      <c r="R199" s="3">
        <v>356</v>
      </c>
      <c r="S199" s="3">
        <v>1760</v>
      </c>
      <c r="T199" s="3">
        <v>330</v>
      </c>
      <c r="U199" s="3">
        <v>3739</v>
      </c>
      <c r="V199" s="3">
        <v>298</v>
      </c>
      <c r="W199" s="3">
        <v>2511</v>
      </c>
      <c r="X199" s="3">
        <v>310</v>
      </c>
      <c r="Y199" s="4">
        <v>2267</v>
      </c>
      <c r="Z199" s="2">
        <f t="shared" si="213"/>
        <v>2668</v>
      </c>
      <c r="AA199" s="3">
        <f t="shared" si="214"/>
        <v>2645</v>
      </c>
      <c r="AB199" s="3">
        <f t="shared" si="215"/>
        <v>2052</v>
      </c>
      <c r="AC199" s="3">
        <f t="shared" si="216"/>
        <v>2366</v>
      </c>
      <c r="AD199" s="3">
        <f t="shared" si="217"/>
        <v>2213</v>
      </c>
      <c r="AE199" s="3">
        <f t="shared" si="218"/>
        <v>1946</v>
      </c>
      <c r="AF199" s="3">
        <f t="shared" si="219"/>
        <v>1760</v>
      </c>
      <c r="AG199" s="3">
        <f t="shared" si="220"/>
        <v>3739</v>
      </c>
      <c r="AH199" s="3">
        <f t="shared" si="221"/>
        <v>2511</v>
      </c>
      <c r="AI199" s="4">
        <f t="shared" si="222"/>
        <v>2267</v>
      </c>
      <c r="AJ199" s="2">
        <f t="shared" si="223"/>
        <v>318</v>
      </c>
      <c r="AK199" s="3">
        <f t="shared" si="224"/>
        <v>684</v>
      </c>
      <c r="AL199" s="3">
        <f t="shared" si="225"/>
        <v>1017</v>
      </c>
      <c r="AM199" s="3">
        <f t="shared" si="226"/>
        <v>1363</v>
      </c>
      <c r="AN199" s="3">
        <f t="shared" si="227"/>
        <v>1728</v>
      </c>
      <c r="AO199" s="3">
        <f t="shared" si="228"/>
        <v>2066</v>
      </c>
      <c r="AP199" s="3">
        <f t="shared" si="229"/>
        <v>2422</v>
      </c>
      <c r="AQ199" s="3">
        <f t="shared" si="230"/>
        <v>2752</v>
      </c>
      <c r="AR199" s="3">
        <f t="shared" si="231"/>
        <v>3050</v>
      </c>
      <c r="AS199" s="4">
        <f t="shared" si="232"/>
        <v>3360</v>
      </c>
      <c r="AT199" s="3">
        <f t="shared" si="247"/>
        <v>0</v>
      </c>
      <c r="AU199" s="3">
        <f t="shared" si="248"/>
        <v>366</v>
      </c>
      <c r="AV199" s="3">
        <f t="shared" si="249"/>
        <v>699</v>
      </c>
      <c r="AW199" s="3">
        <f t="shared" si="250"/>
        <v>1045</v>
      </c>
      <c r="AX199" s="3">
        <f t="shared" si="251"/>
        <v>1410</v>
      </c>
      <c r="AY199" s="3">
        <f t="shared" si="252"/>
        <v>1748</v>
      </c>
      <c r="AZ199" s="3">
        <f t="shared" si="253"/>
        <v>2104</v>
      </c>
      <c r="BA199" s="3">
        <f t="shared" si="254"/>
        <v>2434</v>
      </c>
      <c r="BB199" s="3">
        <f t="shared" si="255"/>
        <v>2732</v>
      </c>
      <c r="BC199" s="3">
        <f t="shared" si="256"/>
        <v>3042</v>
      </c>
      <c r="BD199" s="2">
        <f t="shared" si="209"/>
        <v>3.4261858252445112</v>
      </c>
      <c r="BE199" s="3">
        <f t="shared" si="210"/>
        <v>3.4224256763712044</v>
      </c>
      <c r="BF199" s="3">
        <f t="shared" si="211"/>
        <v>3.3121773564397787</v>
      </c>
      <c r="BG199" s="3">
        <f t="shared" si="212"/>
        <v>3.3740147402919116</v>
      </c>
      <c r="BH199" s="3">
        <f t="shared" si="203"/>
        <v>3.344981413927258</v>
      </c>
      <c r="BI199" s="3">
        <f t="shared" si="205"/>
        <v>3.2891428359323331</v>
      </c>
      <c r="BJ199" s="3">
        <f t="shared" si="206"/>
        <v>3.2455126678141499</v>
      </c>
      <c r="BK199" s="3">
        <f t="shared" si="208"/>
        <v>3.5727554651542195</v>
      </c>
      <c r="BL199" s="3">
        <f t="shared" si="207"/>
        <v>3.3998467127129226</v>
      </c>
      <c r="BM199" s="4">
        <f t="shared" si="201"/>
        <v>3.3554515201265174</v>
      </c>
      <c r="BN199" s="12" t="e">
        <f t="shared" si="234"/>
        <v>#NUM!</v>
      </c>
      <c r="BO199" s="12">
        <f t="shared" si="235"/>
        <v>2.5634810853944106</v>
      </c>
      <c r="BP199" s="12">
        <f t="shared" si="236"/>
        <v>2.8444771757456815</v>
      </c>
      <c r="BQ199" s="12">
        <f t="shared" si="237"/>
        <v>3.019116290447073</v>
      </c>
      <c r="BR199" s="12">
        <f t="shared" si="238"/>
        <v>3.1492191126553797</v>
      </c>
      <c r="BS199" s="12">
        <f t="shared" si="239"/>
        <v>3.2425414282983844</v>
      </c>
      <c r="BT199" s="12">
        <f t="shared" si="240"/>
        <v>3.3230457354817013</v>
      </c>
      <c r="BU199" s="12">
        <f t="shared" si="241"/>
        <v>3.3863205738940461</v>
      </c>
      <c r="BV199" s="12">
        <f t="shared" si="242"/>
        <v>3.4364806950094948</v>
      </c>
      <c r="BW199" s="12">
        <f t="shared" si="243"/>
        <v>3.4831592097169795</v>
      </c>
      <c r="BX199" s="2">
        <f t="shared" si="244"/>
        <v>1.2357078055103657E-2</v>
      </c>
      <c r="BY199" s="3">
        <f t="shared" si="245"/>
        <v>3.3294195770272115</v>
      </c>
      <c r="BZ199" s="3">
        <f t="shared" si="246"/>
        <v>1.5941870662292271E-3</v>
      </c>
      <c r="CA199" s="34">
        <f t="shared" si="233"/>
        <v>1.1375282812369393E-2</v>
      </c>
      <c r="CB199"/>
    </row>
    <row r="200" spans="1:80" x14ac:dyDescent="0.25">
      <c r="A200" s="2" t="s">
        <v>136</v>
      </c>
      <c r="B200" s="3" t="s">
        <v>1</v>
      </c>
      <c r="C200" s="3" t="s">
        <v>293</v>
      </c>
      <c r="D200" s="3">
        <v>40.372680000000003</v>
      </c>
      <c r="E200" s="3">
        <v>-110.05492</v>
      </c>
      <c r="F200" s="3">
        <v>352</v>
      </c>
      <c r="G200" s="3">
        <v>3589</v>
      </c>
      <c r="H200" s="3">
        <v>366</v>
      </c>
      <c r="I200" s="3">
        <v>1631</v>
      </c>
      <c r="J200" s="3">
        <v>344</v>
      </c>
      <c r="K200" s="3">
        <v>4409</v>
      </c>
      <c r="L200" s="3">
        <v>365</v>
      </c>
      <c r="M200" s="3">
        <v>3613</v>
      </c>
      <c r="N200" s="3">
        <v>362</v>
      </c>
      <c r="O200" s="3">
        <v>3495</v>
      </c>
      <c r="P200" s="3">
        <v>366</v>
      </c>
      <c r="Q200" s="3">
        <v>2692</v>
      </c>
      <c r="R200" s="3">
        <v>365</v>
      </c>
      <c r="S200" s="3">
        <v>3070</v>
      </c>
      <c r="T200" s="3">
        <v>343</v>
      </c>
      <c r="U200" s="3">
        <v>2913</v>
      </c>
      <c r="V200" s="3">
        <v>356</v>
      </c>
      <c r="W200" s="3">
        <v>3143</v>
      </c>
      <c r="X200" s="3">
        <v>366</v>
      </c>
      <c r="Y200" s="4">
        <v>2942</v>
      </c>
      <c r="Z200" s="2">
        <f t="shared" si="213"/>
        <v>3589</v>
      </c>
      <c r="AA200" s="3">
        <f t="shared" si="214"/>
        <v>1631</v>
      </c>
      <c r="AB200" s="3">
        <f t="shared" si="215"/>
        <v>4409</v>
      </c>
      <c r="AC200" s="3">
        <f t="shared" si="216"/>
        <v>3613</v>
      </c>
      <c r="AD200" s="3">
        <f t="shared" si="217"/>
        <v>3495</v>
      </c>
      <c r="AE200" s="3">
        <f t="shared" si="218"/>
        <v>2692</v>
      </c>
      <c r="AF200" s="3">
        <f t="shared" si="219"/>
        <v>3070</v>
      </c>
      <c r="AG200" s="3">
        <f t="shared" si="220"/>
        <v>2913</v>
      </c>
      <c r="AH200" s="3">
        <f t="shared" si="221"/>
        <v>3143</v>
      </c>
      <c r="AI200" s="4">
        <f t="shared" si="222"/>
        <v>2942</v>
      </c>
      <c r="AJ200" s="2">
        <f t="shared" si="223"/>
        <v>352</v>
      </c>
      <c r="AK200" s="3">
        <f t="shared" si="224"/>
        <v>718</v>
      </c>
      <c r="AL200" s="3">
        <f t="shared" si="225"/>
        <v>1062</v>
      </c>
      <c r="AM200" s="3">
        <f t="shared" si="226"/>
        <v>1427</v>
      </c>
      <c r="AN200" s="3">
        <f t="shared" si="227"/>
        <v>1789</v>
      </c>
      <c r="AO200" s="3">
        <f t="shared" si="228"/>
        <v>2155</v>
      </c>
      <c r="AP200" s="3">
        <f t="shared" si="229"/>
        <v>2520</v>
      </c>
      <c r="AQ200" s="3">
        <f t="shared" si="230"/>
        <v>2863</v>
      </c>
      <c r="AR200" s="3">
        <f t="shared" si="231"/>
        <v>3219</v>
      </c>
      <c r="AS200" s="4">
        <f t="shared" si="232"/>
        <v>3585</v>
      </c>
      <c r="AT200" s="3">
        <f t="shared" si="247"/>
        <v>0</v>
      </c>
      <c r="AU200" s="3">
        <f t="shared" si="248"/>
        <v>366</v>
      </c>
      <c r="AV200" s="3">
        <f t="shared" si="249"/>
        <v>710</v>
      </c>
      <c r="AW200" s="3">
        <f t="shared" si="250"/>
        <v>1075</v>
      </c>
      <c r="AX200" s="3">
        <f t="shared" si="251"/>
        <v>1437</v>
      </c>
      <c r="AY200" s="3">
        <f t="shared" si="252"/>
        <v>1803</v>
      </c>
      <c r="AZ200" s="3">
        <f t="shared" si="253"/>
        <v>2168</v>
      </c>
      <c r="BA200" s="3">
        <f t="shared" si="254"/>
        <v>2511</v>
      </c>
      <c r="BB200" s="3">
        <f>AR200-$AJ200</f>
        <v>2867</v>
      </c>
      <c r="BC200" s="3">
        <f>AS200-$AJ200</f>
        <v>3233</v>
      </c>
      <c r="BD200" s="2">
        <f t="shared" si="209"/>
        <v>3.5549734583332397</v>
      </c>
      <c r="BE200" s="3">
        <f t="shared" si="210"/>
        <v>3.2124539610402758</v>
      </c>
      <c r="BF200" s="3">
        <f t="shared" si="211"/>
        <v>3.6443400988263224</v>
      </c>
      <c r="BG200" s="3">
        <f t="shared" si="212"/>
        <v>3.5578679615680224</v>
      </c>
      <c r="BH200" s="3">
        <f t="shared" si="203"/>
        <v>3.5434471800817002</v>
      </c>
      <c r="BI200" s="3">
        <f t="shared" si="205"/>
        <v>3.430075055551939</v>
      </c>
      <c r="BJ200" s="3">
        <f t="shared" si="206"/>
        <v>3.4871383754771865</v>
      </c>
      <c r="BK200" s="3">
        <f t="shared" si="208"/>
        <v>3.4643404846276673</v>
      </c>
      <c r="BL200" s="3">
        <f t="shared" si="207"/>
        <v>3.4973443810175802</v>
      </c>
      <c r="BM200" s="4">
        <f t="shared" si="201"/>
        <v>3.4686426683915115</v>
      </c>
      <c r="BN200" s="12" t="e">
        <f t="shared" si="234"/>
        <v>#NUM!</v>
      </c>
      <c r="BO200" s="12">
        <f t="shared" si="235"/>
        <v>2.5634810853944106</v>
      </c>
      <c r="BP200" s="12">
        <f t="shared" si="236"/>
        <v>2.8512583487190755</v>
      </c>
      <c r="BQ200" s="12">
        <f t="shared" si="237"/>
        <v>3.0314084642516241</v>
      </c>
      <c r="BR200" s="12">
        <f t="shared" si="238"/>
        <v>3.1574567681342258</v>
      </c>
      <c r="BS200" s="12">
        <f t="shared" si="239"/>
        <v>3.2559957267224018</v>
      </c>
      <c r="BT200" s="12">
        <f t="shared" si="240"/>
        <v>3.3360592778663491</v>
      </c>
      <c r="BU200" s="12">
        <f t="shared" si="241"/>
        <v>3.3998467127129226</v>
      </c>
      <c r="BV200" s="12">
        <f t="shared" si="242"/>
        <v>3.4574276929464847</v>
      </c>
      <c r="BW200" s="12">
        <f t="shared" si="243"/>
        <v>3.5096057046115563</v>
      </c>
      <c r="BX200" s="2">
        <f t="shared" si="244"/>
        <v>0.1197936790686624</v>
      </c>
      <c r="BY200" s="3">
        <f t="shared" si="245"/>
        <v>3.0982264936253525</v>
      </c>
      <c r="BZ200" s="3">
        <f t="shared" si="246"/>
        <v>9.9343330858540677E-2</v>
      </c>
      <c r="CA200" s="34">
        <f t="shared" si="233"/>
        <v>0.11766036697565882</v>
      </c>
      <c r="CB200"/>
    </row>
    <row r="201" spans="1:80" ht="15.75" thickBot="1" x14ac:dyDescent="0.3">
      <c r="A201" s="5" t="s">
        <v>101</v>
      </c>
      <c r="B201" s="6" t="s">
        <v>1</v>
      </c>
      <c r="C201" s="6" t="s">
        <v>293</v>
      </c>
      <c r="D201" s="6">
        <v>40.37039</v>
      </c>
      <c r="E201" s="6">
        <v>-110.02285999999999</v>
      </c>
      <c r="F201" s="6">
        <v>365</v>
      </c>
      <c r="G201" s="6">
        <v>6554</v>
      </c>
      <c r="H201" s="6">
        <v>363</v>
      </c>
      <c r="I201" s="6">
        <v>5743</v>
      </c>
      <c r="J201" s="6">
        <v>334</v>
      </c>
      <c r="K201" s="6">
        <v>4254</v>
      </c>
      <c r="L201" s="6">
        <v>278</v>
      </c>
      <c r="M201" s="6">
        <v>5041</v>
      </c>
      <c r="N201" s="6">
        <v>322</v>
      </c>
      <c r="O201" s="6">
        <v>10402</v>
      </c>
      <c r="P201" s="6">
        <v>365</v>
      </c>
      <c r="Q201" s="6">
        <v>9715</v>
      </c>
      <c r="R201" s="6">
        <v>365</v>
      </c>
      <c r="S201" s="6">
        <v>8331</v>
      </c>
      <c r="T201" s="6">
        <v>365</v>
      </c>
      <c r="U201" s="6">
        <v>5729</v>
      </c>
      <c r="V201" s="6">
        <v>365</v>
      </c>
      <c r="W201" s="6">
        <v>6187</v>
      </c>
      <c r="X201" s="6">
        <v>366</v>
      </c>
      <c r="Y201" s="7">
        <v>4711</v>
      </c>
      <c r="Z201" s="5">
        <f t="shared" si="213"/>
        <v>6554</v>
      </c>
      <c r="AA201" s="6">
        <f t="shared" si="214"/>
        <v>5743</v>
      </c>
      <c r="AB201" s="6">
        <f t="shared" si="215"/>
        <v>4254</v>
      </c>
      <c r="AC201" s="6">
        <f t="shared" si="216"/>
        <v>5041</v>
      </c>
      <c r="AD201" s="6">
        <f t="shared" si="217"/>
        <v>10402</v>
      </c>
      <c r="AE201" s="6">
        <f t="shared" si="218"/>
        <v>9715</v>
      </c>
      <c r="AF201" s="6">
        <f t="shared" si="219"/>
        <v>8331</v>
      </c>
      <c r="AG201" s="6">
        <f t="shared" si="220"/>
        <v>5729</v>
      </c>
      <c r="AH201" s="6">
        <f t="shared" si="221"/>
        <v>6187</v>
      </c>
      <c r="AI201" s="7">
        <f t="shared" si="222"/>
        <v>4711</v>
      </c>
      <c r="AJ201" s="5">
        <f t="shared" si="223"/>
        <v>365</v>
      </c>
      <c r="AK201" s="6">
        <f t="shared" si="224"/>
        <v>728</v>
      </c>
      <c r="AL201" s="6">
        <f t="shared" si="225"/>
        <v>1062</v>
      </c>
      <c r="AM201" s="6">
        <f t="shared" si="226"/>
        <v>1340</v>
      </c>
      <c r="AN201" s="6">
        <f t="shared" si="227"/>
        <v>1662</v>
      </c>
      <c r="AO201" s="6">
        <f t="shared" si="228"/>
        <v>2027</v>
      </c>
      <c r="AP201" s="6">
        <f t="shared" si="229"/>
        <v>2392</v>
      </c>
      <c r="AQ201" s="6">
        <f t="shared" si="230"/>
        <v>2757</v>
      </c>
      <c r="AR201" s="6">
        <f t="shared" si="231"/>
        <v>3122</v>
      </c>
      <c r="AS201" s="7">
        <f t="shared" si="232"/>
        <v>3488</v>
      </c>
      <c r="AT201" s="6">
        <f t="shared" si="247"/>
        <v>0</v>
      </c>
      <c r="AU201" s="6">
        <f t="shared" si="248"/>
        <v>363</v>
      </c>
      <c r="AV201" s="6">
        <f t="shared" si="249"/>
        <v>697</v>
      </c>
      <c r="AW201" s="6">
        <f t="shared" si="250"/>
        <v>975</v>
      </c>
      <c r="AX201" s="6">
        <f t="shared" si="251"/>
        <v>1297</v>
      </c>
      <c r="AY201" s="6">
        <f t="shared" si="252"/>
        <v>1662</v>
      </c>
      <c r="AZ201" s="6">
        <f t="shared" si="253"/>
        <v>2027</v>
      </c>
      <c r="BA201" s="6">
        <f t="shared" si="254"/>
        <v>2392</v>
      </c>
      <c r="BB201" s="6">
        <f t="shared" si="255"/>
        <v>2757</v>
      </c>
      <c r="BC201" s="6">
        <f t="shared" si="256"/>
        <v>3123</v>
      </c>
      <c r="BD201" s="5">
        <f t="shared" si="209"/>
        <v>3.8165064370463568</v>
      </c>
      <c r="BE201" s="6">
        <f t="shared" si="210"/>
        <v>3.7591388162811663</v>
      </c>
      <c r="BF201" s="6">
        <f t="shared" si="211"/>
        <v>3.62879748556671</v>
      </c>
      <c r="BG201" s="6">
        <f t="shared" si="212"/>
        <v>3.7025166974381505</v>
      </c>
      <c r="BH201" s="6">
        <f t="shared" si="203"/>
        <v>4.0171168494388132</v>
      </c>
      <c r="BI201" s="6">
        <f t="shared" si="205"/>
        <v>3.9874428049358013</v>
      </c>
      <c r="BJ201" s="6">
        <f t="shared" si="206"/>
        <v>3.9206971344699202</v>
      </c>
      <c r="BK201" s="6">
        <f t="shared" si="208"/>
        <v>3.7580788222496126</v>
      </c>
      <c r="BL201" s="6">
        <f t="shared" si="207"/>
        <v>3.7914801160200007</v>
      </c>
      <c r="BM201" s="7">
        <f t="shared" si="201"/>
        <v>3.6731131042382339</v>
      </c>
      <c r="BN201" s="12" t="e">
        <f t="shared" si="234"/>
        <v>#NUM!</v>
      </c>
      <c r="BO201" s="12">
        <f t="shared" si="235"/>
        <v>2.5599066250361124</v>
      </c>
      <c r="BP201" s="12">
        <f t="shared" si="236"/>
        <v>2.8432327780980096</v>
      </c>
      <c r="BQ201" s="12">
        <f t="shared" si="237"/>
        <v>2.989004615698537</v>
      </c>
      <c r="BR201" s="12">
        <f t="shared" si="238"/>
        <v>3.1129399760840801</v>
      </c>
      <c r="BS201" s="12">
        <f t="shared" si="239"/>
        <v>3.220631019448092</v>
      </c>
      <c r="BT201" s="12">
        <f t="shared" si="240"/>
        <v>3.3068537486930087</v>
      </c>
      <c r="BU201" s="12">
        <f t="shared" si="241"/>
        <v>3.3787611753163733</v>
      </c>
      <c r="BV201" s="12">
        <f t="shared" si="242"/>
        <v>3.4404367661057735</v>
      </c>
      <c r="BW201" s="12">
        <f t="shared" si="243"/>
        <v>3.4945719842301988</v>
      </c>
      <c r="BX201" s="5">
        <f t="shared" si="244"/>
        <v>8.0411679865587976E-2</v>
      </c>
      <c r="BY201" s="6">
        <f t="shared" si="245"/>
        <v>3.5510005687378121</v>
      </c>
      <c r="BZ201" s="6">
        <f t="shared" si="246"/>
        <v>3.1461149213123735E-2</v>
      </c>
      <c r="CA201" s="35">
        <f t="shared" si="233"/>
        <v>7.6842723115389283E-2</v>
      </c>
      <c r="CB201"/>
    </row>
    <row r="202" spans="1:80" ht="15.75" thickBot="1" x14ac:dyDescent="0.3">
      <c r="BC202" s="8" t="s">
        <v>370</v>
      </c>
      <c r="BD202" s="23">
        <f>AVERAGE(BD2:BD201)</f>
        <v>3.7085531614419294</v>
      </c>
      <c r="BE202" s="23">
        <f t="shared" ref="BE202:BW202" si="257">AVERAGE(BE2:BE201)</f>
        <v>3.6698449086615823</v>
      </c>
      <c r="BF202" s="23">
        <f t="shared" si="257"/>
        <v>3.5975197750412478</v>
      </c>
      <c r="BG202" s="23">
        <f t="shared" si="257"/>
        <v>3.5345635470564445</v>
      </c>
      <c r="BH202" s="23">
        <f t="shared" si="257"/>
        <v>3.5162904546318399</v>
      </c>
      <c r="BI202" s="23">
        <f t="shared" si="257"/>
        <v>3.542117597494685</v>
      </c>
      <c r="BJ202" s="23">
        <f t="shared" si="257"/>
        <v>3.519822109935288</v>
      </c>
      <c r="BK202" s="23">
        <f t="shared" si="257"/>
        <v>3.4878227218450064</v>
      </c>
      <c r="BL202" s="23">
        <f t="shared" si="257"/>
        <v>3.4559052356752513</v>
      </c>
      <c r="BM202" s="23">
        <f t="shared" si="257"/>
        <v>3.2439804991844587</v>
      </c>
      <c r="BN202" s="23" t="e">
        <f t="shared" si="257"/>
        <v>#NUM!</v>
      </c>
      <c r="BO202" s="23">
        <f t="shared" si="257"/>
        <v>2.5353131363027126</v>
      </c>
      <c r="BP202" s="23">
        <f t="shared" si="257"/>
        <v>2.8301897481409957</v>
      </c>
      <c r="BQ202" s="23">
        <f t="shared" si="257"/>
        <v>2.9888975458969265</v>
      </c>
      <c r="BR202" s="23">
        <f t="shared" si="257"/>
        <v>3.1131246019832548</v>
      </c>
      <c r="BS202" s="23">
        <f t="shared" si="257"/>
        <v>3.2070951322586496</v>
      </c>
      <c r="BT202" s="23">
        <f t="shared" si="257"/>
        <v>3.2871256092505443</v>
      </c>
      <c r="BU202" s="23">
        <f t="shared" si="257"/>
        <v>3.3559065920012934</v>
      </c>
      <c r="BV202" s="23">
        <f t="shared" si="257"/>
        <v>3.4140710838147266</v>
      </c>
      <c r="BW202" s="23">
        <f t="shared" si="257"/>
        <v>3.4605900816128723</v>
      </c>
      <c r="BX202" s="17" t="s">
        <v>347</v>
      </c>
      <c r="BY202" s="21"/>
      <c r="BZ202" s="21"/>
      <c r="CA202" s="19" t="s">
        <v>347</v>
      </c>
      <c r="CB202"/>
    </row>
    <row r="203" spans="1:80" ht="15.75" thickBot="1" x14ac:dyDescent="0.3">
      <c r="BX203" s="16">
        <f>AVERAGE(BX2:BX201)</f>
        <v>-0.30271538671452392</v>
      </c>
      <c r="CA203" s="20">
        <f>AVERAGE(CA2:CA201)</f>
        <v>-0.26702211797117476</v>
      </c>
      <c r="CB203"/>
    </row>
    <row r="204" spans="1:80" x14ac:dyDescent="0.25">
      <c r="CA204" s="22"/>
    </row>
  </sheetData>
  <sheetProtection password="DDA8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Exponential Model</vt:lpstr>
      <vt:lpstr>Exponential Model_Removed Wells</vt:lpstr>
      <vt:lpstr>Harmonic Model</vt:lpstr>
      <vt:lpstr>Harmonic Model_Removed Wells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Whitney Oswald</dc:creator>
  <cp:lastModifiedBy>Whitney Oswald</cp:lastModifiedBy>
  <dcterms:created xsi:type="dcterms:W3CDTF">2013-09-24T15:37:37Z</dcterms:created>
  <dcterms:modified xsi:type="dcterms:W3CDTF">2013-12-18T21:47:49Z</dcterms:modified>
</cp:coreProperties>
</file>